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.elhady\Desktop\"/>
    </mc:Choice>
  </mc:AlternateContent>
  <xr:revisionPtr revIDLastSave="0" documentId="8_{9E64F69B-F936-4B56-9275-CD889BD207CC}" xr6:coauthVersionLast="47" xr6:coauthVersionMax="47" xr10:uidLastSave="{00000000-0000-0000-0000-000000000000}"/>
  <bookViews>
    <workbookView xWindow="-108" yWindow="-108" windowWidth="23256" windowHeight="13896" xr2:uid="{FDC747C2-C2A3-4073-8616-4F0CC7800D5B}"/>
  </bookViews>
  <sheets>
    <sheet name="Receipts" sheetId="1" r:id="rId1"/>
    <sheet name="Allocation" sheetId="2" r:id="rId2"/>
  </sheets>
  <externalReferences>
    <externalReference r:id="rId3"/>
  </externalReferences>
  <definedNames>
    <definedName name="_xlnm._FilterDatabase" localSheetId="1" hidden="1">Allocation!$A$1:$C$186</definedName>
    <definedName name="DATA3">[1]Sheet1!$C$2:$C$2469</definedName>
    <definedName name="DATA6">[1]Sheet1!$F$2:$F$2469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4411" i="1"/>
  <c r="AC4412" i="1"/>
  <c r="AC4413" i="1"/>
  <c r="AC4414" i="1"/>
  <c r="AC4415" i="1"/>
  <c r="AC4416" i="1"/>
  <c r="AC4417" i="1"/>
  <c r="AC4418" i="1"/>
  <c r="AC4419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</calcChain>
</file>

<file path=xl/sharedStrings.xml><?xml version="1.0" encoding="utf-8"?>
<sst xmlns="http://schemas.openxmlformats.org/spreadsheetml/2006/main" count="51738" uniqueCount="3591">
  <si>
    <t>Status</t>
  </si>
  <si>
    <t>Factory</t>
  </si>
  <si>
    <t>Production</t>
  </si>
  <si>
    <t>ERP ID</t>
  </si>
  <si>
    <t>Date</t>
  </si>
  <si>
    <t>Recipe</t>
  </si>
  <si>
    <t>Recipe Comment</t>
  </si>
  <si>
    <t>Exp. Class</t>
  </si>
  <si>
    <t>Doses</t>
  </si>
  <si>
    <t>Quantity (m³)</t>
  </si>
  <si>
    <t>Username</t>
  </si>
  <si>
    <t>Truck</t>
  </si>
  <si>
    <t>Truck Driver</t>
  </si>
  <si>
    <t>Pump</t>
  </si>
  <si>
    <t>Pump Driver</t>
  </si>
  <si>
    <t>Customer</t>
  </si>
  <si>
    <t>Contractor</t>
  </si>
  <si>
    <t>Site</t>
  </si>
  <si>
    <t>Deliv.Note</t>
  </si>
  <si>
    <t>Project</t>
  </si>
  <si>
    <t>Recipe Specifications</t>
  </si>
  <si>
    <t>Comments</t>
  </si>
  <si>
    <t>Notes</t>
  </si>
  <si>
    <t>Plant</t>
  </si>
  <si>
    <t>Driver Code</t>
  </si>
  <si>
    <t>Equipment No.</t>
  </si>
  <si>
    <t>Category</t>
  </si>
  <si>
    <t>Description</t>
  </si>
  <si>
    <t>Center</t>
  </si>
  <si>
    <t>PK02</t>
  </si>
  <si>
    <t>Pickup</t>
  </si>
  <si>
    <t>Alameen</t>
  </si>
  <si>
    <t>T63</t>
  </si>
  <si>
    <t>Trucks</t>
  </si>
  <si>
    <t>10 M3</t>
  </si>
  <si>
    <t>T66</t>
  </si>
  <si>
    <t>11 M3</t>
  </si>
  <si>
    <t>T64</t>
  </si>
  <si>
    <t>12 M3</t>
  </si>
  <si>
    <t>T67</t>
  </si>
  <si>
    <t>13 M3</t>
  </si>
  <si>
    <t>T60</t>
  </si>
  <si>
    <t>14 M3</t>
  </si>
  <si>
    <t>T20</t>
  </si>
  <si>
    <t>15 M3</t>
  </si>
  <si>
    <t>New Capital Administration</t>
  </si>
  <si>
    <t>T21</t>
  </si>
  <si>
    <t>16 M3</t>
  </si>
  <si>
    <t>T29</t>
  </si>
  <si>
    <t>17 M3</t>
  </si>
  <si>
    <t>New Capital Administration 1</t>
  </si>
  <si>
    <t>T40</t>
  </si>
  <si>
    <t>18 M3</t>
  </si>
  <si>
    <t>Mostakbal Masr</t>
  </si>
  <si>
    <t>T19</t>
  </si>
  <si>
    <t>19 M3</t>
  </si>
  <si>
    <t>T14</t>
  </si>
  <si>
    <t>20 M3</t>
  </si>
  <si>
    <t>G26</t>
  </si>
  <si>
    <t>Generator</t>
  </si>
  <si>
    <t>Main</t>
  </si>
  <si>
    <t>G24</t>
  </si>
  <si>
    <t>Haram</t>
  </si>
  <si>
    <t>G27</t>
  </si>
  <si>
    <t>G08</t>
  </si>
  <si>
    <t>PK16</t>
  </si>
  <si>
    <t>PK12</t>
  </si>
  <si>
    <t>Chemical Factory</t>
  </si>
  <si>
    <t>R0041</t>
  </si>
  <si>
    <t>Service</t>
  </si>
  <si>
    <t>R0011</t>
  </si>
  <si>
    <t>R0060</t>
  </si>
  <si>
    <t>Loader</t>
  </si>
  <si>
    <t>Backup</t>
  </si>
  <si>
    <t>R0067</t>
  </si>
  <si>
    <t>R0025</t>
  </si>
  <si>
    <t>Pump 56</t>
  </si>
  <si>
    <t>R0096</t>
  </si>
  <si>
    <t>R0102</t>
  </si>
  <si>
    <t>R0077</t>
  </si>
  <si>
    <t>T62</t>
  </si>
  <si>
    <t>T61</t>
  </si>
  <si>
    <t>T65</t>
  </si>
  <si>
    <t>T78</t>
  </si>
  <si>
    <t>R0013</t>
  </si>
  <si>
    <t>G14</t>
  </si>
  <si>
    <t>P12</t>
  </si>
  <si>
    <t>Pump 49/C</t>
  </si>
  <si>
    <t>B02</t>
  </si>
  <si>
    <t>Bus</t>
  </si>
  <si>
    <t>T02</t>
  </si>
  <si>
    <t>8 M3</t>
  </si>
  <si>
    <t>Port Said</t>
  </si>
  <si>
    <t>T08</t>
  </si>
  <si>
    <t>P05</t>
  </si>
  <si>
    <t>Pump 38</t>
  </si>
  <si>
    <t>B09</t>
  </si>
  <si>
    <t>PK15</t>
  </si>
  <si>
    <t>L05</t>
  </si>
  <si>
    <t>G23</t>
  </si>
  <si>
    <t>G01</t>
  </si>
  <si>
    <t>T03</t>
  </si>
  <si>
    <t>R0075</t>
  </si>
  <si>
    <t>T05</t>
  </si>
  <si>
    <t>T04</t>
  </si>
  <si>
    <t>T01</t>
  </si>
  <si>
    <t>T06</t>
  </si>
  <si>
    <t>T07</t>
  </si>
  <si>
    <t>B06</t>
  </si>
  <si>
    <t>Fayoum</t>
  </si>
  <si>
    <t>G12</t>
  </si>
  <si>
    <t>T10</t>
  </si>
  <si>
    <t>T77</t>
  </si>
  <si>
    <t>T35</t>
  </si>
  <si>
    <t>T34</t>
  </si>
  <si>
    <t>P02</t>
  </si>
  <si>
    <t>Pump 39</t>
  </si>
  <si>
    <t>New Cairo 1</t>
  </si>
  <si>
    <t>P07</t>
  </si>
  <si>
    <t>Pump 49/A</t>
  </si>
  <si>
    <t>PK08</t>
  </si>
  <si>
    <t>L03</t>
  </si>
  <si>
    <t>G03</t>
  </si>
  <si>
    <t>T76</t>
  </si>
  <si>
    <t>T42</t>
  </si>
  <si>
    <t>T59</t>
  </si>
  <si>
    <t>T09</t>
  </si>
  <si>
    <t>T38</t>
  </si>
  <si>
    <t>T58</t>
  </si>
  <si>
    <t>T36</t>
  </si>
  <si>
    <t>T44</t>
  </si>
  <si>
    <t>T56</t>
  </si>
  <si>
    <t>T37</t>
  </si>
  <si>
    <t>T55</t>
  </si>
  <si>
    <t>T54</t>
  </si>
  <si>
    <t>R0039</t>
  </si>
  <si>
    <t>T43</t>
  </si>
  <si>
    <t>P11</t>
  </si>
  <si>
    <t>Pump 42/E</t>
  </si>
  <si>
    <t>T41</t>
  </si>
  <si>
    <t>T57</t>
  </si>
  <si>
    <t>P06</t>
  </si>
  <si>
    <t>Pump 42/B</t>
  </si>
  <si>
    <t>P10</t>
  </si>
  <si>
    <t>Pump 42/D</t>
  </si>
  <si>
    <t>B05</t>
  </si>
  <si>
    <t>PK07</t>
  </si>
  <si>
    <t>G10</t>
  </si>
  <si>
    <t>G15</t>
  </si>
  <si>
    <t>L04</t>
  </si>
  <si>
    <t>Damietta</t>
  </si>
  <si>
    <t>R0084</t>
  </si>
  <si>
    <t>T39</t>
  </si>
  <si>
    <t>PK14</t>
  </si>
  <si>
    <t>Central Workshop</t>
  </si>
  <si>
    <t>P13</t>
  </si>
  <si>
    <t>P09</t>
  </si>
  <si>
    <t>Pump 42/C</t>
  </si>
  <si>
    <t>PK01</t>
  </si>
  <si>
    <t>PK17</t>
  </si>
  <si>
    <t>PK18</t>
  </si>
  <si>
    <t>Procurment</t>
  </si>
  <si>
    <t>T18</t>
  </si>
  <si>
    <t>T31</t>
  </si>
  <si>
    <t>T46</t>
  </si>
  <si>
    <t>T47</t>
  </si>
  <si>
    <t>T50</t>
  </si>
  <si>
    <t>T51</t>
  </si>
  <si>
    <t>T52</t>
  </si>
  <si>
    <t>T68</t>
  </si>
  <si>
    <t>T69</t>
  </si>
  <si>
    <t>T70</t>
  </si>
  <si>
    <t>T73</t>
  </si>
  <si>
    <t>T53</t>
  </si>
  <si>
    <t>T49</t>
  </si>
  <si>
    <t>T28</t>
  </si>
  <si>
    <t>T24</t>
  </si>
  <si>
    <t>PK09</t>
  </si>
  <si>
    <t>Warehouse</t>
  </si>
  <si>
    <t>P08</t>
  </si>
  <si>
    <t>Pump 49/B</t>
  </si>
  <si>
    <t>T71</t>
  </si>
  <si>
    <t>T72</t>
  </si>
  <si>
    <t>T74</t>
  </si>
  <si>
    <t>T75</t>
  </si>
  <si>
    <t>T48</t>
  </si>
  <si>
    <t>T45</t>
  </si>
  <si>
    <t>PK11</t>
  </si>
  <si>
    <t>G02</t>
  </si>
  <si>
    <t>T33</t>
  </si>
  <si>
    <t>PK13</t>
  </si>
  <si>
    <t>PK19</t>
  </si>
  <si>
    <t>L02</t>
  </si>
  <si>
    <t>T80</t>
  </si>
  <si>
    <t>T81</t>
  </si>
  <si>
    <t>T82</t>
  </si>
  <si>
    <t>T83</t>
  </si>
  <si>
    <t>B07</t>
  </si>
  <si>
    <t>T79</t>
  </si>
  <si>
    <t>B08</t>
  </si>
  <si>
    <t>P03</t>
  </si>
  <si>
    <t>Pump 34</t>
  </si>
  <si>
    <t>B11</t>
  </si>
  <si>
    <t>B10</t>
  </si>
  <si>
    <t>G04</t>
  </si>
  <si>
    <t>T11</t>
  </si>
  <si>
    <t>R0095</t>
  </si>
  <si>
    <t>B04</t>
  </si>
  <si>
    <t>T22</t>
  </si>
  <si>
    <t>PK06</t>
  </si>
  <si>
    <t>T32</t>
  </si>
  <si>
    <t>G13</t>
  </si>
  <si>
    <t>R0007</t>
  </si>
  <si>
    <t>T25</t>
  </si>
  <si>
    <t>T30</t>
  </si>
  <si>
    <t>T26</t>
  </si>
  <si>
    <t>T16</t>
  </si>
  <si>
    <t>T23</t>
  </si>
  <si>
    <t>PK10</t>
  </si>
  <si>
    <t>R0089</t>
  </si>
  <si>
    <t>PK03</t>
  </si>
  <si>
    <t>T27</t>
  </si>
  <si>
    <t>P04</t>
  </si>
  <si>
    <t>Pump 52</t>
  </si>
  <si>
    <t>T12</t>
  </si>
  <si>
    <t>R0093</t>
  </si>
  <si>
    <t>R0094</t>
  </si>
  <si>
    <t>G21</t>
  </si>
  <si>
    <t>R0015</t>
  </si>
  <si>
    <t>Rented 56/1 -New Cap</t>
  </si>
  <si>
    <t>R0057</t>
  </si>
  <si>
    <t>R0090</t>
  </si>
  <si>
    <t>R0031</t>
  </si>
  <si>
    <t>PK04</t>
  </si>
  <si>
    <t>P01</t>
  </si>
  <si>
    <t>Pump 42/A</t>
  </si>
  <si>
    <t>G22</t>
  </si>
  <si>
    <t>G20</t>
  </si>
  <si>
    <t>B03</t>
  </si>
  <si>
    <t>R0079</t>
  </si>
  <si>
    <t>T15</t>
  </si>
  <si>
    <t>T17</t>
  </si>
  <si>
    <t>T13</t>
  </si>
  <si>
    <t>SCP01</t>
  </si>
  <si>
    <t>Stationary</t>
  </si>
  <si>
    <t>R0097</t>
  </si>
  <si>
    <t>R0098</t>
  </si>
  <si>
    <t>R0099</t>
  </si>
  <si>
    <t>Pump 60 M</t>
  </si>
  <si>
    <t>R0100</t>
  </si>
  <si>
    <t>R0101</t>
  </si>
  <si>
    <t>B01</t>
  </si>
  <si>
    <t>G11</t>
  </si>
  <si>
    <t>R0103</t>
  </si>
  <si>
    <t>R0104</t>
  </si>
  <si>
    <t>P14</t>
  </si>
  <si>
    <t>Pump 62A</t>
  </si>
  <si>
    <t>P15</t>
  </si>
  <si>
    <t>Pump 62B</t>
  </si>
  <si>
    <t>T84</t>
  </si>
  <si>
    <t>R0105</t>
  </si>
  <si>
    <t>SP01</t>
  </si>
  <si>
    <t>Sand Blaster</t>
  </si>
  <si>
    <t>R0106</t>
  </si>
  <si>
    <t>PK20</t>
  </si>
  <si>
    <t>R0107</t>
  </si>
  <si>
    <t>Factory 1</t>
  </si>
  <si>
    <t>25060100006-004</t>
  </si>
  <si>
    <t>110000073250</t>
  </si>
  <si>
    <t>25060100007-001</t>
  </si>
  <si>
    <t>110000073249</t>
  </si>
  <si>
    <t>25060100006-003</t>
  </si>
  <si>
    <t>25060100008-001</t>
  </si>
  <si>
    <t>25060100008</t>
  </si>
  <si>
    <t>25060100006-002</t>
  </si>
  <si>
    <t>25060100006-001</t>
  </si>
  <si>
    <t>25060100005-005</t>
  </si>
  <si>
    <t>110000073198</t>
  </si>
  <si>
    <t>25060100005-004</t>
  </si>
  <si>
    <t>25060100004-002</t>
  </si>
  <si>
    <t>110000073199</t>
  </si>
  <si>
    <t>25060100005-003</t>
  </si>
  <si>
    <t>25060100005-002</t>
  </si>
  <si>
    <t>25060100005-001</t>
  </si>
  <si>
    <t>25060100004-001</t>
  </si>
  <si>
    <t>25060100002-002</t>
  </si>
  <si>
    <t>110000073193</t>
  </si>
  <si>
    <t>25060100003</t>
  </si>
  <si>
    <t>25060100002-001</t>
  </si>
  <si>
    <t>25060100001-001</t>
  </si>
  <si>
    <t>110000073196</t>
  </si>
  <si>
    <t>25053100003-010</t>
  </si>
  <si>
    <t>25053100003</t>
  </si>
  <si>
    <t>25053100003-009</t>
  </si>
  <si>
    <t>25053100003-008</t>
  </si>
  <si>
    <t>25053100001-018</t>
  </si>
  <si>
    <t>110000073119</t>
  </si>
  <si>
    <t>25053100003-007</t>
  </si>
  <si>
    <t>25053100001-017</t>
  </si>
  <si>
    <t>25053100004-003</t>
  </si>
  <si>
    <t>110000073156</t>
  </si>
  <si>
    <t>25053100004-002</t>
  </si>
  <si>
    <t>25053100003-006</t>
  </si>
  <si>
    <t>25053100001-016</t>
  </si>
  <si>
    <t>25053100003-005</t>
  </si>
  <si>
    <t>25053100003-004</t>
  </si>
  <si>
    <t>25053100001-015</t>
  </si>
  <si>
    <t>25053100003-003</t>
  </si>
  <si>
    <t>25060100006-006</t>
  </si>
  <si>
    <t>110000073251</t>
  </si>
  <si>
    <t>25060100009-001</t>
  </si>
  <si>
    <t>110000073248</t>
  </si>
  <si>
    <t>25060100006-005</t>
  </si>
  <si>
    <t>025060100007</t>
  </si>
  <si>
    <t>25060100005-008</t>
  </si>
  <si>
    <t>110000073197</t>
  </si>
  <si>
    <t>25060100005-007</t>
  </si>
  <si>
    <t>25060100005-006</t>
  </si>
  <si>
    <t>110000073200</t>
  </si>
  <si>
    <t>25060100003-001</t>
  </si>
  <si>
    <t>110000073194</t>
  </si>
  <si>
    <t>110000073195</t>
  </si>
  <si>
    <t>25053100004-008</t>
  </si>
  <si>
    <t>025053100004</t>
  </si>
  <si>
    <t>25053100004-007</t>
  </si>
  <si>
    <t>25053100004-006</t>
  </si>
  <si>
    <t>25053100004-005</t>
  </si>
  <si>
    <t>25053100002-014</t>
  </si>
  <si>
    <t>110000073118</t>
  </si>
  <si>
    <t>25053100004-004</t>
  </si>
  <si>
    <t>110000073155</t>
  </si>
  <si>
    <t>25053100002-013</t>
  </si>
  <si>
    <t>25053100003-002</t>
  </si>
  <si>
    <t>25053100002-012</t>
  </si>
  <si>
    <t>25060200004-014</t>
  </si>
  <si>
    <t>110000073268</t>
  </si>
  <si>
    <t>25060200006-003</t>
  </si>
  <si>
    <t>110000073289</t>
  </si>
  <si>
    <t>25060200003-017</t>
  </si>
  <si>
    <t>110000073265</t>
  </si>
  <si>
    <t>25060200003-016</t>
  </si>
  <si>
    <t>25060200004-013</t>
  </si>
  <si>
    <t>25060200006-002</t>
  </si>
  <si>
    <t>25060200006-001</t>
  </si>
  <si>
    <t>25060200003-015</t>
  </si>
  <si>
    <t>25060200003-014</t>
  </si>
  <si>
    <t>25060200004-012</t>
  </si>
  <si>
    <t>25060200004-011</t>
  </si>
  <si>
    <t>25060200003-013</t>
  </si>
  <si>
    <t>25060200003-012</t>
  </si>
  <si>
    <t>25060200004-010</t>
  </si>
  <si>
    <t>25060200004-009</t>
  </si>
  <si>
    <t>25060200003-011</t>
  </si>
  <si>
    <t>25060200004-008</t>
  </si>
  <si>
    <t>25060200004-007</t>
  </si>
  <si>
    <t>25060200004-006</t>
  </si>
  <si>
    <t>25060200004-005</t>
  </si>
  <si>
    <t>25060200002-004</t>
  </si>
  <si>
    <t>110000073261</t>
  </si>
  <si>
    <t>25060200004-004</t>
  </si>
  <si>
    <t>25060200002-003</t>
  </si>
  <si>
    <t>110000073279</t>
  </si>
  <si>
    <t>25060200003-010</t>
  </si>
  <si>
    <t>25060200003-009</t>
  </si>
  <si>
    <t>25060200004-003</t>
  </si>
  <si>
    <t>25060200003-008</t>
  </si>
  <si>
    <t>25060200003-007</t>
  </si>
  <si>
    <t>25060200004-002</t>
  </si>
  <si>
    <t>25060200003-006</t>
  </si>
  <si>
    <t>25060200003-005</t>
  </si>
  <si>
    <t>25060200003-004</t>
  </si>
  <si>
    <t>25060200003-003</t>
  </si>
  <si>
    <t>25060200004-001</t>
  </si>
  <si>
    <t>25060200002-002</t>
  </si>
  <si>
    <t>25060200003-002</t>
  </si>
  <si>
    <t>25060200003-001</t>
  </si>
  <si>
    <t>25060200002-001</t>
  </si>
  <si>
    <t>110000073260</t>
  </si>
  <si>
    <t>25060100006-011</t>
  </si>
  <si>
    <t>25060100006-010</t>
  </si>
  <si>
    <t>25060100006-009</t>
  </si>
  <si>
    <t>25060100006-008</t>
  </si>
  <si>
    <t>25060100006-007</t>
  </si>
  <si>
    <t>25060100009-004</t>
  </si>
  <si>
    <t>25060100009-003</t>
  </si>
  <si>
    <t>25060100009-002</t>
  </si>
  <si>
    <t>110000073267</t>
  </si>
  <si>
    <t>25060200002-017</t>
  </si>
  <si>
    <t>110000073266</t>
  </si>
  <si>
    <t>25060200007-002</t>
  </si>
  <si>
    <t>110000073293</t>
  </si>
  <si>
    <t>25060200007-001</t>
  </si>
  <si>
    <t>25060200006</t>
  </si>
  <si>
    <t>25060200002-016</t>
  </si>
  <si>
    <t>25060200002-015</t>
  </si>
  <si>
    <t>25060200002-014</t>
  </si>
  <si>
    <t>25060200002-013</t>
  </si>
  <si>
    <t>25060200002-012</t>
  </si>
  <si>
    <t>25060200002-011</t>
  </si>
  <si>
    <t>25060200002-010</t>
  </si>
  <si>
    <t>25060200002-009</t>
  </si>
  <si>
    <t>25060200002-008</t>
  </si>
  <si>
    <t>25060200002-007</t>
  </si>
  <si>
    <t>25060200002-006</t>
  </si>
  <si>
    <t>25060200002-005</t>
  </si>
  <si>
    <t>25060200001-002</t>
  </si>
  <si>
    <t>110000073262</t>
  </si>
  <si>
    <t>25060200001-001</t>
  </si>
  <si>
    <t>25060100006-013</t>
  </si>
  <si>
    <t>25060100006-012</t>
  </si>
  <si>
    <t>25060100008-003</t>
  </si>
  <si>
    <t>25060100008-002</t>
  </si>
  <si>
    <t>25060100007-003</t>
  </si>
  <si>
    <t>25060100007-002</t>
  </si>
  <si>
    <t>25060200004-031</t>
  </si>
  <si>
    <t>25060200004-030</t>
  </si>
  <si>
    <t>25060300008-001</t>
  </si>
  <si>
    <t>025060300008</t>
  </si>
  <si>
    <t>25060300005-001</t>
  </si>
  <si>
    <t>110000073331</t>
  </si>
  <si>
    <t>25060300004-001</t>
  </si>
  <si>
    <t>110000073330</t>
  </si>
  <si>
    <t>25060300001-006</t>
  </si>
  <si>
    <t>110000073304</t>
  </si>
  <si>
    <t>25060200004-029</t>
  </si>
  <si>
    <t>25060200004-028</t>
  </si>
  <si>
    <t>25060300003-004</t>
  </si>
  <si>
    <t>110000073309</t>
  </si>
  <si>
    <t>25060200007-016</t>
  </si>
  <si>
    <t>110000073291</t>
  </si>
  <si>
    <t>25060200004-025</t>
  </si>
  <si>
    <t>25060300003-003</t>
  </si>
  <si>
    <t>25060200007-015</t>
  </si>
  <si>
    <t>25060200007-014</t>
  </si>
  <si>
    <t>25060200004-024</t>
  </si>
  <si>
    <t>25060300003-002</t>
  </si>
  <si>
    <t>25060300001-005</t>
  </si>
  <si>
    <t>25060300003-001</t>
  </si>
  <si>
    <t>25060200004-023</t>
  </si>
  <si>
    <t>25060300001-004</t>
  </si>
  <si>
    <t>025060300002</t>
  </si>
  <si>
    <t>25060200007-013</t>
  </si>
  <si>
    <t>25060200007-012</t>
  </si>
  <si>
    <t>25060200004-022</t>
  </si>
  <si>
    <t>25060200004-021</t>
  </si>
  <si>
    <t>25060200007-011</t>
  </si>
  <si>
    <t>25060300001-003</t>
  </si>
  <si>
    <t>25060200004-020</t>
  </si>
  <si>
    <t>25060200004-019</t>
  </si>
  <si>
    <t>25060300001-002</t>
  </si>
  <si>
    <t>25060300001-001</t>
  </si>
  <si>
    <t>25060200007-010</t>
  </si>
  <si>
    <t>25060200007-009</t>
  </si>
  <si>
    <t>25060200007-008</t>
  </si>
  <si>
    <t>25060200007-007</t>
  </si>
  <si>
    <t>25060200007-006</t>
  </si>
  <si>
    <t>25060200007-005</t>
  </si>
  <si>
    <t>25060200007-004</t>
  </si>
  <si>
    <t>25060200006-017</t>
  </si>
  <si>
    <t>25060200004-018</t>
  </si>
  <si>
    <t>25060200007-003</t>
  </si>
  <si>
    <t>25060200006-016</t>
  </si>
  <si>
    <t>25060200006-015</t>
  </si>
  <si>
    <t>25060200006-014</t>
  </si>
  <si>
    <t>25060200004-017</t>
  </si>
  <si>
    <t>25060200008-007</t>
  </si>
  <si>
    <t>110000073294</t>
  </si>
  <si>
    <t>25060200008-006</t>
  </si>
  <si>
    <t>25060200004-016</t>
  </si>
  <si>
    <t>25060200008-005</t>
  </si>
  <si>
    <t>25060200008-004</t>
  </si>
  <si>
    <t>25060200006-013</t>
  </si>
  <si>
    <t>25060200006-006</t>
  </si>
  <si>
    <t>25060200004-015</t>
  </si>
  <si>
    <t>25060200003-018</t>
  </si>
  <si>
    <t>25060200008-003</t>
  </si>
  <si>
    <t>25060200008-002</t>
  </si>
  <si>
    <t>25060200006-005</t>
  </si>
  <si>
    <t>25060200006-004</t>
  </si>
  <si>
    <t>25060200008-001</t>
  </si>
  <si>
    <t>25060200003-037</t>
  </si>
  <si>
    <t>25060300011-001</t>
  </si>
  <si>
    <t>25060300011</t>
  </si>
  <si>
    <t>25060300008-002</t>
  </si>
  <si>
    <t>110000073332</t>
  </si>
  <si>
    <t>25060300003-012</t>
  </si>
  <si>
    <t>110000073305</t>
  </si>
  <si>
    <t>25060300003-011</t>
  </si>
  <si>
    <t>25060300005-007</t>
  </si>
  <si>
    <t>110000073306</t>
  </si>
  <si>
    <t>25060300005-006</t>
  </si>
  <si>
    <t>25060200003-036</t>
  </si>
  <si>
    <t>25060200003-035</t>
  </si>
  <si>
    <t>25060200003-034</t>
  </si>
  <si>
    <t>25060300005-005</t>
  </si>
  <si>
    <t>25060300003-010</t>
  </si>
  <si>
    <t>25060300003-009</t>
  </si>
  <si>
    <t>25060300003-008</t>
  </si>
  <si>
    <t>25060300005-004</t>
  </si>
  <si>
    <t>25060300003-007</t>
  </si>
  <si>
    <t>25060200005-019</t>
  </si>
  <si>
    <t>110000073292</t>
  </si>
  <si>
    <t>25060200005-018</t>
  </si>
  <si>
    <t>25060200003-033</t>
  </si>
  <si>
    <t>25060200005-017</t>
  </si>
  <si>
    <t>25060200005-016</t>
  </si>
  <si>
    <t>25060300003-006</t>
  </si>
  <si>
    <t>25060200005-015</t>
  </si>
  <si>
    <t>25060300005-003</t>
  </si>
  <si>
    <t>25060300003-005</t>
  </si>
  <si>
    <t>25060300005-002</t>
  </si>
  <si>
    <t>25060300004</t>
  </si>
  <si>
    <t>25060200005-014</t>
  </si>
  <si>
    <t>25060200003-032</t>
  </si>
  <si>
    <t>25060200005-013</t>
  </si>
  <si>
    <t>25060200003-031</t>
  </si>
  <si>
    <t>25060200005-012</t>
  </si>
  <si>
    <t>25060200005-011</t>
  </si>
  <si>
    <t>25060200003-030</t>
  </si>
  <si>
    <t>25060200003-029</t>
  </si>
  <si>
    <t>25060200003-028</t>
  </si>
  <si>
    <t>25060200003-027</t>
  </si>
  <si>
    <t>25060200003-026</t>
  </si>
  <si>
    <t>25060300002</t>
  </si>
  <si>
    <t>25060200005-010</t>
  </si>
  <si>
    <t>25060300001</t>
  </si>
  <si>
    <t>25060200003-025</t>
  </si>
  <si>
    <t>25060200005-009</t>
  </si>
  <si>
    <t>25060200003-024</t>
  </si>
  <si>
    <t>25060200005-008</t>
  </si>
  <si>
    <t>25060200003-023</t>
  </si>
  <si>
    <t>25060200003-022</t>
  </si>
  <si>
    <t>25060200002-020</t>
  </si>
  <si>
    <t>25060200005-007</t>
  </si>
  <si>
    <t>25060200005-006</t>
  </si>
  <si>
    <t>25060200005-005</t>
  </si>
  <si>
    <t>25060200003-021</t>
  </si>
  <si>
    <t>25060200003-020</t>
  </si>
  <si>
    <t>25060200005-004</t>
  </si>
  <si>
    <t>25060200002-019</t>
  </si>
  <si>
    <t>25060200005-003</t>
  </si>
  <si>
    <t>25060200003-019</t>
  </si>
  <si>
    <t>25060200005-002</t>
  </si>
  <si>
    <t>25060200005-001</t>
  </si>
  <si>
    <t>25060200002-018</t>
  </si>
  <si>
    <t>25060300006-021</t>
  </si>
  <si>
    <t>110000073335</t>
  </si>
  <si>
    <t>25060300006-020</t>
  </si>
  <si>
    <t>25060300006-019</t>
  </si>
  <si>
    <t>25060300006-018</t>
  </si>
  <si>
    <t>25060300006-017</t>
  </si>
  <si>
    <t>25060300006-016</t>
  </si>
  <si>
    <t>25060300006-015</t>
  </si>
  <si>
    <t>25060300006-014</t>
  </si>
  <si>
    <t>25060300006-013</t>
  </si>
  <si>
    <t>25060300006-012</t>
  </si>
  <si>
    <t>25060300006-011</t>
  </si>
  <si>
    <t>25060300006-010</t>
  </si>
  <si>
    <t>25060300006-009</t>
  </si>
  <si>
    <t>25060300006-008</t>
  </si>
  <si>
    <t>25060300006-007</t>
  </si>
  <si>
    <t>25060300006-006</t>
  </si>
  <si>
    <t>25060300006-005</t>
  </si>
  <si>
    <t>25060300006-004</t>
  </si>
  <si>
    <t>25060300006-002</t>
  </si>
  <si>
    <t>25060300006-001</t>
  </si>
  <si>
    <t>25060400001-005</t>
  </si>
  <si>
    <t>025060400001</t>
  </si>
  <si>
    <t>25060400001-004</t>
  </si>
  <si>
    <t>25060300007-009</t>
  </si>
  <si>
    <t>110000073334</t>
  </si>
  <si>
    <t>25060300007-008</t>
  </si>
  <si>
    <t>25060300007-006</t>
  </si>
  <si>
    <t>25060300008-006</t>
  </si>
  <si>
    <t>25060300001-009</t>
  </si>
  <si>
    <t>25060300007-004</t>
  </si>
  <si>
    <t>25060400001-002</t>
  </si>
  <si>
    <t>25060400001-001</t>
  </si>
  <si>
    <t>25060300008-005</t>
  </si>
  <si>
    <t>25060300007-003</t>
  </si>
  <si>
    <t>25060300001-008</t>
  </si>
  <si>
    <t>25060300007-002</t>
  </si>
  <si>
    <t>25060300007-001</t>
  </si>
  <si>
    <t>25060300001-007</t>
  </si>
  <si>
    <t>25060300004-002</t>
  </si>
  <si>
    <t>25060300008-004</t>
  </si>
  <si>
    <t>25060300008-003</t>
  </si>
  <si>
    <t>25060300010-017</t>
  </si>
  <si>
    <t>1.1E+11</t>
  </si>
  <si>
    <t>25060300010-016</t>
  </si>
  <si>
    <t>25060300010-015</t>
  </si>
  <si>
    <t>25060300010-014</t>
  </si>
  <si>
    <t>25060300010-013</t>
  </si>
  <si>
    <t>25060300010-012</t>
  </si>
  <si>
    <t>25060300010-011</t>
  </si>
  <si>
    <t>25060300010-010</t>
  </si>
  <si>
    <t>25060300010-009</t>
  </si>
  <si>
    <t>25060300010-008</t>
  </si>
  <si>
    <t>25060300010-007</t>
  </si>
  <si>
    <t>25060300010-006</t>
  </si>
  <si>
    <t>25060300010-005</t>
  </si>
  <si>
    <t>25060300010-004</t>
  </si>
  <si>
    <t>25060300010-003</t>
  </si>
  <si>
    <t>25060300010-002</t>
  </si>
  <si>
    <t>25060300009-007</t>
  </si>
  <si>
    <t>25060300009-006</t>
  </si>
  <si>
    <t>25060300009-005</t>
  </si>
  <si>
    <t>25060300009-004</t>
  </si>
  <si>
    <t>25060300009-003</t>
  </si>
  <si>
    <t>25060300009-002</t>
  </si>
  <si>
    <t>25060300009-001</t>
  </si>
  <si>
    <t>25060300011-009</t>
  </si>
  <si>
    <t>25060300011-008</t>
  </si>
  <si>
    <t>25060300011-007</t>
  </si>
  <si>
    <t>25060300003-016</t>
  </si>
  <si>
    <t>25060300003-015</t>
  </si>
  <si>
    <t>25060300011-006</t>
  </si>
  <si>
    <t>25060200003-041</t>
  </si>
  <si>
    <t>25060200003-040</t>
  </si>
  <si>
    <t>25060300011-005</t>
  </si>
  <si>
    <t>25060300011-004</t>
  </si>
  <si>
    <t>25060300003-014</t>
  </si>
  <si>
    <t>25060200003-039</t>
  </si>
  <si>
    <t>25060200003-038</t>
  </si>
  <si>
    <t>25060300011-003</t>
  </si>
  <si>
    <t>25060300011-002</t>
  </si>
  <si>
    <t>25060300003-013</t>
  </si>
  <si>
    <t>25061400003-023</t>
  </si>
  <si>
    <t>25061400003</t>
  </si>
  <si>
    <t>25061400003-022</t>
  </si>
  <si>
    <t>25061400003-021</t>
  </si>
  <si>
    <t>25061400003-020</t>
  </si>
  <si>
    <t>25061400003-019</t>
  </si>
  <si>
    <t>25061400003-018</t>
  </si>
  <si>
    <t>25061400003-017</t>
  </si>
  <si>
    <t>25061400003-016</t>
  </si>
  <si>
    <t>25061400003-015</t>
  </si>
  <si>
    <t>25061400003-014</t>
  </si>
  <si>
    <t>25061400003-013</t>
  </si>
  <si>
    <t>25061400003-012</t>
  </si>
  <si>
    <t>25061400003-011</t>
  </si>
  <si>
    <t>25061400003-010</t>
  </si>
  <si>
    <t>25061400003-009</t>
  </si>
  <si>
    <t>25061400003-008</t>
  </si>
  <si>
    <t>25061400003-007</t>
  </si>
  <si>
    <t>25061400002-003</t>
  </si>
  <si>
    <t>25061400002</t>
  </si>
  <si>
    <t>25061400003-006</t>
  </si>
  <si>
    <t>25061400003-005</t>
  </si>
  <si>
    <t>25061400003-004</t>
  </si>
  <si>
    <t>25061400003-003</t>
  </si>
  <si>
    <t>25061400003-002</t>
  </si>
  <si>
    <t>25061400003-001</t>
  </si>
  <si>
    <t>25061400001-003</t>
  </si>
  <si>
    <t>25061400001</t>
  </si>
  <si>
    <t>25061400002-002</t>
  </si>
  <si>
    <t>25061400002-001</t>
  </si>
  <si>
    <t>25061400001-002</t>
  </si>
  <si>
    <t>25061400001-001</t>
  </si>
  <si>
    <t>25061400006-002</t>
  </si>
  <si>
    <t>025061400006</t>
  </si>
  <si>
    <t>25061400006-001</t>
  </si>
  <si>
    <t>25061400004-005</t>
  </si>
  <si>
    <t>025061400004</t>
  </si>
  <si>
    <t>25061400005-003</t>
  </si>
  <si>
    <t>025061400005</t>
  </si>
  <si>
    <t>25061400004-004</t>
  </si>
  <si>
    <t>25061400005-002</t>
  </si>
  <si>
    <t>25061400004-003</t>
  </si>
  <si>
    <t>25061400004-002</t>
  </si>
  <si>
    <t>25061400005-001</t>
  </si>
  <si>
    <t>25061400004-001</t>
  </si>
  <si>
    <t>025061400003</t>
  </si>
  <si>
    <t>25061500005-003</t>
  </si>
  <si>
    <t>025061500005</t>
  </si>
  <si>
    <t>25061500006-001</t>
  </si>
  <si>
    <t>025061500006</t>
  </si>
  <si>
    <t>25061500005-002</t>
  </si>
  <si>
    <t>25061500005-001</t>
  </si>
  <si>
    <t>25061500004-009</t>
  </si>
  <si>
    <t>025061500004</t>
  </si>
  <si>
    <t>25061500004-008</t>
  </si>
  <si>
    <t>25061500004-007</t>
  </si>
  <si>
    <t>25061500004-006</t>
  </si>
  <si>
    <t>25061500003-007</t>
  </si>
  <si>
    <t>025061500003</t>
  </si>
  <si>
    <t>25061500004-005</t>
  </si>
  <si>
    <t>25061500004-004</t>
  </si>
  <si>
    <t>25061500003-006</t>
  </si>
  <si>
    <t>25061500003-005</t>
  </si>
  <si>
    <t>25061500003-004</t>
  </si>
  <si>
    <t>25061500004-003</t>
  </si>
  <si>
    <t>25061500004-002</t>
  </si>
  <si>
    <t>25061500004-001</t>
  </si>
  <si>
    <t>25061500003-003</t>
  </si>
  <si>
    <t>25061500003-002</t>
  </si>
  <si>
    <t>25061500003-001</t>
  </si>
  <si>
    <t>25061500002-004</t>
  </si>
  <si>
    <t>025061500002</t>
  </si>
  <si>
    <t>25061500002-003</t>
  </si>
  <si>
    <t>25061500002-001</t>
  </si>
  <si>
    <t>25061400006-006</t>
  </si>
  <si>
    <t>25061400007-009</t>
  </si>
  <si>
    <t>025061400007</t>
  </si>
  <si>
    <t>25061400006-005</t>
  </si>
  <si>
    <t>25061400007-008</t>
  </si>
  <si>
    <t>25061400007-007</t>
  </si>
  <si>
    <t>25061400007-006</t>
  </si>
  <si>
    <t>25061400007-005</t>
  </si>
  <si>
    <t>25061400007-004</t>
  </si>
  <si>
    <t>25061400007-003</t>
  </si>
  <si>
    <t>25061400006-004</t>
  </si>
  <si>
    <t>25061400007-002</t>
  </si>
  <si>
    <t>25061400007-001</t>
  </si>
  <si>
    <t>25061400006-003</t>
  </si>
  <si>
    <t>25061500005</t>
  </si>
  <si>
    <t>25061500001-005</t>
  </si>
  <si>
    <t>25061500001</t>
  </si>
  <si>
    <t>25061500004</t>
  </si>
  <si>
    <t>25061500003</t>
  </si>
  <si>
    <t>25061500001-004</t>
  </si>
  <si>
    <t>25061400003-060</t>
  </si>
  <si>
    <t>25061400003-059</t>
  </si>
  <si>
    <t>25061400003-058</t>
  </si>
  <si>
    <t>25061400003-057</t>
  </si>
  <si>
    <t>25061400003-055</t>
  </si>
  <si>
    <t>25061400003-054</t>
  </si>
  <si>
    <t>25061400003-053</t>
  </si>
  <si>
    <t>25061400003-052</t>
  </si>
  <si>
    <t>25061400003-051</t>
  </si>
  <si>
    <t>25061400003-050</t>
  </si>
  <si>
    <t>25061400003-049</t>
  </si>
  <si>
    <t>25061400003-048</t>
  </si>
  <si>
    <t>25061400003-047</t>
  </si>
  <si>
    <t>25061400003-046</t>
  </si>
  <si>
    <t>25061400003-045</t>
  </si>
  <si>
    <t>25061400003-044</t>
  </si>
  <si>
    <t>25061400003-043</t>
  </si>
  <si>
    <t>25061400003-042</t>
  </si>
  <si>
    <t>25061400003-041</t>
  </si>
  <si>
    <t>25061400003-040</t>
  </si>
  <si>
    <t>25061400003-039</t>
  </si>
  <si>
    <t>25061400003-038</t>
  </si>
  <si>
    <t>25061400003-037</t>
  </si>
  <si>
    <t>25061400003-036</t>
  </si>
  <si>
    <t>25061400003-035</t>
  </si>
  <si>
    <t>25061400003-034</t>
  </si>
  <si>
    <t>25061400003-033</t>
  </si>
  <si>
    <t>25061400003-032</t>
  </si>
  <si>
    <t>25061400003-031</t>
  </si>
  <si>
    <t>25061400003-030</t>
  </si>
  <si>
    <t>25061400003-029</t>
  </si>
  <si>
    <t>25061400003-028</t>
  </si>
  <si>
    <t>25061400003-027</t>
  </si>
  <si>
    <t>25061400003-026</t>
  </si>
  <si>
    <t>25061400003-025</t>
  </si>
  <si>
    <t>25061400003-024</t>
  </si>
  <si>
    <t>25061600007-014</t>
  </si>
  <si>
    <t>025061600007</t>
  </si>
  <si>
    <t>25061600007-013</t>
  </si>
  <si>
    <t>25061600007-012</t>
  </si>
  <si>
    <t>25061600007-011</t>
  </si>
  <si>
    <t>25061600007-010</t>
  </si>
  <si>
    <t>25061600007-009</t>
  </si>
  <si>
    <t>25061600007-008</t>
  </si>
  <si>
    <t>25061600008-003</t>
  </si>
  <si>
    <t>025061600008</t>
  </si>
  <si>
    <t>25061600007-007</t>
  </si>
  <si>
    <t>25061600007-006</t>
  </si>
  <si>
    <t>25061600007-005</t>
  </si>
  <si>
    <t>25061600006-002</t>
  </si>
  <si>
    <t>025061600006</t>
  </si>
  <si>
    <t>25061600008-002</t>
  </si>
  <si>
    <t>25061600007-004</t>
  </si>
  <si>
    <t>25061600008-001</t>
  </si>
  <si>
    <t>25061600007-003</t>
  </si>
  <si>
    <t>25061600007-002</t>
  </si>
  <si>
    <t>25061600007-001</t>
  </si>
  <si>
    <t>25061600004-005</t>
  </si>
  <si>
    <t>025061600004</t>
  </si>
  <si>
    <t>25061600005-005</t>
  </si>
  <si>
    <t>025061600005</t>
  </si>
  <si>
    <t>25061600004-004</t>
  </si>
  <si>
    <t>25061600004-003</t>
  </si>
  <si>
    <t>25061600005-004</t>
  </si>
  <si>
    <t>25061600005-003</t>
  </si>
  <si>
    <t>25061600004-002</t>
  </si>
  <si>
    <t>25061600004-001</t>
  </si>
  <si>
    <t>25061600005-002</t>
  </si>
  <si>
    <t>25061600005-001</t>
  </si>
  <si>
    <t>25061600006-001</t>
  </si>
  <si>
    <t>025061600003</t>
  </si>
  <si>
    <t>025061600002</t>
  </si>
  <si>
    <t>25061500005-014</t>
  </si>
  <si>
    <t>25061500005-013</t>
  </si>
  <si>
    <t>25061500005-012</t>
  </si>
  <si>
    <t>25061600001-002</t>
  </si>
  <si>
    <t>025061600001</t>
  </si>
  <si>
    <t>25061500007-001</t>
  </si>
  <si>
    <t>025061500007</t>
  </si>
  <si>
    <t>25061500005-011</t>
  </si>
  <si>
    <t>25061600001-001</t>
  </si>
  <si>
    <t>25061500005-006</t>
  </si>
  <si>
    <t>25061500005-005</t>
  </si>
  <si>
    <t>25061500005-004</t>
  </si>
  <si>
    <t>25061600004</t>
  </si>
  <si>
    <t>25061600002-012</t>
  </si>
  <si>
    <t>25061600002</t>
  </si>
  <si>
    <t>25061600003-002</t>
  </si>
  <si>
    <t>25061600003</t>
  </si>
  <si>
    <t>25061600002-011</t>
  </si>
  <si>
    <t>25061600002-010</t>
  </si>
  <si>
    <t>25061600002-009</t>
  </si>
  <si>
    <t>25061600002-008</t>
  </si>
  <si>
    <t>25061600002-007</t>
  </si>
  <si>
    <t>25061600002-006</t>
  </si>
  <si>
    <t>25061600002-005</t>
  </si>
  <si>
    <t>25061600003-001</t>
  </si>
  <si>
    <t>25061600002-004</t>
  </si>
  <si>
    <t>25061600002-003</t>
  </si>
  <si>
    <t>25061600002-002</t>
  </si>
  <si>
    <t>25061600002-001</t>
  </si>
  <si>
    <t>25061600001-003</t>
  </si>
  <si>
    <t>25061600001</t>
  </si>
  <si>
    <t>25061700003-001</t>
  </si>
  <si>
    <t>25061700003</t>
  </si>
  <si>
    <t>25061700004-001</t>
  </si>
  <si>
    <t>25061700004</t>
  </si>
  <si>
    <t>25061700001-008</t>
  </si>
  <si>
    <t>25061700001</t>
  </si>
  <si>
    <t>25061700001-007</t>
  </si>
  <si>
    <t>25061700001-006</t>
  </si>
  <si>
    <t>25061700001-005</t>
  </si>
  <si>
    <t>25061700001-004</t>
  </si>
  <si>
    <t>25061700001-003</t>
  </si>
  <si>
    <t>25061700001-002</t>
  </si>
  <si>
    <t>25061700001-001</t>
  </si>
  <si>
    <t>25061700002-001</t>
  </si>
  <si>
    <t>25061700002</t>
  </si>
  <si>
    <t>25061700005-003</t>
  </si>
  <si>
    <t>025061700005</t>
  </si>
  <si>
    <t>25061700005-002</t>
  </si>
  <si>
    <t>25061700005-001</t>
  </si>
  <si>
    <t>25061700004-002</t>
  </si>
  <si>
    <t>025061700004</t>
  </si>
  <si>
    <t>25061700003-009</t>
  </si>
  <si>
    <t>025061700003</t>
  </si>
  <si>
    <t>25061700003-008</t>
  </si>
  <si>
    <t>025061700001</t>
  </si>
  <si>
    <t>25061700003-007</t>
  </si>
  <si>
    <t>25061700003-006</t>
  </si>
  <si>
    <t>25061700003-005</t>
  </si>
  <si>
    <t>25061700003-004</t>
  </si>
  <si>
    <t>25061700003-003</t>
  </si>
  <si>
    <t>25061700003-002</t>
  </si>
  <si>
    <t>25061800008-001</t>
  </si>
  <si>
    <t>25061800008</t>
  </si>
  <si>
    <t>25061800007-001</t>
  </si>
  <si>
    <t>25061800007</t>
  </si>
  <si>
    <t>25061800006-007</t>
  </si>
  <si>
    <t>25061800006</t>
  </si>
  <si>
    <t>25061800006-006</t>
  </si>
  <si>
    <t>25061800006-005</t>
  </si>
  <si>
    <t>25061800006-004</t>
  </si>
  <si>
    <t>25061800006-003</t>
  </si>
  <si>
    <t>25061800006-002</t>
  </si>
  <si>
    <t>25061800006-001</t>
  </si>
  <si>
    <t>25061800005-003</t>
  </si>
  <si>
    <t>25061800005</t>
  </si>
  <si>
    <t>25061800005-002</t>
  </si>
  <si>
    <t>25061800003-009</t>
  </si>
  <si>
    <t>25061800003</t>
  </si>
  <si>
    <t>25061800003-008</t>
  </si>
  <si>
    <t>25061800003-007</t>
  </si>
  <si>
    <t>25061800005-001</t>
  </si>
  <si>
    <t>25061800003-006</t>
  </si>
  <si>
    <t>25061800003-005</t>
  </si>
  <si>
    <t>25061800003-004</t>
  </si>
  <si>
    <t>25061800003-003</t>
  </si>
  <si>
    <t>25061800003-002</t>
  </si>
  <si>
    <t>25061800003-001</t>
  </si>
  <si>
    <t>25061800002</t>
  </si>
  <si>
    <t>25061700005</t>
  </si>
  <si>
    <t>25061800001-001</t>
  </si>
  <si>
    <t>25061800001</t>
  </si>
  <si>
    <t>25061800008-006</t>
  </si>
  <si>
    <t>110000073515</t>
  </si>
  <si>
    <t>25061800011-002</t>
  </si>
  <si>
    <t>110000073527</t>
  </si>
  <si>
    <t>25061800011-001</t>
  </si>
  <si>
    <t>25061800010-002</t>
  </si>
  <si>
    <t>110000073528</t>
  </si>
  <si>
    <t>25061800010-001</t>
  </si>
  <si>
    <t>110000073514</t>
  </si>
  <si>
    <t>25061800008-005</t>
  </si>
  <si>
    <t>25061800008-004</t>
  </si>
  <si>
    <t>25061800008-003</t>
  </si>
  <si>
    <t>25061800008-002</t>
  </si>
  <si>
    <t>25061800005-004</t>
  </si>
  <si>
    <t>110000073498</t>
  </si>
  <si>
    <t>25061800007-007</t>
  </si>
  <si>
    <t>025061800007</t>
  </si>
  <si>
    <t>25061800007-006</t>
  </si>
  <si>
    <t>25061800007-005</t>
  </si>
  <si>
    <t>25061800007-004</t>
  </si>
  <si>
    <t>25061800004-001</t>
  </si>
  <si>
    <t>110000073497</t>
  </si>
  <si>
    <t>025061800003</t>
  </si>
  <si>
    <t>25061800002-002</t>
  </si>
  <si>
    <t>025061800002</t>
  </si>
  <si>
    <t>25061800002-001</t>
  </si>
  <si>
    <t>25061700005-004</t>
  </si>
  <si>
    <t>25061800001-002</t>
  </si>
  <si>
    <t>025061800001</t>
  </si>
  <si>
    <t>25061900006-012</t>
  </si>
  <si>
    <t>25061900006</t>
  </si>
  <si>
    <t>25061900006-011</t>
  </si>
  <si>
    <t>25061900006-010</t>
  </si>
  <si>
    <t>25061900002-010</t>
  </si>
  <si>
    <t>25061900002</t>
  </si>
  <si>
    <t>25061900006-009</t>
  </si>
  <si>
    <t>25061900002-009</t>
  </si>
  <si>
    <t>25061900006-008</t>
  </si>
  <si>
    <t>25061900006-007</t>
  </si>
  <si>
    <t>25061900006-006</t>
  </si>
  <si>
    <t>25061900006-005</t>
  </si>
  <si>
    <t>25061900002-008</t>
  </si>
  <si>
    <t>25061900002-007</t>
  </si>
  <si>
    <t>25061900006-004</t>
  </si>
  <si>
    <t>25061900002-006</t>
  </si>
  <si>
    <t>25061900006-003</t>
  </si>
  <si>
    <t>25061900002-005</t>
  </si>
  <si>
    <t>25061900006-002</t>
  </si>
  <si>
    <t>25061900006-001</t>
  </si>
  <si>
    <t>25061900002-004</t>
  </si>
  <si>
    <t>25061900002-003</t>
  </si>
  <si>
    <t>25061900002-002</t>
  </si>
  <si>
    <t>25061900002-001</t>
  </si>
  <si>
    <t>25061800006-010</t>
  </si>
  <si>
    <t>25061800009-001</t>
  </si>
  <si>
    <t>25061800009</t>
  </si>
  <si>
    <t>25061800006-009</t>
  </si>
  <si>
    <t>25061800006-008</t>
  </si>
  <si>
    <t>25061900001-001</t>
  </si>
  <si>
    <t>25061900001</t>
  </si>
  <si>
    <t>25061900003-013</t>
  </si>
  <si>
    <t>110000073578</t>
  </si>
  <si>
    <t>25061900003-012</t>
  </si>
  <si>
    <t>110000073584</t>
  </si>
  <si>
    <t>25061900004-007</t>
  </si>
  <si>
    <t>25061900004-006</t>
  </si>
  <si>
    <t>25061900003-011</t>
  </si>
  <si>
    <t>25061900003-010</t>
  </si>
  <si>
    <t>25061900004-005</t>
  </si>
  <si>
    <t>25061900004-004</t>
  </si>
  <si>
    <t>25061900003-009</t>
  </si>
  <si>
    <t>25061900003-008</t>
  </si>
  <si>
    <t>25061900004-003</t>
  </si>
  <si>
    <t>25061900004-002</t>
  </si>
  <si>
    <t>25061900003-007</t>
  </si>
  <si>
    <t>25061900003-005</t>
  </si>
  <si>
    <t>25061900004-001</t>
  </si>
  <si>
    <t>25061900003-004</t>
  </si>
  <si>
    <t>25061900003-003</t>
  </si>
  <si>
    <t>25061900003-002</t>
  </si>
  <si>
    <t>25061900003-001</t>
  </si>
  <si>
    <t>110000073576</t>
  </si>
  <si>
    <t>25061800011-005</t>
  </si>
  <si>
    <t>25061900001-003</t>
  </si>
  <si>
    <t>110000073529</t>
  </si>
  <si>
    <t>25061800011-004</t>
  </si>
  <si>
    <t>25061900001-002</t>
  </si>
  <si>
    <t>25061800011-003</t>
  </si>
  <si>
    <t>25061900003-014</t>
  </si>
  <si>
    <t>25061900006-014</t>
  </si>
  <si>
    <t>25062100003-001</t>
  </si>
  <si>
    <t>025062100003</t>
  </si>
  <si>
    <t>25062100002-009</t>
  </si>
  <si>
    <t>110000073620</t>
  </si>
  <si>
    <t>25062100002-008</t>
  </si>
  <si>
    <t>25062100002-007</t>
  </si>
  <si>
    <t>25062100002-006</t>
  </si>
  <si>
    <t>25062100002-005</t>
  </si>
  <si>
    <t>25062100002-004</t>
  </si>
  <si>
    <t>25062100002-003</t>
  </si>
  <si>
    <t>25062100002-002</t>
  </si>
  <si>
    <t>25062100002-001</t>
  </si>
  <si>
    <t>25062100001-001</t>
  </si>
  <si>
    <t>110000073618</t>
  </si>
  <si>
    <t>25062100004-002</t>
  </si>
  <si>
    <t>25062100004</t>
  </si>
  <si>
    <t>25062100004-001</t>
  </si>
  <si>
    <t>25062100003</t>
  </si>
  <si>
    <t>25062100001-005</t>
  </si>
  <si>
    <t>25062100001</t>
  </si>
  <si>
    <t>25062100002</t>
  </si>
  <si>
    <t>25062100001-004</t>
  </si>
  <si>
    <t>25062100001-003</t>
  </si>
  <si>
    <t>25062100001-002</t>
  </si>
  <si>
    <t>25062100006-001</t>
  </si>
  <si>
    <t>25062100006</t>
  </si>
  <si>
    <t>25062200008-003</t>
  </si>
  <si>
    <t>25062200008</t>
  </si>
  <si>
    <t>25062200008-002</t>
  </si>
  <si>
    <t>25062200008-001</t>
  </si>
  <si>
    <t>25062200007-002</t>
  </si>
  <si>
    <t>25062200007</t>
  </si>
  <si>
    <t>25062200007-001</t>
  </si>
  <si>
    <t>25062200005-007</t>
  </si>
  <si>
    <t>25062200005</t>
  </si>
  <si>
    <t>25062200001-004</t>
  </si>
  <si>
    <t>25062200001</t>
  </si>
  <si>
    <t>25062200003-003</t>
  </si>
  <si>
    <t>25062200003</t>
  </si>
  <si>
    <t>25062200006-003</t>
  </si>
  <si>
    <t>25062200006</t>
  </si>
  <si>
    <t>25062200005-006</t>
  </si>
  <si>
    <t>25062200005-005</t>
  </si>
  <si>
    <t>25062200004-003</t>
  </si>
  <si>
    <t>25062200004</t>
  </si>
  <si>
    <t>25062200005-004</t>
  </si>
  <si>
    <t>25062200006-002</t>
  </si>
  <si>
    <t>25062200001-003</t>
  </si>
  <si>
    <t>25062200005-003</t>
  </si>
  <si>
    <t>25062200003-002</t>
  </si>
  <si>
    <t>25062200004-002</t>
  </si>
  <si>
    <t>25062200006-001</t>
  </si>
  <si>
    <t>25062200005-002</t>
  </si>
  <si>
    <t>25062200005-001</t>
  </si>
  <si>
    <t>25062200001-002</t>
  </si>
  <si>
    <t>25062200004-001</t>
  </si>
  <si>
    <t>25062200003-001</t>
  </si>
  <si>
    <t>25062200002-001</t>
  </si>
  <si>
    <t>25062200002</t>
  </si>
  <si>
    <t>25062200001-001</t>
  </si>
  <si>
    <t>25062100005-002</t>
  </si>
  <si>
    <t>25062100005</t>
  </si>
  <si>
    <t>25062100004-004</t>
  </si>
  <si>
    <t>25062100005-001</t>
  </si>
  <si>
    <t>25062100004-003</t>
  </si>
  <si>
    <t>25062100006-002</t>
  </si>
  <si>
    <t>025062200004</t>
  </si>
  <si>
    <t>025062200005</t>
  </si>
  <si>
    <t>025062200003</t>
  </si>
  <si>
    <t>025062200001</t>
  </si>
  <si>
    <t>025062200002</t>
  </si>
  <si>
    <t>25062100004-006</t>
  </si>
  <si>
    <t>025062100004</t>
  </si>
  <si>
    <t>25062100004-005</t>
  </si>
  <si>
    <t>25062100003-002</t>
  </si>
  <si>
    <t>025062100005</t>
  </si>
  <si>
    <t>25062200007-003</t>
  </si>
  <si>
    <t>25062200008-004</t>
  </si>
  <si>
    <t>25062200008-005</t>
  </si>
  <si>
    <t>25062200008-006</t>
  </si>
  <si>
    <t>25062200007-004</t>
  </si>
  <si>
    <t>25062200008-007</t>
  </si>
  <si>
    <t>25062200008-008</t>
  </si>
  <si>
    <t>25062200008-009</t>
  </si>
  <si>
    <t>25062300001-001</t>
  </si>
  <si>
    <t>25062300001</t>
  </si>
  <si>
    <t>25062300001-002</t>
  </si>
  <si>
    <t>25062300002-001</t>
  </si>
  <si>
    <t>25062300002</t>
  </si>
  <si>
    <t>25062300003-001</t>
  </si>
  <si>
    <t>25062300003</t>
  </si>
  <si>
    <t>25062300002-002</t>
  </si>
  <si>
    <t>25062300001-003</t>
  </si>
  <si>
    <t>25062300002-003</t>
  </si>
  <si>
    <t>25062300002-004</t>
  </si>
  <si>
    <t>25062300003-002</t>
  </si>
  <si>
    <t>25062300002-005</t>
  </si>
  <si>
    <t>25062300002-006</t>
  </si>
  <si>
    <t>25062300002-007</t>
  </si>
  <si>
    <t>25062300002-008</t>
  </si>
  <si>
    <t>25062300002-009</t>
  </si>
  <si>
    <t>25062300003-003</t>
  </si>
  <si>
    <t>25062300002-010</t>
  </si>
  <si>
    <t>25062300005-001</t>
  </si>
  <si>
    <t>25062300005</t>
  </si>
  <si>
    <t>25062300003-004</t>
  </si>
  <si>
    <t>25062300003-005</t>
  </si>
  <si>
    <t>25062300006-001</t>
  </si>
  <si>
    <t>25062300006</t>
  </si>
  <si>
    <t>25062300003-006</t>
  </si>
  <si>
    <t>25062300010-001</t>
  </si>
  <si>
    <t>25062300010</t>
  </si>
  <si>
    <t>25062300010-002</t>
  </si>
  <si>
    <t>25062200004-004</t>
  </si>
  <si>
    <t>110000073714</t>
  </si>
  <si>
    <t>110000073711</t>
  </si>
  <si>
    <t>25062300004-001</t>
  </si>
  <si>
    <t>110000073709</t>
  </si>
  <si>
    <t>110000073712</t>
  </si>
  <si>
    <t>25062300005-002</t>
  </si>
  <si>
    <t>110000073706</t>
  </si>
  <si>
    <t>25062300005-003</t>
  </si>
  <si>
    <t>25062300005-004</t>
  </si>
  <si>
    <t>25062300005-005</t>
  </si>
  <si>
    <t>110000073719</t>
  </si>
  <si>
    <t>25062300003-007</t>
  </si>
  <si>
    <t>25062300005-006</t>
  </si>
  <si>
    <t>110000073710</t>
  </si>
  <si>
    <t>25062300004-002</t>
  </si>
  <si>
    <t>25062300004</t>
  </si>
  <si>
    <t>25062200008-010</t>
  </si>
  <si>
    <t>25062400006-001</t>
  </si>
  <si>
    <t>25062400006</t>
  </si>
  <si>
    <t>25062400001-013</t>
  </si>
  <si>
    <t>25062400001</t>
  </si>
  <si>
    <t>25062400001-012</t>
  </si>
  <si>
    <t>25062400004-001</t>
  </si>
  <si>
    <t>25062400004</t>
  </si>
  <si>
    <t>25062400001-011</t>
  </si>
  <si>
    <t>25062400001-010</t>
  </si>
  <si>
    <t>25062400001-009</t>
  </si>
  <si>
    <t>25062400001-008</t>
  </si>
  <si>
    <t>25062400001-007</t>
  </si>
  <si>
    <t>25062400001-006</t>
  </si>
  <si>
    <t>25062400001-005</t>
  </si>
  <si>
    <t>25062400001-004</t>
  </si>
  <si>
    <t>25062400001-003</t>
  </si>
  <si>
    <t>25062400001-002</t>
  </si>
  <si>
    <t>25062400003-004</t>
  </si>
  <si>
    <t>25062400003</t>
  </si>
  <si>
    <t>25062400003-003</t>
  </si>
  <si>
    <t>25062400003-002</t>
  </si>
  <si>
    <t>25062400003-001</t>
  </si>
  <si>
    <t>25062400002-001</t>
  </si>
  <si>
    <t>25062400002</t>
  </si>
  <si>
    <t>25062400001-001</t>
  </si>
  <si>
    <t>25062300007-003</t>
  </si>
  <si>
    <t>25062300007</t>
  </si>
  <si>
    <t>25062300007-002</t>
  </si>
  <si>
    <t>25062300009-004</t>
  </si>
  <si>
    <t>25062300009</t>
  </si>
  <si>
    <t>25062300010-004</t>
  </si>
  <si>
    <t>25062300007-001</t>
  </si>
  <si>
    <t>25062300010-003</t>
  </si>
  <si>
    <t>25062300009-003</t>
  </si>
  <si>
    <t>25062300009-002</t>
  </si>
  <si>
    <t>25062300009-001</t>
  </si>
  <si>
    <t>25062400006-003</t>
  </si>
  <si>
    <t>025062400006</t>
  </si>
  <si>
    <t>25062400006-002</t>
  </si>
  <si>
    <t>25062400004-006</t>
  </si>
  <si>
    <t>025062400004</t>
  </si>
  <si>
    <t>25062400004-005</t>
  </si>
  <si>
    <t>25062400004-004</t>
  </si>
  <si>
    <t>25062400004-003</t>
  </si>
  <si>
    <t>25062400003-013</t>
  </si>
  <si>
    <t>025062400003</t>
  </si>
  <si>
    <t>25062400003-012</t>
  </si>
  <si>
    <t>25062400003-011</t>
  </si>
  <si>
    <t>25062400003-010</t>
  </si>
  <si>
    <t>25062400003-009</t>
  </si>
  <si>
    <t>25062400003-008</t>
  </si>
  <si>
    <t>25062400003-007</t>
  </si>
  <si>
    <t>25062400004-002</t>
  </si>
  <si>
    <t>25062400003-006</t>
  </si>
  <si>
    <t>25062400003-005</t>
  </si>
  <si>
    <t>025062400002</t>
  </si>
  <si>
    <t>025062400001</t>
  </si>
  <si>
    <t>025062300010</t>
  </si>
  <si>
    <t>25062300008-005</t>
  </si>
  <si>
    <t>025062300008</t>
  </si>
  <si>
    <t>25062300008-004</t>
  </si>
  <si>
    <t>25062300008-003</t>
  </si>
  <si>
    <t>25062300008-002</t>
  </si>
  <si>
    <t>25062300008-001</t>
  </si>
  <si>
    <t>25062500005-005</t>
  </si>
  <si>
    <t>025062500005</t>
  </si>
  <si>
    <t>25062500005-002</t>
  </si>
  <si>
    <t>25062500005-001</t>
  </si>
  <si>
    <t>25062500002-024</t>
  </si>
  <si>
    <t>110000073775</t>
  </si>
  <si>
    <t>25062500002-023</t>
  </si>
  <si>
    <t>25062500002-022</t>
  </si>
  <si>
    <t>25062500002-021</t>
  </si>
  <si>
    <t>25062500002-020</t>
  </si>
  <si>
    <t>25062500002-019</t>
  </si>
  <si>
    <t>25062500002-018</t>
  </si>
  <si>
    <t>110000073791</t>
  </si>
  <si>
    <t>25062500002-017</t>
  </si>
  <si>
    <t>25062500002-014</t>
  </si>
  <si>
    <t>25062500002-013</t>
  </si>
  <si>
    <t>25062500002-012</t>
  </si>
  <si>
    <t>25062500002-011</t>
  </si>
  <si>
    <t>25062500001-003</t>
  </si>
  <si>
    <t>110000073771</t>
  </si>
  <si>
    <t>25062500002-007</t>
  </si>
  <si>
    <t>25062500002-006</t>
  </si>
  <si>
    <t>25062500002-005</t>
  </si>
  <si>
    <t>25062500002-004</t>
  </si>
  <si>
    <t>25062500001-002</t>
  </si>
  <si>
    <t>25062500002-003</t>
  </si>
  <si>
    <t>25062500002-002</t>
  </si>
  <si>
    <t>25062500002-001</t>
  </si>
  <si>
    <t>25062500001-001</t>
  </si>
  <si>
    <t>25062500016-002</t>
  </si>
  <si>
    <t>25062500016</t>
  </si>
  <si>
    <t>25062500016-001</t>
  </si>
  <si>
    <t>25062500011-012</t>
  </si>
  <si>
    <t>110000073774</t>
  </si>
  <si>
    <t>25062500011-011</t>
  </si>
  <si>
    <t>25062500011-010</t>
  </si>
  <si>
    <t>25062500011-009</t>
  </si>
  <si>
    <t>25062500011-008</t>
  </si>
  <si>
    <t>25062500011-007</t>
  </si>
  <si>
    <t>25062500011-006</t>
  </si>
  <si>
    <t>25062500011-005</t>
  </si>
  <si>
    <t>25062500009-003</t>
  </si>
  <si>
    <t>25062500009</t>
  </si>
  <si>
    <t>25062500011-004</t>
  </si>
  <si>
    <t>25062500011-003</t>
  </si>
  <si>
    <t>25062500008-002</t>
  </si>
  <si>
    <t>25062500008</t>
  </si>
  <si>
    <t>25062500011-002</t>
  </si>
  <si>
    <t>25062500009-002</t>
  </si>
  <si>
    <t>25062500013</t>
  </si>
  <si>
    <t>25062500011-001</t>
  </si>
  <si>
    <t>25062500008-001</t>
  </si>
  <si>
    <t>25062500009-001</t>
  </si>
  <si>
    <t>25062500007</t>
  </si>
  <si>
    <t>25062500006</t>
  </si>
  <si>
    <t>25062500005</t>
  </si>
  <si>
    <t>25062500004</t>
  </si>
  <si>
    <t>25062500003-001</t>
  </si>
  <si>
    <t>25062500003</t>
  </si>
  <si>
    <t>25062500002</t>
  </si>
  <si>
    <t>25062500001</t>
  </si>
  <si>
    <t>25062500015-003</t>
  </si>
  <si>
    <t>25062500015</t>
  </si>
  <si>
    <t>25062500015-002</t>
  </si>
  <si>
    <t>25062500015-001</t>
  </si>
  <si>
    <t>25062500011-013</t>
  </si>
  <si>
    <t>25062500004-001</t>
  </si>
  <si>
    <t>025062500004</t>
  </si>
  <si>
    <t>25062500005-006</t>
  </si>
  <si>
    <t>25062800001-002</t>
  </si>
  <si>
    <t>110000073931</t>
  </si>
  <si>
    <t>25062800001-003</t>
  </si>
  <si>
    <t>25062800001-004</t>
  </si>
  <si>
    <t>25062800001-005</t>
  </si>
  <si>
    <t>25062800001-006</t>
  </si>
  <si>
    <t>25062800003-001</t>
  </si>
  <si>
    <t>25062800003</t>
  </si>
  <si>
    <t>25062800001-007</t>
  </si>
  <si>
    <t>25062800001-008</t>
  </si>
  <si>
    <t>25062800004</t>
  </si>
  <si>
    <t>25062800006-001</t>
  </si>
  <si>
    <t>25062800006</t>
  </si>
  <si>
    <t>25062800007</t>
  </si>
  <si>
    <t>25062800008-001</t>
  </si>
  <si>
    <t>25062800008</t>
  </si>
  <si>
    <t>25062800008-002</t>
  </si>
  <si>
    <t>25062800008-003</t>
  </si>
  <si>
    <t>25062800008-004</t>
  </si>
  <si>
    <t>25062800001-001</t>
  </si>
  <si>
    <t>110000073930</t>
  </si>
  <si>
    <t>25062800002-001</t>
  </si>
  <si>
    <t>110000073932</t>
  </si>
  <si>
    <t>25062800002-002</t>
  </si>
  <si>
    <t>025062800003</t>
  </si>
  <si>
    <t>25062800002-003</t>
  </si>
  <si>
    <t>25062800002-004</t>
  </si>
  <si>
    <t>25062800004-001</t>
  </si>
  <si>
    <t>025062800004</t>
  </si>
  <si>
    <t>25062800005-001</t>
  </si>
  <si>
    <t>025062800005</t>
  </si>
  <si>
    <t>25062800005-002</t>
  </si>
  <si>
    <t>25062800005-003</t>
  </si>
  <si>
    <t>25062800005-004</t>
  </si>
  <si>
    <t>25062800005</t>
  </si>
  <si>
    <t>25062900006-008</t>
  </si>
  <si>
    <t>025062900006</t>
  </si>
  <si>
    <t>25062900006-007</t>
  </si>
  <si>
    <t>25062900006-006</t>
  </si>
  <si>
    <t>25062900006-005</t>
  </si>
  <si>
    <t>25062900006-004</t>
  </si>
  <si>
    <t>25062900006-003</t>
  </si>
  <si>
    <t>25062900006-002</t>
  </si>
  <si>
    <t>25062900006-001</t>
  </si>
  <si>
    <t>25062900003-003</t>
  </si>
  <si>
    <t>025062900003</t>
  </si>
  <si>
    <t>25062900003-002</t>
  </si>
  <si>
    <t>110000073976</t>
  </si>
  <si>
    <t>25062900004-001</t>
  </si>
  <si>
    <t>025062900004</t>
  </si>
  <si>
    <t>25062900002-002</t>
  </si>
  <si>
    <t>110000073959</t>
  </si>
  <si>
    <t>25062900002-001</t>
  </si>
  <si>
    <t>25062900003-001</t>
  </si>
  <si>
    <t>25062900001-003</t>
  </si>
  <si>
    <t>110000073956</t>
  </si>
  <si>
    <t>25062900001-002</t>
  </si>
  <si>
    <t>25062900001-001</t>
  </si>
  <si>
    <t>25062800005-010</t>
  </si>
  <si>
    <t>25062800005-009</t>
  </si>
  <si>
    <t>25062800005-008</t>
  </si>
  <si>
    <t>25062800005-007</t>
  </si>
  <si>
    <t>25062800005-006</t>
  </si>
  <si>
    <t>25062800005-005</t>
  </si>
  <si>
    <t>25062900005-001</t>
  </si>
  <si>
    <t>25062900005</t>
  </si>
  <si>
    <t>25062900002-010</t>
  </si>
  <si>
    <t>25062900002</t>
  </si>
  <si>
    <t>25062900002-009</t>
  </si>
  <si>
    <t>25062900002-008</t>
  </si>
  <si>
    <t>25062900002-007</t>
  </si>
  <si>
    <t>25062900002-006</t>
  </si>
  <si>
    <t>25062900002-005</t>
  </si>
  <si>
    <t>25062900001-005</t>
  </si>
  <si>
    <t>110000073958</t>
  </si>
  <si>
    <t>25062900002-004</t>
  </si>
  <si>
    <t>25062900002-003</t>
  </si>
  <si>
    <t>25062900001-004</t>
  </si>
  <si>
    <t>110000073957</t>
  </si>
  <si>
    <t>110000073969</t>
  </si>
  <si>
    <t>25062800008-011</t>
  </si>
  <si>
    <t>25062800008-010</t>
  </si>
  <si>
    <t>25062800008-009</t>
  </si>
  <si>
    <t>25062800008-008</t>
  </si>
  <si>
    <t>25062800008-007</t>
  </si>
  <si>
    <t>25062800008-006</t>
  </si>
  <si>
    <t>25062800008-005</t>
  </si>
  <si>
    <t>25063000001-001</t>
  </si>
  <si>
    <t>25063000001</t>
  </si>
  <si>
    <t>25062900005-002</t>
  </si>
  <si>
    <t>25063000001-002</t>
  </si>
  <si>
    <t>25063000002</t>
  </si>
  <si>
    <t>25062900005-003</t>
  </si>
  <si>
    <t>25062900005-004</t>
  </si>
  <si>
    <t>25062900005-005</t>
  </si>
  <si>
    <t>25063000003-001</t>
  </si>
  <si>
    <t>25063000003</t>
  </si>
  <si>
    <t>25063000003-002</t>
  </si>
  <si>
    <t>25063000003-003</t>
  </si>
  <si>
    <t>25063000003-004</t>
  </si>
  <si>
    <t>25063000003-005</t>
  </si>
  <si>
    <t>25063000003-006</t>
  </si>
  <si>
    <t>25063000004-001</t>
  </si>
  <si>
    <t>25063000004</t>
  </si>
  <si>
    <t>25063000003-007</t>
  </si>
  <si>
    <t>25063000004-002</t>
  </si>
  <si>
    <t>25063000003-008</t>
  </si>
  <si>
    <t>25063000003-009</t>
  </si>
  <si>
    <t>25063000004-003</t>
  </si>
  <si>
    <t>25063000003-010</t>
  </si>
  <si>
    <t>25063000003-011</t>
  </si>
  <si>
    <t>25063000004-004</t>
  </si>
  <si>
    <t>25063000003-012</t>
  </si>
  <si>
    <t>25063000005-001</t>
  </si>
  <si>
    <t>25063000005</t>
  </si>
  <si>
    <t>25063000005-002</t>
  </si>
  <si>
    <t>25063000005-004</t>
  </si>
  <si>
    <t>25063000006-001</t>
  </si>
  <si>
    <t>25063000006</t>
  </si>
  <si>
    <t>25063000006-002</t>
  </si>
  <si>
    <t>25063000007-001</t>
  </si>
  <si>
    <t>25063000007</t>
  </si>
  <si>
    <t>25062900006-009</t>
  </si>
  <si>
    <t>25062900006-010</t>
  </si>
  <si>
    <t>25062900006-011</t>
  </si>
  <si>
    <t>25062900006-012</t>
  </si>
  <si>
    <t>25062900006-013</t>
  </si>
  <si>
    <t>25062900006-014</t>
  </si>
  <si>
    <t>25062900006-016</t>
  </si>
  <si>
    <t>25062900006-017</t>
  </si>
  <si>
    <t>25062900006-018</t>
  </si>
  <si>
    <t>25062900006-020</t>
  </si>
  <si>
    <t>25062900006-021</t>
  </si>
  <si>
    <t>25062900006-022</t>
  </si>
  <si>
    <t>25062900006-023</t>
  </si>
  <si>
    <t>25062900006-024</t>
  </si>
  <si>
    <t>25062900006-025</t>
  </si>
  <si>
    <t>25062900006-026</t>
  </si>
  <si>
    <t>110000074010</t>
  </si>
  <si>
    <t>25063000001-003</t>
  </si>
  <si>
    <t>25063000001-004</t>
  </si>
  <si>
    <t>25063000002-001</t>
  </si>
  <si>
    <t>025063000002</t>
  </si>
  <si>
    <t>25063000002-002</t>
  </si>
  <si>
    <t>25063000002-003</t>
  </si>
  <si>
    <t>25063000002-004</t>
  </si>
  <si>
    <t>25063000001-005</t>
  </si>
  <si>
    <t>25063000002-005</t>
  </si>
  <si>
    <t>25063000001-006</t>
  </si>
  <si>
    <t>25063000002-006</t>
  </si>
  <si>
    <t>25063000002-007</t>
  </si>
  <si>
    <t>25063000002-008</t>
  </si>
  <si>
    <t>25063000002-009</t>
  </si>
  <si>
    <t>25063000001-007</t>
  </si>
  <si>
    <t>25063000001-008</t>
  </si>
  <si>
    <t>25063000002-010</t>
  </si>
  <si>
    <t>025063000003</t>
  </si>
  <si>
    <t>025063000004</t>
  </si>
  <si>
    <t>110000074052</t>
  </si>
  <si>
    <t>C25-350-OPC-AG012</t>
  </si>
  <si>
    <t>admin</t>
  </si>
  <si>
    <t>هشام محمد عبد الحميد احمد</t>
  </si>
  <si>
    <t xml:space="preserve">اسكندرية للهندسة والمقاولات  </t>
  </si>
  <si>
    <t>New cairo 1</t>
  </si>
  <si>
    <t>C20-265-OPC-AG0</t>
  </si>
  <si>
    <t>صلاح على عبد الله الخولى</t>
  </si>
  <si>
    <t>محمد السيد محمد عطا</t>
  </si>
  <si>
    <t xml:space="preserve">تطوير للاستثمار السياحى  </t>
  </si>
  <si>
    <t>حسن محمد القبيصى الشاذلى</t>
  </si>
  <si>
    <t>C20/265/OPC.AGO12</t>
  </si>
  <si>
    <t>احمد بدر عبدالوهاب بدر</t>
  </si>
  <si>
    <t xml:space="preserve">نظم ادارة البناء  </t>
  </si>
  <si>
    <t>محمود ابراهيم مصطفى ابراهيم</t>
  </si>
  <si>
    <t>C25-350-OPC.AGO</t>
  </si>
  <si>
    <t>رمضان سيد محمود محمد المسيدى</t>
  </si>
  <si>
    <t xml:space="preserve">المشروعات البترولية والاستشارا  </t>
  </si>
  <si>
    <t>ناصر فتحى سعيد محمد</t>
  </si>
  <si>
    <t>C30-350-OPC-AG012</t>
  </si>
  <si>
    <t xml:space="preserve">دار العالمية للتشييد والبناء  </t>
  </si>
  <si>
    <t>اسامه كمال محمد ابوطالب</t>
  </si>
  <si>
    <t>خالد اسماعيل عبد العزيز على</t>
  </si>
  <si>
    <t>عماد محمد ابوطالب عزام</t>
  </si>
  <si>
    <t>C30-375-OPC-AG01</t>
  </si>
  <si>
    <t xml:space="preserve">اوربن لينز للاستثمار العقارى  </t>
  </si>
  <si>
    <t>C0-250-OPC-AGO</t>
  </si>
  <si>
    <t>ايمن احمد الحسينى على العزالى</t>
  </si>
  <si>
    <t>C35-425-OPC-AG012</t>
  </si>
  <si>
    <t xml:space="preserve">ابناء الحاذق للتطوير العقارى و  </t>
  </si>
  <si>
    <t>C30-350-OPC.AGO</t>
  </si>
  <si>
    <t>ايمن عبد الله سعيد بخيت</t>
  </si>
  <si>
    <t>سعيد جمال</t>
  </si>
  <si>
    <t xml:space="preserve">مجدى قصبجى  </t>
  </si>
  <si>
    <t>صبحى محمود منصور محمد زهران</t>
  </si>
  <si>
    <t>عبد الحميد عواد سليمان منصور</t>
  </si>
  <si>
    <t>C35-400-SRC-AG01-WP</t>
  </si>
  <si>
    <t>محمد محمود محمد محمود عباس</t>
  </si>
  <si>
    <t xml:space="preserve">كونكورد للهندسه والمقاولات محطه 4  </t>
  </si>
  <si>
    <t>احمد محمد عبدالحميد ابراهيم</t>
  </si>
  <si>
    <t>خالد احمد صالح احمد</t>
  </si>
  <si>
    <t>C40-400-OPC-AG012</t>
  </si>
  <si>
    <t>اشرف صلاح محمود غنام</t>
  </si>
  <si>
    <t xml:space="preserve">انوفو للبناء-اب تاون كايرو  </t>
  </si>
  <si>
    <t>C25-350-OPC-AG0</t>
  </si>
  <si>
    <t>خالد شعبان على حسن</t>
  </si>
  <si>
    <t>C20-265-OPC-AG012</t>
  </si>
  <si>
    <t>C0-300-OPC</t>
  </si>
  <si>
    <t>هانى فوزى شعبان عبد الرحيم</t>
  </si>
  <si>
    <t>محمود عبدالعزيز</t>
  </si>
  <si>
    <t>نادر فرج عثمان طه</t>
  </si>
  <si>
    <t>السعودى رمضان احمد عمر</t>
  </si>
  <si>
    <t>شاكر عبد الحى ابراهيم ابراهيم</t>
  </si>
  <si>
    <t>C40-410-OPC-AG012</t>
  </si>
  <si>
    <t xml:space="preserve">الكاتروي للاستثمار والتطوير ال  </t>
  </si>
  <si>
    <t>C35-400-OPC-AG012</t>
  </si>
  <si>
    <t>سائق العميل</t>
  </si>
  <si>
    <t xml:space="preserve">اي اي للاعمال المدنية ايكو-بلا  </t>
  </si>
  <si>
    <t>هانى السيد احمد خليل</t>
  </si>
  <si>
    <t>احمد فتحى</t>
  </si>
  <si>
    <t xml:space="preserve">ريبير لادارة المشروعات-كمبوند  </t>
  </si>
  <si>
    <t>عزت جابر كامل احمد</t>
  </si>
  <si>
    <t>مصطفى فارس سيد على حويحى</t>
  </si>
  <si>
    <t>اشرف محمد شعبان سيد</t>
  </si>
  <si>
    <t>محمد محمد رزق السيد</t>
  </si>
  <si>
    <t>فوزى احمد السيد صالح</t>
  </si>
  <si>
    <t>C35-400-SRC-AG012</t>
  </si>
  <si>
    <t>سيد محمود سالم جمعه</t>
  </si>
  <si>
    <t>CPR01</t>
  </si>
  <si>
    <t>عادل مختار عبد الفتاح محمد اسماعيل</t>
  </si>
  <si>
    <t xml:space="preserve">كونكوردللهندسة والمقاولات-المي  </t>
  </si>
  <si>
    <t>C40-420-OPC-AG012</t>
  </si>
  <si>
    <t>صبرى فهمى عبد العزيز ياسين</t>
  </si>
  <si>
    <t>حجاج فهيم على محمد</t>
  </si>
  <si>
    <t xml:space="preserve">كونكوردللهندسة والمقاولات-محطة12  </t>
  </si>
  <si>
    <t>احمد محمد احمد عبداللطيف</t>
  </si>
  <si>
    <t>احمد فتحى ابو الفتوح مصطفى</t>
  </si>
  <si>
    <t>علاء عبدالرسول حسين موسى</t>
  </si>
  <si>
    <t>C0-300-OPC-AGO</t>
  </si>
  <si>
    <t>عصام احمد محمد عبد الرسول</t>
  </si>
  <si>
    <t>C0-300-OPC-AG012</t>
  </si>
  <si>
    <t>هشام عمر عبد الرازق الحاوى</t>
  </si>
  <si>
    <t>C30-350-OPC-AG</t>
  </si>
  <si>
    <t>احمد صلاح</t>
  </si>
  <si>
    <t>الحسين حماد علام عطيه</t>
  </si>
  <si>
    <t>C40-450-OPC-AG012</t>
  </si>
  <si>
    <t>اشرف رمضان عبدالنعيم معوض</t>
  </si>
  <si>
    <t>محمد عبدالحميد عبدالجواد حسان</t>
  </si>
  <si>
    <t>C20-300-OPC-AGO12</t>
  </si>
  <si>
    <t xml:space="preserve">القاهرة الجديدة للعقارات  </t>
  </si>
  <si>
    <t>C30/350-OPC.AGO</t>
  </si>
  <si>
    <t>ابراهيم محمد يوسف عمر</t>
  </si>
  <si>
    <t>الحسيني حماد علام عطيه</t>
  </si>
  <si>
    <t>عمرو محمود محمد سليم</t>
  </si>
  <si>
    <t>اشرف عصر عبدالحق ريحان</t>
  </si>
  <si>
    <t>حمدى سيد احمد جندى</t>
  </si>
  <si>
    <t>C0-250-OPC</t>
  </si>
  <si>
    <t>C35-400-OPC-AGO</t>
  </si>
  <si>
    <t>C40-450-OPC.AGO</t>
  </si>
  <si>
    <t>محمود الشوربجى</t>
  </si>
  <si>
    <t xml:space="preserve">شركة سوليد للانشاءات  </t>
  </si>
  <si>
    <t>عبد الفتاح احمد سنوس</t>
  </si>
  <si>
    <t>عربى عبد الحميد عربى اسماعيل</t>
  </si>
  <si>
    <t>C30-350-OPC-AG0</t>
  </si>
  <si>
    <t>سليمان جمال محمد الخولى</t>
  </si>
  <si>
    <t>كرم عطيه احمد عطيه</t>
  </si>
  <si>
    <t>C40-440-OPC-AG012</t>
  </si>
  <si>
    <t>محمود عقل</t>
  </si>
  <si>
    <t xml:space="preserve">اورسكوم  </t>
  </si>
  <si>
    <t>محمد عابدين فخرى اسماعيل</t>
  </si>
  <si>
    <t>C30-400-OPC-AG012</t>
  </si>
  <si>
    <t>رضا كمال عبد الحميد عبد العاطى</t>
  </si>
  <si>
    <t>C30-400-OPC-GA</t>
  </si>
  <si>
    <t>C30-350-OPC-</t>
  </si>
  <si>
    <t>C35-400-OPC-AGO1</t>
  </si>
  <si>
    <t xml:space="preserve">العصرية للتنمية العقريةوالاستث  </t>
  </si>
  <si>
    <t>C30-375-OPC.AGO1</t>
  </si>
  <si>
    <t>C30-400-OPC.AGO1</t>
  </si>
  <si>
    <t>C30-350-OPC-AGO</t>
  </si>
  <si>
    <t>C25-350-OPC-AGO12</t>
  </si>
  <si>
    <t>C30-350-OPC-AGO12</t>
  </si>
  <si>
    <t>رمضان سيد</t>
  </si>
  <si>
    <t xml:space="preserve">C M S سعاده  </t>
  </si>
  <si>
    <t>خلف صالح</t>
  </si>
  <si>
    <t>C40-460-OPC.AGO</t>
  </si>
  <si>
    <t xml:space="preserve">اوراسكوم - المبنى الرياضى بالح  </t>
  </si>
  <si>
    <t>C40-450-OPC-AGO12</t>
  </si>
  <si>
    <t>احمد ابراهيم يوسف على</t>
  </si>
  <si>
    <t>عزالدوله شحاته احمد مرسى</t>
  </si>
  <si>
    <t>C250-350-OPC-AGO12</t>
  </si>
  <si>
    <t>احمد عبدالحكيم هاشم عبدالرحمن</t>
  </si>
  <si>
    <t>رمضان فتحى عبد الحميد عبد العال</t>
  </si>
  <si>
    <t>معروف سعد محمد الحاوى</t>
  </si>
  <si>
    <t>C30/350/OPC.AGO</t>
  </si>
  <si>
    <t>C20-260-OPC.AGO</t>
  </si>
  <si>
    <t>ياسر ضمير</t>
  </si>
  <si>
    <t xml:space="preserve">شركة ريبليون للمشروعات  </t>
  </si>
  <si>
    <t>اسامه ابو النور على سالم</t>
  </si>
  <si>
    <t xml:space="preserve">دار العالميةللتشيد والبناء-ايس  </t>
  </si>
  <si>
    <t>الشوربجي</t>
  </si>
  <si>
    <t>C30-400-OPC-AGO-ES</t>
  </si>
  <si>
    <t>اسامة ابو النور</t>
  </si>
  <si>
    <t>محمود ابراهيم مصطفي</t>
  </si>
  <si>
    <t>C30-35-OPC-AG012</t>
  </si>
  <si>
    <t>C30-350-OPC-AGO12.</t>
  </si>
  <si>
    <t>اشرف عبدالله محمد على</t>
  </si>
  <si>
    <t>C35-400-OPC.AGO</t>
  </si>
  <si>
    <t>C35-400-SRC.AG1</t>
  </si>
  <si>
    <t xml:space="preserve">كونكورد للهندسة والمقاولات-بيت الوطن  </t>
  </si>
  <si>
    <t>رمضان عبدالله</t>
  </si>
  <si>
    <t xml:space="preserve">المرجان للتصميمات والإنشاءات م  </t>
  </si>
  <si>
    <t xml:space="preserve">الشعفار للاستثمار العقارى و ال  </t>
  </si>
  <si>
    <t>محمود الشوربجي</t>
  </si>
  <si>
    <t>C30-380-OPC-AG012</t>
  </si>
  <si>
    <t>خالد سيد</t>
  </si>
  <si>
    <t>رمضان عبد الله السيد صقر</t>
  </si>
  <si>
    <t>C35-400-OPC-AG012.</t>
  </si>
  <si>
    <t>C35-400-OPC-AG01</t>
  </si>
  <si>
    <t>C30-375-OPC-AGO12</t>
  </si>
  <si>
    <t>C30-400-OPC.AGO</t>
  </si>
  <si>
    <t>اشرف عبدالجيد</t>
  </si>
  <si>
    <t xml:space="preserve">دار العالميةللتشييد والبناء-سك  </t>
  </si>
  <si>
    <t xml:space="preserve">العربيه للتنميه العقاريه اركو  </t>
  </si>
  <si>
    <t>خالد عبدالجيد</t>
  </si>
  <si>
    <t>C30-400-OPC.AGO12</t>
  </si>
  <si>
    <t>عامر ابراهيم عامر بدوى</t>
  </si>
  <si>
    <t>C25-320-OPC-AG012</t>
  </si>
  <si>
    <t xml:space="preserve">CFC-Stream one - انوفو للبناء  </t>
  </si>
  <si>
    <t xml:space="preserve">كونكورد للهندسة والمقاولات  </t>
  </si>
  <si>
    <t>عامر ابرهيم</t>
  </si>
  <si>
    <t>C350-400-SRC-AG012</t>
  </si>
  <si>
    <t>عبدالله حسين محمود احمد</t>
  </si>
  <si>
    <t xml:space="preserve">انوفو للبناء NEW OFFICE PARK  </t>
  </si>
  <si>
    <t>محمود عبد العزيز</t>
  </si>
  <si>
    <t>C30-350-OPC-AG012*</t>
  </si>
  <si>
    <t xml:space="preserve">دار العالمية للتشيد والبناء  </t>
  </si>
  <si>
    <t>C30-400-OPC-AG01</t>
  </si>
  <si>
    <t>C25-325-OPC-AG012</t>
  </si>
  <si>
    <t xml:space="preserve">جذور لتنسيق المواقع  </t>
  </si>
  <si>
    <t>C20-250-OPC-AG012</t>
  </si>
  <si>
    <t>C30-400-OPC-AGO1</t>
  </si>
  <si>
    <t>C20-250-OPC.AGO</t>
  </si>
  <si>
    <t>عبدالله محمود رمضان موسى</t>
  </si>
  <si>
    <t>محمد شنانه</t>
  </si>
  <si>
    <t>C20-260-OPC-AG012</t>
  </si>
  <si>
    <t>C30-350-SRC-AG012</t>
  </si>
  <si>
    <t xml:space="preserve">أدلر ازاد  </t>
  </si>
  <si>
    <t xml:space="preserve">فوروارد  </t>
  </si>
  <si>
    <t>C20-260-OPC-AG012.</t>
  </si>
  <si>
    <t>هشام محمود السيد محمد</t>
  </si>
  <si>
    <t xml:space="preserve">City Gate كونكورد للهندسة والم  </t>
  </si>
  <si>
    <t>C30-400-OPC-AG012-ES</t>
  </si>
  <si>
    <t xml:space="preserve">شركة كراس للانشاء والتعمير-LMD  </t>
  </si>
  <si>
    <t>C35-400-OPC-AGO12</t>
  </si>
  <si>
    <t>C40-450-OPC-AG12</t>
  </si>
  <si>
    <t>العصرية</t>
  </si>
  <si>
    <t>C30-350-OPC-AG12</t>
  </si>
  <si>
    <t>C35-350-OPC-AG12</t>
  </si>
  <si>
    <t>C30-375-OPC-AG012</t>
  </si>
  <si>
    <t>C35-400-OPC.AG1</t>
  </si>
  <si>
    <t>C30-380-OPC.AGO</t>
  </si>
  <si>
    <t>C40-400-OPC.AGO</t>
  </si>
  <si>
    <t xml:space="preserve">باور هاوس للتطوير العقارى  </t>
  </si>
  <si>
    <t>C35-400-SRC-AG012-WP</t>
  </si>
  <si>
    <t xml:space="preserve">كونكوردللهندسة والمقاولات-محطة4  </t>
  </si>
  <si>
    <t>C45-500-OPC-AG012</t>
  </si>
  <si>
    <t xml:space="preserve">كراس  </t>
  </si>
  <si>
    <t>C18-250-OPC-AG01</t>
  </si>
  <si>
    <t>C25-350-OPC-AG012.Fiber</t>
  </si>
  <si>
    <t xml:space="preserve">ريدكون هيلو اسكوير  </t>
  </si>
  <si>
    <t xml:space="preserve">ريدكون للتعمير  </t>
  </si>
  <si>
    <t xml:space="preserve">ريدكون هليواسكوير  </t>
  </si>
  <si>
    <t xml:space="preserve">كونكورد بيت الوطن  </t>
  </si>
  <si>
    <t>C40-460-OPC</t>
  </si>
  <si>
    <t xml:space="preserve">الاتحاد المصرى للانشاءات - الح  </t>
  </si>
  <si>
    <t>C40-460-OPC-AG012</t>
  </si>
  <si>
    <t>C35-400-SRC.AGO</t>
  </si>
  <si>
    <t>C20-265-OPC.AGO</t>
  </si>
  <si>
    <t>C35-400-OPC</t>
  </si>
  <si>
    <t>C40-420-OPC.AGO</t>
  </si>
  <si>
    <t>C25-300-OPC-AG012</t>
  </si>
  <si>
    <t xml:space="preserve">تحالف ريدكون كونكريت بلس للمقا  </t>
  </si>
  <si>
    <t>C20-300-OPC-AG012</t>
  </si>
  <si>
    <t>C25-350-OPC-AG012-Fiber</t>
  </si>
  <si>
    <t>C40-450-OPC.AGO1</t>
  </si>
  <si>
    <t>C20-300-OPC-AG01-Fiber</t>
  </si>
  <si>
    <t>سيد رفاعى سيد سعيد</t>
  </si>
  <si>
    <t>25061500002</t>
  </si>
  <si>
    <t>C400/410.OPC.AG1</t>
  </si>
  <si>
    <t xml:space="preserve">كونكريت للهندسةوالمقاولات-VAI  </t>
  </si>
  <si>
    <t>4T1</t>
  </si>
  <si>
    <t>25061500001-007</t>
  </si>
  <si>
    <t>C30-350.OPC-AG012</t>
  </si>
  <si>
    <t xml:space="preserve">تطوير مصرللانشات  </t>
  </si>
  <si>
    <t>يوبتيك</t>
  </si>
  <si>
    <t>25061500001-006</t>
  </si>
  <si>
    <t>25061500001-003</t>
  </si>
  <si>
    <t>25061500001-002</t>
  </si>
  <si>
    <t>احمد محمود احمد حسن</t>
  </si>
  <si>
    <t>25061500001-001</t>
  </si>
  <si>
    <t xml:space="preserve">تطوير مصر تطوير مصر </t>
  </si>
  <si>
    <t>C40-425.CEMIII50-AG012-WP.MASS16C</t>
  </si>
  <si>
    <t xml:space="preserve">E.R.G  </t>
  </si>
  <si>
    <t>المنوريل</t>
  </si>
  <si>
    <t>25061500001-038</t>
  </si>
  <si>
    <t>025061500001</t>
  </si>
  <si>
    <t>25061500001-037</t>
  </si>
  <si>
    <t>25061500001-036</t>
  </si>
  <si>
    <t>ابو بكر على عطيه السيد</t>
  </si>
  <si>
    <t>25061500001-035</t>
  </si>
  <si>
    <t>25061500001-034</t>
  </si>
  <si>
    <t>25061500001-033</t>
  </si>
  <si>
    <t>25061500001-032</t>
  </si>
  <si>
    <t>25061500001-031</t>
  </si>
  <si>
    <t>سيد شحات محمد حسين</t>
  </si>
  <si>
    <t>25061500001-030</t>
  </si>
  <si>
    <t>25061500001-029</t>
  </si>
  <si>
    <t>عبد الناصر محمد إبراهيم سيد</t>
  </si>
  <si>
    <t>25061500001-028</t>
  </si>
  <si>
    <t>25061500001-027</t>
  </si>
  <si>
    <t>25061500001-026</t>
  </si>
  <si>
    <t>حسن محمود حسن على الفخرانى</t>
  </si>
  <si>
    <t>25061500001-025</t>
  </si>
  <si>
    <t>علاء عبد المحسن على يوسف</t>
  </si>
  <si>
    <t>25061500001-024</t>
  </si>
  <si>
    <t>مصطفى محمد جابر عبد الحميد</t>
  </si>
  <si>
    <t>25061500001-023</t>
  </si>
  <si>
    <t>25061500001-022</t>
  </si>
  <si>
    <t>25061500001-021</t>
  </si>
  <si>
    <t>25061500001-020</t>
  </si>
  <si>
    <t>25061500001-019</t>
  </si>
  <si>
    <t>25061500001-018</t>
  </si>
  <si>
    <t>25061500001-017</t>
  </si>
  <si>
    <t>25061500001-016</t>
  </si>
  <si>
    <t>25061500001-015</t>
  </si>
  <si>
    <t>ماهر احمد محمد حسن</t>
  </si>
  <si>
    <t>25061500001-014</t>
  </si>
  <si>
    <t>25061500001-013</t>
  </si>
  <si>
    <t>25061500001-012</t>
  </si>
  <si>
    <t>25061500001-011</t>
  </si>
  <si>
    <t>25061500001-010</t>
  </si>
  <si>
    <t>25061500001-009</t>
  </si>
  <si>
    <t>25061500001-008</t>
  </si>
  <si>
    <t>C40-425CEMII50-AG12</t>
  </si>
  <si>
    <t>ربيع سالم خميس زايد</t>
  </si>
  <si>
    <t xml:space="preserve">اعمار رزق للاستثمار-MoonRail T  </t>
  </si>
  <si>
    <t>C40-425CEMIII50-AG012-WP-MASS16C</t>
  </si>
  <si>
    <t>25061500001-040</t>
  </si>
  <si>
    <t>25061500001-039</t>
  </si>
  <si>
    <t>حسن عوض حسن على</t>
  </si>
  <si>
    <t>25061500002-002</t>
  </si>
  <si>
    <t>25061600001-054</t>
  </si>
  <si>
    <t>25061600001-053</t>
  </si>
  <si>
    <t>25061600001-052</t>
  </si>
  <si>
    <t>25061600001-051</t>
  </si>
  <si>
    <t>25061600001-050</t>
  </si>
  <si>
    <t>25061600001-049</t>
  </si>
  <si>
    <t>25061600001-048</t>
  </si>
  <si>
    <t>25061600001-047</t>
  </si>
  <si>
    <t>25061600001-046</t>
  </si>
  <si>
    <t>25061600001-045</t>
  </si>
  <si>
    <t>25061600001-044</t>
  </si>
  <si>
    <t>25061600001-043</t>
  </si>
  <si>
    <t>25061600001-042</t>
  </si>
  <si>
    <t>25061600001-041</t>
  </si>
  <si>
    <t>25061600001-040</t>
  </si>
  <si>
    <t>25061600001-039</t>
  </si>
  <si>
    <t>25061600001-038</t>
  </si>
  <si>
    <t>25061600001-037</t>
  </si>
  <si>
    <t>25061600001-036</t>
  </si>
  <si>
    <t>25061600001-035</t>
  </si>
  <si>
    <t>25061600001-034</t>
  </si>
  <si>
    <t>25061600001-033</t>
  </si>
  <si>
    <t>25061600001-032</t>
  </si>
  <si>
    <t>25061600001-031</t>
  </si>
  <si>
    <t>25061600001-030</t>
  </si>
  <si>
    <t>25061600001-029</t>
  </si>
  <si>
    <t>25061600001-028</t>
  </si>
  <si>
    <t>سامح محمد محمد محمد على</t>
  </si>
  <si>
    <t>25061600001-027</t>
  </si>
  <si>
    <t>25061600001-026</t>
  </si>
  <si>
    <t>25061600001-025</t>
  </si>
  <si>
    <t>25061600001-024</t>
  </si>
  <si>
    <t>25061600001-023</t>
  </si>
  <si>
    <t>25061600001-022</t>
  </si>
  <si>
    <t>25061600001-021</t>
  </si>
  <si>
    <t>25061600001-020</t>
  </si>
  <si>
    <t>25061600001-019</t>
  </si>
  <si>
    <t>25061600001-018</t>
  </si>
  <si>
    <t>25061600001-017</t>
  </si>
  <si>
    <t>25061600001-016</t>
  </si>
  <si>
    <t>25061600001-015</t>
  </si>
  <si>
    <t>25061600001-014</t>
  </si>
  <si>
    <t>25061600001-013</t>
  </si>
  <si>
    <t>25061600001-012</t>
  </si>
  <si>
    <t>25061600001-011</t>
  </si>
  <si>
    <t>سامح السيد الشافعى اسماعيل</t>
  </si>
  <si>
    <t>25061600001-009</t>
  </si>
  <si>
    <t>25061600001-010</t>
  </si>
  <si>
    <t>25061600001-008</t>
  </si>
  <si>
    <t>25061600001-007</t>
  </si>
  <si>
    <t>25061600001-006</t>
  </si>
  <si>
    <t>25061600001-005</t>
  </si>
  <si>
    <t>25061600001-004</t>
  </si>
  <si>
    <t>025061700031</t>
  </si>
  <si>
    <t>025061700030</t>
  </si>
  <si>
    <t>025061700029</t>
  </si>
  <si>
    <t>025061700028</t>
  </si>
  <si>
    <t>025061700033</t>
  </si>
  <si>
    <t>025061700027</t>
  </si>
  <si>
    <t>025061700032</t>
  </si>
  <si>
    <t>025061700026</t>
  </si>
  <si>
    <t>025061700025</t>
  </si>
  <si>
    <t>025061700053</t>
  </si>
  <si>
    <t>025061700024</t>
  </si>
  <si>
    <t>025061700052</t>
  </si>
  <si>
    <t>025061700023</t>
  </si>
  <si>
    <t>025061700022</t>
  </si>
  <si>
    <t>025061700021</t>
  </si>
  <si>
    <t>025061700020</t>
  </si>
  <si>
    <t>025061700051</t>
  </si>
  <si>
    <t>025061700019</t>
  </si>
  <si>
    <t>025061700050</t>
  </si>
  <si>
    <t>025061700018</t>
  </si>
  <si>
    <t>025061700049</t>
  </si>
  <si>
    <t>025061700017</t>
  </si>
  <si>
    <t>025061700016</t>
  </si>
  <si>
    <t>025061700015</t>
  </si>
  <si>
    <t>025061700048</t>
  </si>
  <si>
    <t>025061700014</t>
  </si>
  <si>
    <t>025061700047</t>
  </si>
  <si>
    <t>025061700013</t>
  </si>
  <si>
    <t>025061700046</t>
  </si>
  <si>
    <t>025061700012</t>
  </si>
  <si>
    <t>025061700011</t>
  </si>
  <si>
    <t>025061700045</t>
  </si>
  <si>
    <t>025061700010</t>
  </si>
  <si>
    <t>025061700009</t>
  </si>
  <si>
    <t>025061700008</t>
  </si>
  <si>
    <t>025061700007</t>
  </si>
  <si>
    <t>025061700006</t>
  </si>
  <si>
    <t>025061700040</t>
  </si>
  <si>
    <t>025061700039</t>
  </si>
  <si>
    <t>025061700037</t>
  </si>
  <si>
    <t>025061700036</t>
  </si>
  <si>
    <t>025061700035</t>
  </si>
  <si>
    <t>025061700002</t>
  </si>
  <si>
    <t>025061700043</t>
  </si>
  <si>
    <t>025061800010</t>
  </si>
  <si>
    <t>C0-325.OPC-AG0</t>
  </si>
  <si>
    <t>انشاء..2</t>
  </si>
  <si>
    <t>025061800009</t>
  </si>
  <si>
    <t>025061800008</t>
  </si>
  <si>
    <t>025061800006</t>
  </si>
  <si>
    <t>025061800005</t>
  </si>
  <si>
    <t>025061800004</t>
  </si>
  <si>
    <t>C30-400-OPC</t>
  </si>
  <si>
    <t xml:space="preserve">كونكريت بلس كونكريت بلس </t>
  </si>
  <si>
    <t>محطة الرفع</t>
  </si>
  <si>
    <t>C35-400-OPC 0A12</t>
  </si>
  <si>
    <t xml:space="preserve">العصريه العصريه </t>
  </si>
  <si>
    <t>R5</t>
  </si>
  <si>
    <t>25061800001-010</t>
  </si>
  <si>
    <t>C35-400-SRC0AG12</t>
  </si>
  <si>
    <t xml:space="preserve">كونكورد 3400 كونكورد 3400 </t>
  </si>
  <si>
    <t>طريق السويس</t>
  </si>
  <si>
    <t>25061800001-009</t>
  </si>
  <si>
    <t>25061800001-008</t>
  </si>
  <si>
    <t>25061800001-007</t>
  </si>
  <si>
    <t>25061800001-006</t>
  </si>
  <si>
    <t>25061800001-005</t>
  </si>
  <si>
    <t>25061800001-004</t>
  </si>
  <si>
    <t>25061800001-003</t>
  </si>
  <si>
    <t>025061900002</t>
  </si>
  <si>
    <t>C50-500-OPC-AGG012-FLOW</t>
  </si>
  <si>
    <t xml:space="preserve">سوليد  </t>
  </si>
  <si>
    <t>بوديا</t>
  </si>
  <si>
    <t>025061900003</t>
  </si>
  <si>
    <t>025061900001</t>
  </si>
  <si>
    <t>25061900028-010</t>
  </si>
  <si>
    <t>025061900028</t>
  </si>
  <si>
    <t>C60-475-OPC-AG012</t>
  </si>
  <si>
    <t xml:space="preserve">اعمار رزق للاستثمار والتطوير ا  </t>
  </si>
  <si>
    <t>25061900028-009</t>
  </si>
  <si>
    <t>25061900028-008</t>
  </si>
  <si>
    <t>25061900028-007</t>
  </si>
  <si>
    <t>25061900028-006</t>
  </si>
  <si>
    <t>25061900028-005</t>
  </si>
  <si>
    <t>25061900028-004</t>
  </si>
  <si>
    <t>25061900028-003</t>
  </si>
  <si>
    <t>25061900028-002</t>
  </si>
  <si>
    <t>25061900028-001</t>
  </si>
  <si>
    <t>سكاى</t>
  </si>
  <si>
    <t>025061900026</t>
  </si>
  <si>
    <t>250/350-SRC-AG12</t>
  </si>
  <si>
    <t>طريق السويس 3400</t>
  </si>
  <si>
    <t>025061900025</t>
  </si>
  <si>
    <t>025061900024</t>
  </si>
  <si>
    <t>025061900022</t>
  </si>
  <si>
    <t>025061900020</t>
  </si>
  <si>
    <t>025061900021</t>
  </si>
  <si>
    <t>025061900019</t>
  </si>
  <si>
    <t>025061900018</t>
  </si>
  <si>
    <t>025061900017</t>
  </si>
  <si>
    <t>025061900016</t>
  </si>
  <si>
    <t>025061900013</t>
  </si>
  <si>
    <t>025061900012</t>
  </si>
  <si>
    <t>025061900011</t>
  </si>
  <si>
    <t>025061900010</t>
  </si>
  <si>
    <t>025061900009</t>
  </si>
  <si>
    <t>025061900008</t>
  </si>
  <si>
    <t>025061900007</t>
  </si>
  <si>
    <t>025061900006</t>
  </si>
  <si>
    <t>025061900005</t>
  </si>
  <si>
    <t>025061900004</t>
  </si>
  <si>
    <t>25061900029-002</t>
  </si>
  <si>
    <t>025061900029</t>
  </si>
  <si>
    <t>C50-500.OPC-AG012</t>
  </si>
  <si>
    <t xml:space="preserve">Solid Constuction /فلو  </t>
  </si>
  <si>
    <t>25061900029-004</t>
  </si>
  <si>
    <t>25061900029-003</t>
  </si>
  <si>
    <t>25062000001-1MN</t>
  </si>
  <si>
    <t>025062100002</t>
  </si>
  <si>
    <t>C20-265-OPC</t>
  </si>
  <si>
    <t>25062100001-009</t>
  </si>
  <si>
    <t>025062100001</t>
  </si>
  <si>
    <t>C0-325-OPC</t>
  </si>
  <si>
    <t>النصر</t>
  </si>
  <si>
    <t>25062100001-008</t>
  </si>
  <si>
    <t>25062100001-007</t>
  </si>
  <si>
    <t>25062100001-006</t>
  </si>
  <si>
    <t>25062200011-002</t>
  </si>
  <si>
    <t>025062200011</t>
  </si>
  <si>
    <t>C35-400.SRC-AG012</t>
  </si>
  <si>
    <t>25062200010-003</t>
  </si>
  <si>
    <t>025062200010</t>
  </si>
  <si>
    <t>سكاي.2</t>
  </si>
  <si>
    <t>25062200011-001</t>
  </si>
  <si>
    <t>C35-400.OPC-AG012</t>
  </si>
  <si>
    <t>25062200010-002</t>
  </si>
  <si>
    <t>25062200010-001</t>
  </si>
  <si>
    <t>025062200007</t>
  </si>
  <si>
    <t>انشاء-1</t>
  </si>
  <si>
    <t>025062200008</t>
  </si>
  <si>
    <t>C25-350-OPC</t>
  </si>
  <si>
    <t>العاصمة</t>
  </si>
  <si>
    <t>25062200006-005</t>
  </si>
  <si>
    <t>025062200006</t>
  </si>
  <si>
    <t>C40-410-OPC</t>
  </si>
  <si>
    <t xml:space="preserve">كونكريت فاى كونكريت فاى </t>
  </si>
  <si>
    <t>25062200006-004</t>
  </si>
  <si>
    <t>C30 -400-OPC</t>
  </si>
  <si>
    <t>سكاي</t>
  </si>
  <si>
    <t>25062200002-007</t>
  </si>
  <si>
    <t>25062200003-006</t>
  </si>
  <si>
    <t>25062200003-005</t>
  </si>
  <si>
    <t>25062200003-004</t>
  </si>
  <si>
    <t>25062200002-006</t>
  </si>
  <si>
    <t>25062200002-005</t>
  </si>
  <si>
    <t>25062200002-004</t>
  </si>
  <si>
    <t>25062200002-003</t>
  </si>
  <si>
    <t>25062200002-002</t>
  </si>
  <si>
    <t>25062300006-004</t>
  </si>
  <si>
    <t>025062300006</t>
  </si>
  <si>
    <t>25062300006-003</t>
  </si>
  <si>
    <t>25062300006-002</t>
  </si>
  <si>
    <t>25062300004-012</t>
  </si>
  <si>
    <t>025062300004</t>
  </si>
  <si>
    <t>25062300004-011</t>
  </si>
  <si>
    <t>25062300004-010</t>
  </si>
  <si>
    <t>25062300004-009</t>
  </si>
  <si>
    <t>25062300004-008</t>
  </si>
  <si>
    <t>25062300004-007</t>
  </si>
  <si>
    <t>25062300004-006</t>
  </si>
  <si>
    <t>25062300004-005</t>
  </si>
  <si>
    <t>25062300004-004</t>
  </si>
  <si>
    <t>025062300002</t>
  </si>
  <si>
    <t>C30-400.SRC-AG012</t>
  </si>
  <si>
    <t>25062300004-003</t>
  </si>
  <si>
    <t>025062300005</t>
  </si>
  <si>
    <t>C40-410.OPC-AG012</t>
  </si>
  <si>
    <t xml:space="preserve">كونكريت جيت كونكريت جيت </t>
  </si>
  <si>
    <t>جيت</t>
  </si>
  <si>
    <t>025062300001</t>
  </si>
  <si>
    <t>C20-250.OPC-AG012</t>
  </si>
  <si>
    <t>25062200010-011</t>
  </si>
  <si>
    <t>25062200010-010</t>
  </si>
  <si>
    <t>25062200010-009</t>
  </si>
  <si>
    <t>25062200010-008</t>
  </si>
  <si>
    <t>25062200011-008</t>
  </si>
  <si>
    <t>25062200011-007</t>
  </si>
  <si>
    <t>25062200011-006</t>
  </si>
  <si>
    <t>25062200010-007</t>
  </si>
  <si>
    <t>25062200010-006</t>
  </si>
  <si>
    <t>25062200011-005</t>
  </si>
  <si>
    <t>25062200010-005</t>
  </si>
  <si>
    <t>25062200010-004</t>
  </si>
  <si>
    <t>25062200011-004</t>
  </si>
  <si>
    <t>25062200011-003</t>
  </si>
  <si>
    <t>25062400002-025</t>
  </si>
  <si>
    <t>C25-350.OPC-AG012</t>
  </si>
  <si>
    <t>25062400002-024</t>
  </si>
  <si>
    <t>25062400002-023</t>
  </si>
  <si>
    <t>25062400002-022</t>
  </si>
  <si>
    <t>25062400002-021</t>
  </si>
  <si>
    <t>25062400002-020</t>
  </si>
  <si>
    <t>25062400002-019</t>
  </si>
  <si>
    <t>25062400002-018</t>
  </si>
  <si>
    <t>25062400002-017</t>
  </si>
  <si>
    <t>25062400002-016</t>
  </si>
  <si>
    <t>25062400002-015</t>
  </si>
  <si>
    <t>25062400002-014</t>
  </si>
  <si>
    <t>25062400002-013</t>
  </si>
  <si>
    <t>25062400002-012</t>
  </si>
  <si>
    <t>25062400002-011</t>
  </si>
  <si>
    <t>25062400002-010</t>
  </si>
  <si>
    <t>25062400002-009</t>
  </si>
  <si>
    <t>25062400002-008</t>
  </si>
  <si>
    <t>25062400002-007</t>
  </si>
  <si>
    <t>25062400002-006</t>
  </si>
  <si>
    <t>25062400002-005</t>
  </si>
  <si>
    <t>25062400002-004</t>
  </si>
  <si>
    <t>25062400002-003</t>
  </si>
  <si>
    <t>25062400002-002</t>
  </si>
  <si>
    <t>25062500006-006</t>
  </si>
  <si>
    <t>025062500006</t>
  </si>
  <si>
    <t xml:space="preserve">Power House  </t>
  </si>
  <si>
    <t>Down Town</t>
  </si>
  <si>
    <t>25062500006-005</t>
  </si>
  <si>
    <t>تامر حسن محمد الليثى</t>
  </si>
  <si>
    <t>25062500006-004</t>
  </si>
  <si>
    <t>محمود محمد عبد السلام احمد</t>
  </si>
  <si>
    <t>25062500006-003</t>
  </si>
  <si>
    <t>25062500006-002</t>
  </si>
  <si>
    <t>25062500006-001</t>
  </si>
  <si>
    <t>25062500004-007</t>
  </si>
  <si>
    <t>C30-400.OPC-AG012</t>
  </si>
  <si>
    <t>025062500002</t>
  </si>
  <si>
    <t>C40-400-OPC</t>
  </si>
  <si>
    <t>25062500004-006</t>
  </si>
  <si>
    <t>25062500004-005</t>
  </si>
  <si>
    <t>25062500004-004</t>
  </si>
  <si>
    <t>25062500004-003</t>
  </si>
  <si>
    <t>25062500003-002</t>
  </si>
  <si>
    <t>025062500003</t>
  </si>
  <si>
    <t>C40-410.OPC-AG01</t>
  </si>
  <si>
    <t>25062500004-002</t>
  </si>
  <si>
    <t>4T4</t>
  </si>
  <si>
    <t>25062500002-010</t>
  </si>
  <si>
    <t>25062500002-009</t>
  </si>
  <si>
    <t>25062500002-008</t>
  </si>
  <si>
    <t>025062500001</t>
  </si>
  <si>
    <t>025062500009</t>
  </si>
  <si>
    <t>االداون تاون</t>
  </si>
  <si>
    <t>025062500008</t>
  </si>
  <si>
    <t>025062500007</t>
  </si>
  <si>
    <t>25062500001-011</t>
  </si>
  <si>
    <t xml:space="preserve">العصرية للتنمية العقارية و الم  </t>
  </si>
  <si>
    <t>العاصمه</t>
  </si>
  <si>
    <t>25062500001-010</t>
  </si>
  <si>
    <t>C40-410-OPC-AG01</t>
  </si>
  <si>
    <t>25062500001-009</t>
  </si>
  <si>
    <t>25062500001-008</t>
  </si>
  <si>
    <t>25062500001-007</t>
  </si>
  <si>
    <t>25062500001-006</t>
  </si>
  <si>
    <t>25062500001-005</t>
  </si>
  <si>
    <t>25062500001-004</t>
  </si>
  <si>
    <t>025062600077</t>
  </si>
  <si>
    <t>025062600076</t>
  </si>
  <si>
    <t>025062600075</t>
  </si>
  <si>
    <t>025062600074</t>
  </si>
  <si>
    <t>025062600073</t>
  </si>
  <si>
    <t>025062600072</t>
  </si>
  <si>
    <t>025062600071</t>
  </si>
  <si>
    <t>025062600070</t>
  </si>
  <si>
    <t>025062600069</t>
  </si>
  <si>
    <t>025062600068</t>
  </si>
  <si>
    <t>025062600067</t>
  </si>
  <si>
    <t>025062600066</t>
  </si>
  <si>
    <t>025062600065</t>
  </si>
  <si>
    <t>025062600064</t>
  </si>
  <si>
    <t>025062600063</t>
  </si>
  <si>
    <t>025062600062</t>
  </si>
  <si>
    <t>025062600061</t>
  </si>
  <si>
    <t>025062600060</t>
  </si>
  <si>
    <t>025062600059</t>
  </si>
  <si>
    <t>025062600058</t>
  </si>
  <si>
    <t>025062600057</t>
  </si>
  <si>
    <t>025062600056</t>
  </si>
  <si>
    <t>025062600055</t>
  </si>
  <si>
    <t>025062600054</t>
  </si>
  <si>
    <t>025062600053</t>
  </si>
  <si>
    <t>025062600052</t>
  </si>
  <si>
    <t>025062600051</t>
  </si>
  <si>
    <t>025062600050</t>
  </si>
  <si>
    <t>025062600049</t>
  </si>
  <si>
    <t>025062600048</t>
  </si>
  <si>
    <t>025062600047</t>
  </si>
  <si>
    <t>025062600046</t>
  </si>
  <si>
    <t>025062600045</t>
  </si>
  <si>
    <t>025062600044</t>
  </si>
  <si>
    <t>025062600043</t>
  </si>
  <si>
    <t>025062600042</t>
  </si>
  <si>
    <t>025062600041</t>
  </si>
  <si>
    <t>025062600039</t>
  </si>
  <si>
    <t>025062600038</t>
  </si>
  <si>
    <t>025062600037</t>
  </si>
  <si>
    <t>025062600036</t>
  </si>
  <si>
    <t>025062600034</t>
  </si>
  <si>
    <t>025062600033</t>
  </si>
  <si>
    <t>025062600032</t>
  </si>
  <si>
    <t>025062600031</t>
  </si>
  <si>
    <t>025062600030</t>
  </si>
  <si>
    <t>025062600029</t>
  </si>
  <si>
    <t>025062600028</t>
  </si>
  <si>
    <t>025062600027</t>
  </si>
  <si>
    <t>025062600026</t>
  </si>
  <si>
    <t>025062600025</t>
  </si>
  <si>
    <t>025062600024</t>
  </si>
  <si>
    <t>025062600023</t>
  </si>
  <si>
    <t>025062600022</t>
  </si>
  <si>
    <t>025062600021</t>
  </si>
  <si>
    <t>025062600020</t>
  </si>
  <si>
    <t>025062600019</t>
  </si>
  <si>
    <t>025062600018</t>
  </si>
  <si>
    <t>025062600017</t>
  </si>
  <si>
    <t>025062600016</t>
  </si>
  <si>
    <t>025062600014</t>
  </si>
  <si>
    <t>025062600015</t>
  </si>
  <si>
    <t>025062600013</t>
  </si>
  <si>
    <t>025062600012</t>
  </si>
  <si>
    <t>025062600011</t>
  </si>
  <si>
    <t>025062600010</t>
  </si>
  <si>
    <t>025062600009</t>
  </si>
  <si>
    <t>025062600008</t>
  </si>
  <si>
    <t>025062600007</t>
  </si>
  <si>
    <t>025062600006</t>
  </si>
  <si>
    <t>025062600005</t>
  </si>
  <si>
    <t>025062600004</t>
  </si>
  <si>
    <t>025062600003</t>
  </si>
  <si>
    <t>025062600002</t>
  </si>
  <si>
    <t>025062600001</t>
  </si>
  <si>
    <t>25062500007-080</t>
  </si>
  <si>
    <t>25062500007-079</t>
  </si>
  <si>
    <t>25062500007-078</t>
  </si>
  <si>
    <t>25062500007-077</t>
  </si>
  <si>
    <t>25062500007-076</t>
  </si>
  <si>
    <t>25062500007-075</t>
  </si>
  <si>
    <t>25062500007-074</t>
  </si>
  <si>
    <t>25062500007-073</t>
  </si>
  <si>
    <t>25062500007-072</t>
  </si>
  <si>
    <t>25062500007-071</t>
  </si>
  <si>
    <t>25062500007-070</t>
  </si>
  <si>
    <t>25062500007-069</t>
  </si>
  <si>
    <t>25062500007-068</t>
  </si>
  <si>
    <t>25062500007-067</t>
  </si>
  <si>
    <t>25062500007-066</t>
  </si>
  <si>
    <t>25062500007-065</t>
  </si>
  <si>
    <t>25062500007-064</t>
  </si>
  <si>
    <t>25062500007-063</t>
  </si>
  <si>
    <t>25062500007-062</t>
  </si>
  <si>
    <t>25062500007-061</t>
  </si>
  <si>
    <t>25062500007-060</t>
  </si>
  <si>
    <t>25062500007-059</t>
  </si>
  <si>
    <t>25062500007-058</t>
  </si>
  <si>
    <t>25062500007-057</t>
  </si>
  <si>
    <t>25062500007-056</t>
  </si>
  <si>
    <t>25062500007-055</t>
  </si>
  <si>
    <t>25062500007-054</t>
  </si>
  <si>
    <t>25062500007-053</t>
  </si>
  <si>
    <t>25062500007-052</t>
  </si>
  <si>
    <t>25062500007-051</t>
  </si>
  <si>
    <t>25062500007-050</t>
  </si>
  <si>
    <t>25062500007-049</t>
  </si>
  <si>
    <t>25062500007-048</t>
  </si>
  <si>
    <t>25062500007-047</t>
  </si>
  <si>
    <t>25062500007-046</t>
  </si>
  <si>
    <t>25062500007-045</t>
  </si>
  <si>
    <t>25062500007-044</t>
  </si>
  <si>
    <t>25062500007-043</t>
  </si>
  <si>
    <t>25062500007-042</t>
  </si>
  <si>
    <t>25062500007-041</t>
  </si>
  <si>
    <t>25062500007-040</t>
  </si>
  <si>
    <t>25062500007-039</t>
  </si>
  <si>
    <t>25062500007-038</t>
  </si>
  <si>
    <t>25062500007-037</t>
  </si>
  <si>
    <t>25062500007-036</t>
  </si>
  <si>
    <t>25062500007-035</t>
  </si>
  <si>
    <t>25062500007-034</t>
  </si>
  <si>
    <t>25062500007-033</t>
  </si>
  <si>
    <t>25062500007-032</t>
  </si>
  <si>
    <t>25062500007-031</t>
  </si>
  <si>
    <t>25062500007-030</t>
  </si>
  <si>
    <t>25062500007-029</t>
  </si>
  <si>
    <t>25062500007-028</t>
  </si>
  <si>
    <t>25062500007-027</t>
  </si>
  <si>
    <t>25062500007-026</t>
  </si>
  <si>
    <t>25062500007-025</t>
  </si>
  <si>
    <t>25062500007-024</t>
  </si>
  <si>
    <t>25062500007-023</t>
  </si>
  <si>
    <t>25062500007-022</t>
  </si>
  <si>
    <t>25062500007-021</t>
  </si>
  <si>
    <t>25062500007-020</t>
  </si>
  <si>
    <t>25062500007-019</t>
  </si>
  <si>
    <t>25062500007-018</t>
  </si>
  <si>
    <t>25062500007-017</t>
  </si>
  <si>
    <t>25062500007-016</t>
  </si>
  <si>
    <t>25062500007-015</t>
  </si>
  <si>
    <t>25062500007-014</t>
  </si>
  <si>
    <t>25062500007-013</t>
  </si>
  <si>
    <t>25062500007-012</t>
  </si>
  <si>
    <t>25062500007-011</t>
  </si>
  <si>
    <t>25062500007-010</t>
  </si>
  <si>
    <t>25062500007-009</t>
  </si>
  <si>
    <t>25062500007-008</t>
  </si>
  <si>
    <t>25062500007-007</t>
  </si>
  <si>
    <t>25062500007-006</t>
  </si>
  <si>
    <t>25062500007-005</t>
  </si>
  <si>
    <t>25062500007-004</t>
  </si>
  <si>
    <t>25062500007-003</t>
  </si>
  <si>
    <t>25062500007-002</t>
  </si>
  <si>
    <t>25062500007-001</t>
  </si>
  <si>
    <t>025062700017</t>
  </si>
  <si>
    <t>025062700016</t>
  </si>
  <si>
    <t>025062700015</t>
  </si>
  <si>
    <t>025062700014</t>
  </si>
  <si>
    <t>025062700013</t>
  </si>
  <si>
    <t>025062700012</t>
  </si>
  <si>
    <t>025062700011</t>
  </si>
  <si>
    <t>025062700010</t>
  </si>
  <si>
    <t>025062700009</t>
  </si>
  <si>
    <t>025062700008</t>
  </si>
  <si>
    <t>025062700007</t>
  </si>
  <si>
    <t>025062700006</t>
  </si>
  <si>
    <t>025062700005</t>
  </si>
  <si>
    <t>025062700004</t>
  </si>
  <si>
    <t>025062700003</t>
  </si>
  <si>
    <t>025062700002</t>
  </si>
  <si>
    <t>025062700001</t>
  </si>
  <si>
    <t>C40-450.OPC-AG012</t>
  </si>
  <si>
    <t xml:space="preserve">جادير جادير </t>
  </si>
  <si>
    <t>25062800003-004</t>
  </si>
  <si>
    <t>liberty tower</t>
  </si>
  <si>
    <t>025062800001</t>
  </si>
  <si>
    <t>25062800003-003</t>
  </si>
  <si>
    <t>25062800003-002</t>
  </si>
  <si>
    <t>025062800002</t>
  </si>
  <si>
    <t>رايت</t>
  </si>
  <si>
    <t>30-400-opc</t>
  </si>
  <si>
    <t>25062900001-026</t>
  </si>
  <si>
    <t>025062900001</t>
  </si>
  <si>
    <t>25062900001-025</t>
  </si>
  <si>
    <t>25062900001-024</t>
  </si>
  <si>
    <t>25062900001-023</t>
  </si>
  <si>
    <t>25062900001-022</t>
  </si>
  <si>
    <t>25062900001-021</t>
  </si>
  <si>
    <t>25062900001-020</t>
  </si>
  <si>
    <t>25062900001-019</t>
  </si>
  <si>
    <t>25062900001-018</t>
  </si>
  <si>
    <t>25062900001-017</t>
  </si>
  <si>
    <t>25062900001-016</t>
  </si>
  <si>
    <t>25062900001-015</t>
  </si>
  <si>
    <t>25062900001-014</t>
  </si>
  <si>
    <t>25062900001-013</t>
  </si>
  <si>
    <t>25062900001-012</t>
  </si>
  <si>
    <t>25062900001-011</t>
  </si>
  <si>
    <t>25062900001-010</t>
  </si>
  <si>
    <t>25062900001-009</t>
  </si>
  <si>
    <t>25062900001-008</t>
  </si>
  <si>
    <t>25062900001-007</t>
  </si>
  <si>
    <t>25062800005-011</t>
  </si>
  <si>
    <t>25062900001-006</t>
  </si>
  <si>
    <t xml:space="preserve">كونكورد للهندسة والمقاولات - ا  </t>
  </si>
  <si>
    <t>25062800001-009</t>
  </si>
  <si>
    <t>025063000001</t>
  </si>
  <si>
    <t>C30-350-OPC</t>
  </si>
  <si>
    <t>25062900001-059</t>
  </si>
  <si>
    <t>25062900001-058</t>
  </si>
  <si>
    <t>25062900001-057</t>
  </si>
  <si>
    <t>25062900001-056</t>
  </si>
  <si>
    <t>25062900001-055</t>
  </si>
  <si>
    <t>25062900001-054</t>
  </si>
  <si>
    <t>25062900001-053</t>
  </si>
  <si>
    <t>25062900001-052</t>
  </si>
  <si>
    <t>25062900001-051</t>
  </si>
  <si>
    <t>25062900001-050</t>
  </si>
  <si>
    <t>25062900001-049</t>
  </si>
  <si>
    <t>25062900001-048</t>
  </si>
  <si>
    <t>25062900001-047</t>
  </si>
  <si>
    <t>25062900001-046</t>
  </si>
  <si>
    <t>25062900001-045</t>
  </si>
  <si>
    <t>25062900001-044</t>
  </si>
  <si>
    <t>25062900001-043</t>
  </si>
  <si>
    <t>25062900001-042</t>
  </si>
  <si>
    <t>25062900001-041</t>
  </si>
  <si>
    <t>25062900001-040</t>
  </si>
  <si>
    <t>25062900001-039</t>
  </si>
  <si>
    <t>25062900001-038</t>
  </si>
  <si>
    <t>25062900001-037</t>
  </si>
  <si>
    <t>25062900001-036</t>
  </si>
  <si>
    <t>25062900001-035</t>
  </si>
  <si>
    <t>25062900001-034</t>
  </si>
  <si>
    <t>25062900001-033</t>
  </si>
  <si>
    <t>25062900001-032</t>
  </si>
  <si>
    <t>25062900001-031</t>
  </si>
  <si>
    <t>25062900001-030</t>
  </si>
  <si>
    <t>25062900001-029</t>
  </si>
  <si>
    <t>25062900001-028</t>
  </si>
  <si>
    <t>25062900001-027</t>
  </si>
  <si>
    <t>25060100002-025</t>
  </si>
  <si>
    <t>110000073211</t>
  </si>
  <si>
    <t xml:space="preserve">اعماررزق للاستتثمار والتطوير ا  </t>
  </si>
  <si>
    <t>ERG رايت (التعمير)</t>
  </si>
  <si>
    <t>25060100002-024</t>
  </si>
  <si>
    <t>25060100002-023</t>
  </si>
  <si>
    <t>25060100002-022</t>
  </si>
  <si>
    <t>25060100002-021</t>
  </si>
  <si>
    <t>25060100002-020</t>
  </si>
  <si>
    <t>25060100002-019</t>
  </si>
  <si>
    <t>25060100002-018</t>
  </si>
  <si>
    <t>25060100002-017</t>
  </si>
  <si>
    <t>25060100002-016</t>
  </si>
  <si>
    <t>25060100002-015</t>
  </si>
  <si>
    <t>25060100002-014</t>
  </si>
  <si>
    <t>25060100002-013</t>
  </si>
  <si>
    <t>25060100001-016</t>
  </si>
  <si>
    <t>110000073209</t>
  </si>
  <si>
    <t>25060100002-012</t>
  </si>
  <si>
    <t>25060100002-011</t>
  </si>
  <si>
    <t>25060100002-010</t>
  </si>
  <si>
    <t>25060100002-009</t>
  </si>
  <si>
    <t>25060100001-015</t>
  </si>
  <si>
    <t>25060100002-008</t>
  </si>
  <si>
    <t>25060100002-007</t>
  </si>
  <si>
    <t>25060100002-006</t>
  </si>
  <si>
    <t>25060100001-014</t>
  </si>
  <si>
    <t>25060100001-013</t>
  </si>
  <si>
    <t>25060100001-012</t>
  </si>
  <si>
    <t>25060100002-005</t>
  </si>
  <si>
    <t>25060100001-011</t>
  </si>
  <si>
    <t>25060100002-004</t>
  </si>
  <si>
    <t>25060100001-010</t>
  </si>
  <si>
    <t>25060100002-003</t>
  </si>
  <si>
    <t>25060100001-009</t>
  </si>
  <si>
    <t>25060100001-008</t>
  </si>
  <si>
    <t>25060100001-007</t>
  </si>
  <si>
    <t>25060100001-006</t>
  </si>
  <si>
    <t>110000073212</t>
  </si>
  <si>
    <t>25060100001-005</t>
  </si>
  <si>
    <t>25060100001-004</t>
  </si>
  <si>
    <t>25060100001-003</t>
  </si>
  <si>
    <t>25060100001-002</t>
  </si>
  <si>
    <t>25053100007-017</t>
  </si>
  <si>
    <t>110000073151</t>
  </si>
  <si>
    <t>C45-450-OPC-AG012-FLOW CONCRETE</t>
  </si>
  <si>
    <t xml:space="preserve">شركة سوليد للانشاءات-العاصمة  </t>
  </si>
  <si>
    <t>25053100007-016</t>
  </si>
  <si>
    <t>25053100007-015</t>
  </si>
  <si>
    <t>25053100002-027</t>
  </si>
  <si>
    <t>110000073128</t>
  </si>
  <si>
    <t xml:space="preserve">كونكريت للهندسة-LibertyTowers  </t>
  </si>
  <si>
    <t>25053100007-014</t>
  </si>
  <si>
    <t>25053100007-013</t>
  </si>
  <si>
    <t>25053100007-012</t>
  </si>
  <si>
    <t>25053100007-011</t>
  </si>
  <si>
    <t>25053100006-003</t>
  </si>
  <si>
    <t>110000073154</t>
  </si>
  <si>
    <t>C50-500-OPC-AG012-FLOW CONCRETE</t>
  </si>
  <si>
    <t>25053100002-026</t>
  </si>
  <si>
    <t>25053100007-010</t>
  </si>
  <si>
    <t>25053100007-009</t>
  </si>
  <si>
    <t>110000073144</t>
  </si>
  <si>
    <t>25053100007-008</t>
  </si>
  <si>
    <t>25053100007-007</t>
  </si>
  <si>
    <t>25053100002-025</t>
  </si>
  <si>
    <t>25053100007-006</t>
  </si>
  <si>
    <t>25053100007-005</t>
  </si>
  <si>
    <t>25053100007-004</t>
  </si>
  <si>
    <t>25053100007-003</t>
  </si>
  <si>
    <t>25053100007-002</t>
  </si>
  <si>
    <t>25060200001-003</t>
  </si>
  <si>
    <t>يوبتك</t>
  </si>
  <si>
    <t>25061400001-020</t>
  </si>
  <si>
    <t>025061400001</t>
  </si>
  <si>
    <t>25061400001-019</t>
  </si>
  <si>
    <t>25061400001-018</t>
  </si>
  <si>
    <t>25061400001-017</t>
  </si>
  <si>
    <t>25061400001-016</t>
  </si>
  <si>
    <t>25061400001-015</t>
  </si>
  <si>
    <t>25061400001-014</t>
  </si>
  <si>
    <t>25061400002-005</t>
  </si>
  <si>
    <t>025061400002</t>
  </si>
  <si>
    <t>C35-420-OPC-AG012</t>
  </si>
  <si>
    <t xml:space="preserve">ريدكون للتعمير -بلوفير  </t>
  </si>
  <si>
    <t>بلوفيرا-</t>
  </si>
  <si>
    <t>25061400001-013</t>
  </si>
  <si>
    <t>25061400001-011</t>
  </si>
  <si>
    <t>25061400002-004</t>
  </si>
  <si>
    <t>25061400001-010</t>
  </si>
  <si>
    <t>25061400001-009</t>
  </si>
  <si>
    <t>25061400001-008</t>
  </si>
  <si>
    <t>25061400001-007</t>
  </si>
  <si>
    <t>25061400001-006</t>
  </si>
  <si>
    <t>25061400001-005</t>
  </si>
  <si>
    <t>25061400001-004</t>
  </si>
  <si>
    <t>25061500004-025</t>
  </si>
  <si>
    <t>4 T 1</t>
  </si>
  <si>
    <t>25061500004-024</t>
  </si>
  <si>
    <t>25061500004-023</t>
  </si>
  <si>
    <t>25061500004-022</t>
  </si>
  <si>
    <t>25061500004-021</t>
  </si>
  <si>
    <t>25061500004-020</t>
  </si>
  <si>
    <t>25061500004-019</t>
  </si>
  <si>
    <t>25061500004-018</t>
  </si>
  <si>
    <t>25061500004-017</t>
  </si>
  <si>
    <t>25061500004-016</t>
  </si>
  <si>
    <t>25061500004-015</t>
  </si>
  <si>
    <t>25061500004-014</t>
  </si>
  <si>
    <t>25061500004-013</t>
  </si>
  <si>
    <t>25061500003-012</t>
  </si>
  <si>
    <t>انشاء-2</t>
  </si>
  <si>
    <t>25061500004-012</t>
  </si>
  <si>
    <t>25061500004-011</t>
  </si>
  <si>
    <t>25061500004-010</t>
  </si>
  <si>
    <t>25061500003-011</t>
  </si>
  <si>
    <t>25061500003-010</t>
  </si>
  <si>
    <t>25061500003-009</t>
  </si>
  <si>
    <t>25061500003-008</t>
  </si>
  <si>
    <t>25061500002-022</t>
  </si>
  <si>
    <t>25061500002-021</t>
  </si>
  <si>
    <t>25061500002-020</t>
  </si>
  <si>
    <t>25061500002-019</t>
  </si>
  <si>
    <t>25061500002-018</t>
  </si>
  <si>
    <t>25061500002-017</t>
  </si>
  <si>
    <t>25061500002-016</t>
  </si>
  <si>
    <t>25061500002-015</t>
  </si>
  <si>
    <t>25061400001-031</t>
  </si>
  <si>
    <t>25061500002-014</t>
  </si>
  <si>
    <t>25061500002-013</t>
  </si>
  <si>
    <t>25061400001-030</t>
  </si>
  <si>
    <t>25061500002-012</t>
  </si>
  <si>
    <t>25061500002-011</t>
  </si>
  <si>
    <t>25061500002-010</t>
  </si>
  <si>
    <t>25061400001-029</t>
  </si>
  <si>
    <t>25061500002-009</t>
  </si>
  <si>
    <t>25061400001-028</t>
  </si>
  <si>
    <t>25061500002-008</t>
  </si>
  <si>
    <t>25061500002-007</t>
  </si>
  <si>
    <t>25061400001-027</t>
  </si>
  <si>
    <t>25061500002-006</t>
  </si>
  <si>
    <t>25061500002-005</t>
  </si>
  <si>
    <t>25061400001-026</t>
  </si>
  <si>
    <t>25061400001-024</t>
  </si>
  <si>
    <t>25061400001-025</t>
  </si>
  <si>
    <t>25061400001-023</t>
  </si>
  <si>
    <t>C40-425.CIIM3-50-AG012.WP-MASS16C</t>
  </si>
  <si>
    <t>E R G  DETAC</t>
  </si>
  <si>
    <t>ERG MONRAIL</t>
  </si>
  <si>
    <t>25061600001-067</t>
  </si>
  <si>
    <t>25061600001-066</t>
  </si>
  <si>
    <t>25061600001-065</t>
  </si>
  <si>
    <t>25061600001-064</t>
  </si>
  <si>
    <t>25061600001-063</t>
  </si>
  <si>
    <t>25061600001-062</t>
  </si>
  <si>
    <t>25061600001-061</t>
  </si>
  <si>
    <t>25061600001-060</t>
  </si>
  <si>
    <t>25061600001-058</t>
  </si>
  <si>
    <t>25061600001-056</t>
  </si>
  <si>
    <t>25061600001-055</t>
  </si>
  <si>
    <t>C200-256.CIIM3-50-AG012.WP-MASS16C</t>
  </si>
  <si>
    <t>C200-256.CIIM200OPC-AG012</t>
  </si>
  <si>
    <t xml:space="preserve">انشاء 2 </t>
  </si>
  <si>
    <t>C45/460-OPC-AG12</t>
  </si>
  <si>
    <t xml:space="preserve">البدير للانشاءات  </t>
  </si>
  <si>
    <t>بارجون 3</t>
  </si>
  <si>
    <t>C20-250-OPC-AGO12</t>
  </si>
  <si>
    <t>C50-500-OPC-AG012-FLOW</t>
  </si>
  <si>
    <t>C0-250 -OPC</t>
  </si>
  <si>
    <t>C35/400-OPC-AG12</t>
  </si>
  <si>
    <t>25062100002-022</t>
  </si>
  <si>
    <t>C20-265 -OPC-AG012</t>
  </si>
  <si>
    <t>25062100002-021</t>
  </si>
  <si>
    <t>25062100002-020</t>
  </si>
  <si>
    <t>25062100002-019</t>
  </si>
  <si>
    <t>25062100002-018</t>
  </si>
  <si>
    <t>25062100002-017</t>
  </si>
  <si>
    <t>25062100002-016</t>
  </si>
  <si>
    <t>25062100002-015</t>
  </si>
  <si>
    <t>25062100002-014</t>
  </si>
  <si>
    <t>25062100002-013</t>
  </si>
  <si>
    <t>25062100002-012</t>
  </si>
  <si>
    <t>25062100002-011</t>
  </si>
  <si>
    <t>25062100002-010</t>
  </si>
  <si>
    <t>C20-250 -OPC-AG012</t>
  </si>
  <si>
    <t>110000073255</t>
  </si>
  <si>
    <t>C40-425-OPC-AG012</t>
  </si>
  <si>
    <t xml:space="preserve">البحر الاحمر للمقاولات والتشيي  </t>
  </si>
  <si>
    <t>الميرديان</t>
  </si>
  <si>
    <t>25060100004-004</t>
  </si>
  <si>
    <t>110000073243</t>
  </si>
  <si>
    <t>C55-440-OPC-AG01-SF-CI</t>
  </si>
  <si>
    <t xml:space="preserve">ايديكس الدولية للهندسة والمقاو  </t>
  </si>
  <si>
    <t>المسار</t>
  </si>
  <si>
    <t>25060100004-003</t>
  </si>
  <si>
    <t>25060100003-015</t>
  </si>
  <si>
    <t>110000073202</t>
  </si>
  <si>
    <t xml:space="preserve">حسن علام للطرق والكبارى كوبرى  </t>
  </si>
  <si>
    <t>القطار السريع</t>
  </si>
  <si>
    <t>25060100001-021</t>
  </si>
  <si>
    <t>110000073173</t>
  </si>
  <si>
    <t>25060100003-014</t>
  </si>
  <si>
    <t>25060100003-013</t>
  </si>
  <si>
    <t>25060100003-012</t>
  </si>
  <si>
    <t>25060100003-011</t>
  </si>
  <si>
    <t>25060100001-020</t>
  </si>
  <si>
    <t>25060100003-010</t>
  </si>
  <si>
    <t>25060100003-009</t>
  </si>
  <si>
    <t>25060100001-019</t>
  </si>
  <si>
    <t>25060100003-008</t>
  </si>
  <si>
    <t>25060100003-007</t>
  </si>
  <si>
    <t>25060100003-006</t>
  </si>
  <si>
    <t>25060100003-005</t>
  </si>
  <si>
    <t>25060100003-004</t>
  </si>
  <si>
    <t>25060100003-003</t>
  </si>
  <si>
    <t>25060100003-002</t>
  </si>
  <si>
    <t>110000073190</t>
  </si>
  <si>
    <t>C20-300-OPC-AG01-PPF</t>
  </si>
  <si>
    <t>محطة القطار</t>
  </si>
  <si>
    <t>25060100001-017</t>
  </si>
  <si>
    <t>صلاح سيد سعيد نافع</t>
  </si>
  <si>
    <t>25060200011-001</t>
  </si>
  <si>
    <t>110000073297</t>
  </si>
  <si>
    <t>25060200010-005</t>
  </si>
  <si>
    <t>110000073271</t>
  </si>
  <si>
    <t>25060200010-004</t>
  </si>
  <si>
    <t>25060200010-003</t>
  </si>
  <si>
    <t>25060200010-002</t>
  </si>
  <si>
    <t>25060200009-001</t>
  </si>
  <si>
    <t>110000073264</t>
  </si>
  <si>
    <t xml:space="preserve">Orascom - Touristic Walkway  </t>
  </si>
  <si>
    <t>الممشي السياحى</t>
  </si>
  <si>
    <t>110000073316</t>
  </si>
  <si>
    <t xml:space="preserve">ايديكس الدوليةللهندسةوالمقاولا  </t>
  </si>
  <si>
    <t>نايل سات 1</t>
  </si>
  <si>
    <t>110000073257</t>
  </si>
  <si>
    <t>110000073256</t>
  </si>
  <si>
    <t xml:space="preserve">م عبدالتواب سلامة </t>
  </si>
  <si>
    <t>الصحراوي</t>
  </si>
  <si>
    <t>تحميل من 3s</t>
  </si>
  <si>
    <t>محمد عباس محمد محمد الباز</t>
  </si>
  <si>
    <t>25060300004-008</t>
  </si>
  <si>
    <t>110000073317</t>
  </si>
  <si>
    <t>C45-420-OPC-AG012-30SF</t>
  </si>
  <si>
    <t>25060300004-007</t>
  </si>
  <si>
    <t>110000073310</t>
  </si>
  <si>
    <t>نايل سات 2</t>
  </si>
  <si>
    <t>25060300004-006</t>
  </si>
  <si>
    <t>25060300004-005</t>
  </si>
  <si>
    <t>25060300004-004</t>
  </si>
  <si>
    <t>25060300004-003</t>
  </si>
  <si>
    <t>طارق عبد الخالق على عبد الخالق</t>
  </si>
  <si>
    <t>110000073300</t>
  </si>
  <si>
    <t>25060300002-003</t>
  </si>
  <si>
    <t>110000073301</t>
  </si>
  <si>
    <t>25060300002-002</t>
  </si>
  <si>
    <t>25060300002-001</t>
  </si>
  <si>
    <t>25060200012-017</t>
  </si>
  <si>
    <t>110000073298</t>
  </si>
  <si>
    <t>25060200012-016</t>
  </si>
  <si>
    <t>25060200012-015</t>
  </si>
  <si>
    <t>25060200012-014</t>
  </si>
  <si>
    <t>25060200012-013</t>
  </si>
  <si>
    <t>25060200012-012</t>
  </si>
  <si>
    <t>25060200012-011</t>
  </si>
  <si>
    <t>25060200012-010</t>
  </si>
  <si>
    <t>25060200012-009</t>
  </si>
  <si>
    <t>25060200012-008</t>
  </si>
  <si>
    <t>25060200012-007</t>
  </si>
  <si>
    <t>25060200012-006</t>
  </si>
  <si>
    <t>25060200012-005</t>
  </si>
  <si>
    <t>25060200012-004</t>
  </si>
  <si>
    <t>25060200012-003</t>
  </si>
  <si>
    <t>25060200012-002</t>
  </si>
  <si>
    <t>25060200012-001</t>
  </si>
  <si>
    <t>25060400006-009</t>
  </si>
  <si>
    <t>110000073353</t>
  </si>
  <si>
    <t>25060400007-001</t>
  </si>
  <si>
    <t>110000073355</t>
  </si>
  <si>
    <t>25060400006-008</t>
  </si>
  <si>
    <t>25060400006-007</t>
  </si>
  <si>
    <t>محمود اسماعيل محمود اسماعيل</t>
  </si>
  <si>
    <t>25060400006-006</t>
  </si>
  <si>
    <t>25060400005-004</t>
  </si>
  <si>
    <t>110000073354</t>
  </si>
  <si>
    <t>25060400006-005</t>
  </si>
  <si>
    <t>25060400006-004</t>
  </si>
  <si>
    <t>25060400006-003</t>
  </si>
  <si>
    <t>25060400005-003</t>
  </si>
  <si>
    <t>25060400005-002</t>
  </si>
  <si>
    <t>25060400006-002</t>
  </si>
  <si>
    <t>25060400006-001</t>
  </si>
  <si>
    <t>25060400005-001</t>
  </si>
  <si>
    <t>25060400002-025</t>
  </si>
  <si>
    <t>110000073340</t>
  </si>
  <si>
    <t>C45-450-CEMIII-AG01-CI</t>
  </si>
  <si>
    <t>25060400004-002</t>
  </si>
  <si>
    <t>110000073350</t>
  </si>
  <si>
    <t xml:space="preserve">كونكريت بلس -إنشاء نادى الزمال  </t>
  </si>
  <si>
    <t>نادي الزمالك</t>
  </si>
  <si>
    <t>25060400004-001</t>
  </si>
  <si>
    <t>25060400002-024</t>
  </si>
  <si>
    <t>25060400002-023</t>
  </si>
  <si>
    <t>25060400002-022</t>
  </si>
  <si>
    <t>25060400002-021</t>
  </si>
  <si>
    <t>25060400002-020</t>
  </si>
  <si>
    <t>25060400002-019</t>
  </si>
  <si>
    <t>25060400002-018</t>
  </si>
  <si>
    <t>25060400002-017</t>
  </si>
  <si>
    <t>جوده عبد ربه ابراهيم عبد الهادى</t>
  </si>
  <si>
    <t>25060400002-016</t>
  </si>
  <si>
    <t>25060400002-015</t>
  </si>
  <si>
    <t>25060400002-014</t>
  </si>
  <si>
    <t>25060400002-013</t>
  </si>
  <si>
    <t>25060400002-012</t>
  </si>
  <si>
    <t>25060400002-011</t>
  </si>
  <si>
    <t>سيد محمد محمدى محمود</t>
  </si>
  <si>
    <t>25060400002-010</t>
  </si>
  <si>
    <t>25060400002-009</t>
  </si>
  <si>
    <t>25060400002-008</t>
  </si>
  <si>
    <t>25060400002-007</t>
  </si>
  <si>
    <t>25060400002-006</t>
  </si>
  <si>
    <t>25060400002-005</t>
  </si>
  <si>
    <t>25060400003-001</t>
  </si>
  <si>
    <t>110000073339</t>
  </si>
  <si>
    <t>25060400002-004</t>
  </si>
  <si>
    <t>25060400002-003</t>
  </si>
  <si>
    <t>25060400002-002</t>
  </si>
  <si>
    <t>25060400002-001</t>
  </si>
  <si>
    <t>25060400001-003</t>
  </si>
  <si>
    <t>110000073338</t>
  </si>
  <si>
    <t>025061800014</t>
  </si>
  <si>
    <t>C55-440-OPC-AG01</t>
  </si>
  <si>
    <t>025061800013</t>
  </si>
  <si>
    <t>025061800012</t>
  </si>
  <si>
    <t>025061800011</t>
  </si>
  <si>
    <t>025061900036</t>
  </si>
  <si>
    <t>450/420</t>
  </si>
  <si>
    <t>025061900035</t>
  </si>
  <si>
    <t>025061900034</t>
  </si>
  <si>
    <t>025061900033</t>
  </si>
  <si>
    <t>025061900032</t>
  </si>
  <si>
    <t>025061900031</t>
  </si>
  <si>
    <t>025061900030</t>
  </si>
  <si>
    <t>025061900027</t>
  </si>
  <si>
    <t>025061900023</t>
  </si>
  <si>
    <t>025061900015</t>
  </si>
  <si>
    <t>025061900014</t>
  </si>
  <si>
    <t xml:space="preserve">تحميل مانوال </t>
  </si>
  <si>
    <t>025062000008</t>
  </si>
  <si>
    <t>025062000007</t>
  </si>
  <si>
    <t>025062000006</t>
  </si>
  <si>
    <t>025062000005</t>
  </si>
  <si>
    <t>025062000004</t>
  </si>
  <si>
    <t>025062000003</t>
  </si>
  <si>
    <t>025062000002</t>
  </si>
  <si>
    <t>025062000001</t>
  </si>
  <si>
    <t>25062100013-008</t>
  </si>
  <si>
    <t>025062100013</t>
  </si>
  <si>
    <t>25062100013-007</t>
  </si>
  <si>
    <t>25062100013-006</t>
  </si>
  <si>
    <t>25062100013-005</t>
  </si>
  <si>
    <t>25062100013-004</t>
  </si>
  <si>
    <t>25062100013-003</t>
  </si>
  <si>
    <t>25062100013-002</t>
  </si>
  <si>
    <t>25062100013-001</t>
  </si>
  <si>
    <t>025062100012</t>
  </si>
  <si>
    <t>025062100011</t>
  </si>
  <si>
    <t>025062100010</t>
  </si>
  <si>
    <t>عمرو طارق احمد دياب</t>
  </si>
  <si>
    <t>025062100009</t>
  </si>
  <si>
    <t>025062100008</t>
  </si>
  <si>
    <t>025062100007</t>
  </si>
  <si>
    <t>025062100006</t>
  </si>
  <si>
    <t>200/300</t>
  </si>
  <si>
    <t>25062200004-006</t>
  </si>
  <si>
    <t xml:space="preserve">حسن علام للانشاءت  </t>
  </si>
  <si>
    <t>25062200004-005</t>
  </si>
  <si>
    <t>صلاح جمعه عمر على</t>
  </si>
  <si>
    <t>110000073688</t>
  </si>
  <si>
    <t xml:space="preserve">رؤية للانشاءات  </t>
  </si>
  <si>
    <t>محطه العياط</t>
  </si>
  <si>
    <t>25062200001-015</t>
  </si>
  <si>
    <t>25062200001-014</t>
  </si>
  <si>
    <t>25062200001-013</t>
  </si>
  <si>
    <t>25062200001-012</t>
  </si>
  <si>
    <t>25062200001-011</t>
  </si>
  <si>
    <t>25062200001-010</t>
  </si>
  <si>
    <t>25062200001-009</t>
  </si>
  <si>
    <t>25062200001-008</t>
  </si>
  <si>
    <t>25062200001-007</t>
  </si>
  <si>
    <t>25062200001-006</t>
  </si>
  <si>
    <t>25062200001-005</t>
  </si>
  <si>
    <t>25062100014-005</t>
  </si>
  <si>
    <t>025062100014</t>
  </si>
  <si>
    <t>25062100014-004</t>
  </si>
  <si>
    <t>25062100014-003</t>
  </si>
  <si>
    <t>25062100014-002</t>
  </si>
  <si>
    <t>25062100014-001</t>
  </si>
  <si>
    <t>025062300009</t>
  </si>
  <si>
    <t>C45-420-OPC-AG012</t>
  </si>
  <si>
    <t>200/275</t>
  </si>
  <si>
    <t xml:space="preserve">ريدكون للتعمير-Phase 2B  </t>
  </si>
  <si>
    <t>زايد</t>
  </si>
  <si>
    <t>025062300007</t>
  </si>
  <si>
    <t>110000073718</t>
  </si>
  <si>
    <t>110000073716</t>
  </si>
  <si>
    <t>25062200004-013</t>
  </si>
  <si>
    <t>25062200004-012</t>
  </si>
  <si>
    <t>25062200004-011</t>
  </si>
  <si>
    <t>025062300003</t>
  </si>
  <si>
    <t>25062200004-010</t>
  </si>
  <si>
    <t>25062200004-009</t>
  </si>
  <si>
    <t>25062200004-008</t>
  </si>
  <si>
    <t>25062200004-007</t>
  </si>
  <si>
    <t>25062400023-002</t>
  </si>
  <si>
    <t>025062400023</t>
  </si>
  <si>
    <t>C45-450-CEMIII</t>
  </si>
  <si>
    <t>25062400023-001</t>
  </si>
  <si>
    <t>025062400022</t>
  </si>
  <si>
    <t>25062400022-006</t>
  </si>
  <si>
    <t>25062400022-005</t>
  </si>
  <si>
    <t>25062400022-004</t>
  </si>
  <si>
    <t>25062400022-003</t>
  </si>
  <si>
    <t>25062400022-002</t>
  </si>
  <si>
    <t>25062400022-001</t>
  </si>
  <si>
    <t>025062400021</t>
  </si>
  <si>
    <t>025062400020</t>
  </si>
  <si>
    <t>025062400019</t>
  </si>
  <si>
    <t>025062400018</t>
  </si>
  <si>
    <t>025062400017</t>
  </si>
  <si>
    <t>025062400016</t>
  </si>
  <si>
    <t>C50-450-OPC-AG012</t>
  </si>
  <si>
    <t xml:space="preserve"> CSCEC-ZED </t>
  </si>
  <si>
    <t>تجارب</t>
  </si>
  <si>
    <t xml:space="preserve">ترايل 5 م </t>
  </si>
  <si>
    <t>025062400015</t>
  </si>
  <si>
    <t>025062400014</t>
  </si>
  <si>
    <t>025062400013</t>
  </si>
  <si>
    <t>025062400012</t>
  </si>
  <si>
    <t>025062400011</t>
  </si>
  <si>
    <t>025062400010</t>
  </si>
  <si>
    <t>025062400009</t>
  </si>
  <si>
    <t>025062400008</t>
  </si>
  <si>
    <t>025062400007</t>
  </si>
  <si>
    <t xml:space="preserve">ريدكون للتعمير-سوق الجمله  </t>
  </si>
  <si>
    <t>025062400005</t>
  </si>
  <si>
    <t xml:space="preserve">تهنيجة محطة </t>
  </si>
  <si>
    <t>25062500003-012</t>
  </si>
  <si>
    <t>110000073789</t>
  </si>
  <si>
    <t>25062500003-011</t>
  </si>
  <si>
    <t>25062500003-010</t>
  </si>
  <si>
    <t>25062500003-009</t>
  </si>
  <si>
    <t>25062500003-008</t>
  </si>
  <si>
    <t>25062500003-007</t>
  </si>
  <si>
    <t>25062500003-006</t>
  </si>
  <si>
    <t>25062500003-005</t>
  </si>
  <si>
    <t>25062500003-004</t>
  </si>
  <si>
    <t>25062500003-003</t>
  </si>
  <si>
    <t>110000073781</t>
  </si>
  <si>
    <t>25062500001-020</t>
  </si>
  <si>
    <t>110000073765</t>
  </si>
  <si>
    <t>25062500001-019</t>
  </si>
  <si>
    <t>25062500001-018</t>
  </si>
  <si>
    <t>25062500001-017</t>
  </si>
  <si>
    <t>25062500001-016</t>
  </si>
  <si>
    <t>25062500001-015</t>
  </si>
  <si>
    <t>25062500001-014</t>
  </si>
  <si>
    <t>25062500001-013</t>
  </si>
  <si>
    <t>25062500001-012</t>
  </si>
  <si>
    <t>25062400024-001</t>
  </si>
  <si>
    <t>025062400024</t>
  </si>
  <si>
    <t>25062600010-003</t>
  </si>
  <si>
    <t>110000073827</t>
  </si>
  <si>
    <t>25062600010-002</t>
  </si>
  <si>
    <t>25062600010-001</t>
  </si>
  <si>
    <t>25062600002-047</t>
  </si>
  <si>
    <t>110000073817</t>
  </si>
  <si>
    <t>25062600002-046</t>
  </si>
  <si>
    <t>25062600006-001</t>
  </si>
  <si>
    <t>110000073836</t>
  </si>
  <si>
    <t>25062600002-045</t>
  </si>
  <si>
    <t>25062600002-044</t>
  </si>
  <si>
    <t>25062600002-043</t>
  </si>
  <si>
    <t>25062600002-042</t>
  </si>
  <si>
    <t>25062600002-041</t>
  </si>
  <si>
    <t>25062600002-040</t>
  </si>
  <si>
    <t>25062600002-039</t>
  </si>
  <si>
    <t>25062600002-038</t>
  </si>
  <si>
    <t>25062600002-037</t>
  </si>
  <si>
    <t>25062600002-036</t>
  </si>
  <si>
    <t>السيد بلال محمد محمد عبدالله</t>
  </si>
  <si>
    <t>25062600002-035</t>
  </si>
  <si>
    <t>25062600002-034</t>
  </si>
  <si>
    <t>25062600002-033</t>
  </si>
  <si>
    <t>25062600002-032</t>
  </si>
  <si>
    <t>25062600002-031</t>
  </si>
  <si>
    <t>صابر حامد محمد سلمان</t>
  </si>
  <si>
    <t>25062600002-030</t>
  </si>
  <si>
    <t>25062600002-029</t>
  </si>
  <si>
    <t>25062600002-028</t>
  </si>
  <si>
    <t>25062600002-027</t>
  </si>
  <si>
    <t>25062600002-026</t>
  </si>
  <si>
    <t>25062600002-025</t>
  </si>
  <si>
    <t>25062600002-024</t>
  </si>
  <si>
    <t>25062600002-023</t>
  </si>
  <si>
    <t>25062600002-022</t>
  </si>
  <si>
    <t>25062600002-021</t>
  </si>
  <si>
    <t>25062600002-020</t>
  </si>
  <si>
    <t>25062600002-019</t>
  </si>
  <si>
    <t>25062600002-018</t>
  </si>
  <si>
    <t>25062600002-017</t>
  </si>
  <si>
    <t>25062600002-016</t>
  </si>
  <si>
    <t>25062600002-015</t>
  </si>
  <si>
    <t>25062600002-014</t>
  </si>
  <si>
    <t>25062600002-013</t>
  </si>
  <si>
    <t>25062600002-012</t>
  </si>
  <si>
    <t>25062600002-011</t>
  </si>
  <si>
    <t>25062600002-010</t>
  </si>
  <si>
    <t>25062600002-009</t>
  </si>
  <si>
    <t>25062600002-008</t>
  </si>
  <si>
    <t>25062600002-007</t>
  </si>
  <si>
    <t>25062600002-006</t>
  </si>
  <si>
    <t>25062600002-005</t>
  </si>
  <si>
    <t>25062600002-004</t>
  </si>
  <si>
    <t>25062600002-003</t>
  </si>
  <si>
    <t>25062600002-002</t>
  </si>
  <si>
    <t>25062600002-001</t>
  </si>
  <si>
    <t>25062600001-002</t>
  </si>
  <si>
    <t>110000073805</t>
  </si>
  <si>
    <t>25062600001-001</t>
  </si>
  <si>
    <t>25062700001-012</t>
  </si>
  <si>
    <t>110000073849</t>
  </si>
  <si>
    <t>25062700001-011</t>
  </si>
  <si>
    <t>25062700001-010</t>
  </si>
  <si>
    <t>25062700001-009</t>
  </si>
  <si>
    <t>25062700001-008</t>
  </si>
  <si>
    <t>25062700001-007</t>
  </si>
  <si>
    <t>25062700001-006</t>
  </si>
  <si>
    <t>25062700001-005</t>
  </si>
  <si>
    <t>25062700004-004</t>
  </si>
  <si>
    <t>110000073850</t>
  </si>
  <si>
    <t>25062700004-003</t>
  </si>
  <si>
    <t>25062700001-004</t>
  </si>
  <si>
    <t>25062700001-003</t>
  </si>
  <si>
    <t>25062700004-002</t>
  </si>
  <si>
    <t>25062700004-001</t>
  </si>
  <si>
    <t>25062700001-002</t>
  </si>
  <si>
    <t>25062700001-001</t>
  </si>
  <si>
    <t>25062600010-004</t>
  </si>
  <si>
    <t>25062800002-006</t>
  </si>
  <si>
    <t>110000073947</t>
  </si>
  <si>
    <t>25062800002-005</t>
  </si>
  <si>
    <t>110000073933</t>
  </si>
  <si>
    <t>25062900004-004</t>
  </si>
  <si>
    <t>110000073987</t>
  </si>
  <si>
    <t>25062900004-003</t>
  </si>
  <si>
    <t>25062900004-002</t>
  </si>
  <si>
    <t>110000073968</t>
  </si>
  <si>
    <t>110000073967</t>
  </si>
  <si>
    <t>25062800003-023</t>
  </si>
  <si>
    <t>110000073954</t>
  </si>
  <si>
    <t>25062800003-022</t>
  </si>
  <si>
    <t>25062800003-021</t>
  </si>
  <si>
    <t>25062800003-020</t>
  </si>
  <si>
    <t>25062800003-019</t>
  </si>
  <si>
    <t>25062800003-018</t>
  </si>
  <si>
    <t>25062800003-017</t>
  </si>
  <si>
    <t>25062800003-016</t>
  </si>
  <si>
    <t>25062800003-015</t>
  </si>
  <si>
    <t>25062800003-014</t>
  </si>
  <si>
    <t>25062800003-013</t>
  </si>
  <si>
    <t>25062800003-012</t>
  </si>
  <si>
    <t>25062800003-011</t>
  </si>
  <si>
    <t>25062800003-010</t>
  </si>
  <si>
    <t>25062800003-009</t>
  </si>
  <si>
    <t>25062800003-008</t>
  </si>
  <si>
    <t>25062800003-007</t>
  </si>
  <si>
    <t>25062800003-006</t>
  </si>
  <si>
    <t>25062800003-005</t>
  </si>
  <si>
    <t>25063000029-009</t>
  </si>
  <si>
    <t>110000073999</t>
  </si>
  <si>
    <t>025063000036</t>
  </si>
  <si>
    <t>25063000029-008</t>
  </si>
  <si>
    <t>25063000029-007</t>
  </si>
  <si>
    <t>25063000029-006</t>
  </si>
  <si>
    <t>25063000029-005</t>
  </si>
  <si>
    <t>025063000035</t>
  </si>
  <si>
    <t>025063000034</t>
  </si>
  <si>
    <t>25063000029-004</t>
  </si>
  <si>
    <t>25063000029-003</t>
  </si>
  <si>
    <t>25063000017-014</t>
  </si>
  <si>
    <t>110000073998</t>
  </si>
  <si>
    <t>25063000029-002</t>
  </si>
  <si>
    <t>25063000029-001</t>
  </si>
  <si>
    <t>25063000017-013</t>
  </si>
  <si>
    <t>25063000017-012</t>
  </si>
  <si>
    <t>25063000017-011</t>
  </si>
  <si>
    <t>25063000017-010</t>
  </si>
  <si>
    <t>25063000017-009</t>
  </si>
  <si>
    <t>25063000017-008</t>
  </si>
  <si>
    <t>25063000017-007</t>
  </si>
  <si>
    <t>25063000017-006</t>
  </si>
  <si>
    <t>25063000017-005</t>
  </si>
  <si>
    <t>110000074000</t>
  </si>
  <si>
    <t>25063000017-004</t>
  </si>
  <si>
    <t>25063000017-003</t>
  </si>
  <si>
    <t>25063000017-002</t>
  </si>
  <si>
    <t>25063000017-001</t>
  </si>
  <si>
    <t>110000074001</t>
  </si>
  <si>
    <t>110000073325</t>
  </si>
  <si>
    <t xml:space="preserve">احمد حسن الصادق حسن عبدالله </t>
  </si>
  <si>
    <t>سلامه ابراهيم زكي</t>
  </si>
  <si>
    <t xml:space="preserve">University in Alamein-رواد اله  </t>
  </si>
  <si>
    <t>جامعة العلمين</t>
  </si>
  <si>
    <t>نبيل عادل طمان طمان</t>
  </si>
  <si>
    <t>عدلى عيد يوسف مرجان</t>
  </si>
  <si>
    <t>سمير عبدالشافى على جوهر</t>
  </si>
  <si>
    <t>سامر محمود حسن عمران</t>
  </si>
  <si>
    <t>يسرى عبدالفتاح محمد سيف الدين</t>
  </si>
  <si>
    <t>110000073324</t>
  </si>
  <si>
    <t>500/500 OPC/AGG1.2</t>
  </si>
  <si>
    <t>مصطفى عبد العزيز سعد عبد العزيز</t>
  </si>
  <si>
    <t xml:space="preserve">كونكورد للتشييد والرصف - كوبرى  </t>
  </si>
  <si>
    <t>كباري  C.3</t>
  </si>
  <si>
    <t xml:space="preserve">تعديل الكميه + كود المضخه </t>
  </si>
  <si>
    <t>عمر حسن عبد اللاهى عطيتو</t>
  </si>
  <si>
    <t>110000073323</t>
  </si>
  <si>
    <t>C40-430-OPC-AG012</t>
  </si>
  <si>
    <t>خالد شاذلى عبد الرازق قناوى</t>
  </si>
  <si>
    <t xml:space="preserve">Orascom-Old City-alamein  </t>
  </si>
  <si>
    <t>التراثيه</t>
  </si>
  <si>
    <t>احمد حسين عبيد سعيد</t>
  </si>
  <si>
    <t>110000073321</t>
  </si>
  <si>
    <t>محمد رمضان محمد عبدالباقى</t>
  </si>
  <si>
    <t xml:space="preserve">كونكوردللهندسة والمقاولات-الحى  </t>
  </si>
  <si>
    <t>اللاتينى</t>
  </si>
  <si>
    <t>110000073319</t>
  </si>
  <si>
    <t>C40-450-OPC-AG01</t>
  </si>
  <si>
    <t xml:space="preserve">LD04الهندسية للصناعات والتشييد  </t>
  </si>
  <si>
    <t>الابراج</t>
  </si>
  <si>
    <t xml:space="preserve">تعديل الكميه </t>
  </si>
  <si>
    <t>110000073322</t>
  </si>
  <si>
    <t>C0-200-OPC-</t>
  </si>
  <si>
    <t>C0-200-OPC-AG0</t>
  </si>
  <si>
    <t>110000073326</t>
  </si>
  <si>
    <t>C2.5-400-OPC-LWC</t>
  </si>
  <si>
    <t xml:space="preserve">ريدكون للتعمير - الحى اللاتينى  </t>
  </si>
  <si>
    <t>110000073320</t>
  </si>
  <si>
    <t>C20-270-OPC-AG012</t>
  </si>
  <si>
    <t>110000073328</t>
  </si>
  <si>
    <t xml:space="preserve">Orascom Construction-latin cit  </t>
  </si>
  <si>
    <t>عبدالرحمن السيد عبدالرحمن الجمل</t>
  </si>
  <si>
    <t>110000073327</t>
  </si>
  <si>
    <t>110000073447</t>
  </si>
  <si>
    <t>110000073449</t>
  </si>
  <si>
    <t>110000073448</t>
  </si>
  <si>
    <t>110000073450</t>
  </si>
  <si>
    <t>110000073454</t>
  </si>
  <si>
    <t>C60-500-OPC-AG012</t>
  </si>
  <si>
    <t xml:space="preserve">Orascom MarinaS Alamein  </t>
  </si>
  <si>
    <t xml:space="preserve">تم الصب مزراب </t>
  </si>
  <si>
    <t>110000073455</t>
  </si>
  <si>
    <t>محمد مرزوق خميس</t>
  </si>
  <si>
    <t>110000073453</t>
  </si>
  <si>
    <t>C45-450-OPC-A012</t>
  </si>
  <si>
    <t>110000073456</t>
  </si>
  <si>
    <t>110000073451</t>
  </si>
  <si>
    <t>C200-270OPC-AG012</t>
  </si>
  <si>
    <t>C200-270-OPC-AG012</t>
  </si>
  <si>
    <t xml:space="preserve">تعديل اسم + موقع +خلطه </t>
  </si>
  <si>
    <t>25061400004</t>
  </si>
  <si>
    <t>C15-250 OPC-AG012</t>
  </si>
  <si>
    <t>C15-250-OPC-AG012</t>
  </si>
  <si>
    <t xml:space="preserve">ريلاينس  </t>
  </si>
  <si>
    <t>انشاء محطه الضبعه</t>
  </si>
  <si>
    <t>لم يتم التحميل</t>
  </si>
  <si>
    <t>110000073457</t>
  </si>
  <si>
    <t>110000073458</t>
  </si>
  <si>
    <t>C12-250-OPC-AG01</t>
  </si>
  <si>
    <t xml:space="preserve">LD07الهندسية للصناعات والتشييد  </t>
  </si>
  <si>
    <t>110000073460</t>
  </si>
  <si>
    <t>110000073459</t>
  </si>
  <si>
    <t>110000073502</t>
  </si>
  <si>
    <t>180/250 S.R.C</t>
  </si>
  <si>
    <t xml:space="preserve">محطه الرفع3  </t>
  </si>
  <si>
    <t>العلمين</t>
  </si>
  <si>
    <t>محمود يوسف حسين يوسف</t>
  </si>
  <si>
    <t xml:space="preserve">كود المضخه + الكميه </t>
  </si>
  <si>
    <t>110000073461</t>
  </si>
  <si>
    <t>محمود محمد فتح الله زعريه</t>
  </si>
  <si>
    <t>110000073446</t>
  </si>
  <si>
    <t>200/250 SRC</t>
  </si>
  <si>
    <t xml:space="preserve">مان كرو  </t>
  </si>
  <si>
    <t>المنطقه الصناعية  E2</t>
  </si>
  <si>
    <t>110000073484</t>
  </si>
  <si>
    <t>110000073488</t>
  </si>
  <si>
    <t>110000073487</t>
  </si>
  <si>
    <t>110000073489</t>
  </si>
  <si>
    <t>110000073483</t>
  </si>
  <si>
    <t>250/350 ..OPC</t>
  </si>
  <si>
    <t xml:space="preserve">خلاطه العميل </t>
  </si>
  <si>
    <t>110000073486</t>
  </si>
  <si>
    <t>110000073482</t>
  </si>
  <si>
    <t>300/400 S.R.C</t>
  </si>
  <si>
    <t xml:space="preserve">كود مضخه + مشغل </t>
  </si>
  <si>
    <t>110000073485</t>
  </si>
  <si>
    <t>110000073551</t>
  </si>
  <si>
    <t>110000073550</t>
  </si>
  <si>
    <t>110000073553</t>
  </si>
  <si>
    <t xml:space="preserve">كيان مصر للتنمية البشرية والنظ  </t>
  </si>
  <si>
    <t>الميناء الحمراء</t>
  </si>
  <si>
    <t>110000073552</t>
  </si>
  <si>
    <t>180/260/opc</t>
  </si>
  <si>
    <t>110000073549</t>
  </si>
  <si>
    <t>110000073548</t>
  </si>
  <si>
    <t>110000073591</t>
  </si>
  <si>
    <t>110000073589</t>
  </si>
  <si>
    <t>سعيد محمد محمد ابراهيم خضر</t>
  </si>
  <si>
    <t xml:space="preserve">سائق تعيين جديد </t>
  </si>
  <si>
    <t>110000073590</t>
  </si>
  <si>
    <t>110000073592</t>
  </si>
  <si>
    <t>110000073676</t>
  </si>
  <si>
    <t>200/250 OPC</t>
  </si>
  <si>
    <t>110000073675</t>
  </si>
  <si>
    <t>وليد عباس ابراهيم محمد</t>
  </si>
  <si>
    <t>110000073671</t>
  </si>
  <si>
    <t>110000073679</t>
  </si>
  <si>
    <t>110000073677</t>
  </si>
  <si>
    <t>110000073674</t>
  </si>
  <si>
    <t>110000073678</t>
  </si>
  <si>
    <t>110000073673</t>
  </si>
  <si>
    <t>110000073672</t>
  </si>
  <si>
    <t>110000073697</t>
  </si>
  <si>
    <t>C40-410-OPC-AG012-تشغيل خرسانة</t>
  </si>
  <si>
    <t xml:space="preserve">قاصد خير للتوريدات- مارينا الي  </t>
  </si>
  <si>
    <t>مرسي اليخوت</t>
  </si>
  <si>
    <t>110000073698</t>
  </si>
  <si>
    <t>C18-260-OPC-AG012</t>
  </si>
  <si>
    <t>110000073762</t>
  </si>
  <si>
    <t>CC200/ SRC/WP</t>
  </si>
  <si>
    <t>110000073732</t>
  </si>
  <si>
    <t xml:space="preserve">كميه </t>
  </si>
  <si>
    <t>110000073735</t>
  </si>
  <si>
    <t>110000073734</t>
  </si>
  <si>
    <t>110000073739</t>
  </si>
  <si>
    <t>110000073736</t>
  </si>
  <si>
    <t>250/300 OPC</t>
  </si>
  <si>
    <t>110000073737</t>
  </si>
  <si>
    <t>C18-300-OPC-AG012</t>
  </si>
  <si>
    <t xml:space="preserve">سياك  </t>
  </si>
  <si>
    <t>110000073733</t>
  </si>
  <si>
    <t>110000073769</t>
  </si>
  <si>
    <t>110000073766</t>
  </si>
  <si>
    <t>25062400019</t>
  </si>
  <si>
    <t>300/350 SRC</t>
  </si>
  <si>
    <t>25062400016</t>
  </si>
  <si>
    <t>25062400015</t>
  </si>
  <si>
    <t>110000073770</t>
  </si>
  <si>
    <t>110000073768</t>
  </si>
  <si>
    <t>25062400014</t>
  </si>
  <si>
    <t>25062400013</t>
  </si>
  <si>
    <t>110000073767</t>
  </si>
  <si>
    <t>25062500033</t>
  </si>
  <si>
    <t>25062500029</t>
  </si>
  <si>
    <t>25062500031</t>
  </si>
  <si>
    <t>350/400 S.R.C</t>
  </si>
  <si>
    <t xml:space="preserve">/سباك محطه الرفع3  </t>
  </si>
  <si>
    <t>25062500032</t>
  </si>
  <si>
    <t>25062500030</t>
  </si>
  <si>
    <t>25062500028</t>
  </si>
  <si>
    <t>25062500027</t>
  </si>
  <si>
    <t>250/350 OPC</t>
  </si>
  <si>
    <t>25062500025</t>
  </si>
  <si>
    <t>25062500021</t>
  </si>
  <si>
    <t>25062500023</t>
  </si>
  <si>
    <t>25062500020</t>
  </si>
  <si>
    <t>25062500022</t>
  </si>
  <si>
    <t>25062500019</t>
  </si>
  <si>
    <t>25062500018</t>
  </si>
  <si>
    <t>25062500012</t>
  </si>
  <si>
    <t>25062500017</t>
  </si>
  <si>
    <t>25062500014</t>
  </si>
  <si>
    <t>25062500011</t>
  </si>
  <si>
    <t>25062500010</t>
  </si>
  <si>
    <t>25062400024</t>
  </si>
  <si>
    <t>110000073860</t>
  </si>
  <si>
    <t>احمد محمد الليسى عبد الصادق</t>
  </si>
  <si>
    <t>1100073862</t>
  </si>
  <si>
    <t xml:space="preserve">تعديل كود المضخه </t>
  </si>
  <si>
    <t>110000073864</t>
  </si>
  <si>
    <t>110000073868</t>
  </si>
  <si>
    <t>110000073866</t>
  </si>
  <si>
    <t>C15-250 SRC-AG012</t>
  </si>
  <si>
    <t>110000073863</t>
  </si>
  <si>
    <t>110000073861</t>
  </si>
  <si>
    <t>110000073865</t>
  </si>
  <si>
    <t>110000073867</t>
  </si>
  <si>
    <t>250/350/S.R.C</t>
  </si>
  <si>
    <t>110000073877</t>
  </si>
  <si>
    <t>110000073970</t>
  </si>
  <si>
    <t>110000073974</t>
  </si>
  <si>
    <t>110000073972</t>
  </si>
  <si>
    <t>110000073973</t>
  </si>
  <si>
    <t>110000073975</t>
  </si>
  <si>
    <t>110000073971</t>
  </si>
  <si>
    <t>110000074002</t>
  </si>
  <si>
    <t>110000074008</t>
  </si>
  <si>
    <t>110000074007</t>
  </si>
  <si>
    <t>110000074003</t>
  </si>
  <si>
    <t>11000007406</t>
  </si>
  <si>
    <t>110000074004</t>
  </si>
  <si>
    <t>110000074005</t>
  </si>
  <si>
    <t>110000074054</t>
  </si>
  <si>
    <t>110000074059</t>
  </si>
  <si>
    <t xml:space="preserve">تعديل اسم السائق </t>
  </si>
  <si>
    <t>110000074061</t>
  </si>
  <si>
    <t>110000074056</t>
  </si>
  <si>
    <t>150/250/OPC</t>
  </si>
  <si>
    <t>110000074058</t>
  </si>
  <si>
    <t xml:space="preserve">اسم المشغل </t>
  </si>
  <si>
    <t>110000074057</t>
  </si>
  <si>
    <t>110000074055</t>
  </si>
  <si>
    <t>C30-400-SRC-AG012</t>
  </si>
  <si>
    <t xml:space="preserve">حسن علام للانشاءات  </t>
  </si>
  <si>
    <t>الصناعية</t>
  </si>
  <si>
    <t>رمضان محمد طحاوى</t>
  </si>
  <si>
    <t xml:space="preserve">Solana - New Zayed - ريدكون لل  </t>
  </si>
  <si>
    <t>سولانا</t>
  </si>
  <si>
    <t>. مزراب</t>
  </si>
  <si>
    <t>بسام سلامه مصطفى محمد</t>
  </si>
  <si>
    <t>C28-380-SRC-AG012</t>
  </si>
  <si>
    <t xml:space="preserve">وادى النيل للمقاولات -انشاء اب  </t>
  </si>
  <si>
    <t>الصوامع</t>
  </si>
  <si>
    <t>C20-275-OPC-AG01</t>
  </si>
  <si>
    <t> C275 -400-OPC-AG012</t>
  </si>
  <si>
    <t>محمد مصطفى</t>
  </si>
  <si>
    <t>الجراج</t>
  </si>
  <si>
    <t>C2.5-350-OPC-AG0-LWC</t>
  </si>
  <si>
    <t>الاداريه</t>
  </si>
  <si>
    <t>جوزيف داود حنا داود</t>
  </si>
  <si>
    <t>عبد العزيز حفنى</t>
  </si>
  <si>
    <t>الخضار</t>
  </si>
  <si>
    <t>25060200001-030</t>
  </si>
  <si>
    <t>25060200001-029</t>
  </si>
  <si>
    <t>25060200001-028</t>
  </si>
  <si>
    <t>25060200001-027</t>
  </si>
  <si>
    <t>25060200001-026</t>
  </si>
  <si>
    <t>25060200001-025</t>
  </si>
  <si>
    <t>25060200001-024</t>
  </si>
  <si>
    <t>25060200001-023</t>
  </si>
  <si>
    <t>25060200001-022</t>
  </si>
  <si>
    <t>25060200001-021</t>
  </si>
  <si>
    <t>25060200001-020</t>
  </si>
  <si>
    <t>25060200001-019</t>
  </si>
  <si>
    <t>25060200001-018</t>
  </si>
  <si>
    <t>25060200001-017</t>
  </si>
  <si>
    <t>25060200001-016</t>
  </si>
  <si>
    <t>25060200001-015</t>
  </si>
  <si>
    <t>25060200001-014</t>
  </si>
  <si>
    <t>25060200001-013</t>
  </si>
  <si>
    <t>25060200001-012</t>
  </si>
  <si>
    <t>هالك</t>
  </si>
  <si>
    <t xml:space="preserve">بسبب عطل السيارة </t>
  </si>
  <si>
    <t>25060200001-011</t>
  </si>
  <si>
    <t>25060200001-010</t>
  </si>
  <si>
    <t>25060200001-009</t>
  </si>
  <si>
    <t>25060200001-008</t>
  </si>
  <si>
    <t>25060200001-007</t>
  </si>
  <si>
    <t>25060200001-006</t>
  </si>
  <si>
    <t>25060200001-005</t>
  </si>
  <si>
    <t>25060200001-004</t>
  </si>
  <si>
    <t>جريان</t>
  </si>
  <si>
    <t>C25-340-OPC-AG012-RSF</t>
  </si>
  <si>
    <t>25060300001-019</t>
  </si>
  <si>
    <t>C28-350-OPC-AG012</t>
  </si>
  <si>
    <t xml:space="preserve">المجموعه العشرين للسكك الحديدي  </t>
  </si>
  <si>
    <t>محطة الكهرباء</t>
  </si>
  <si>
    <t>25060300001-017</t>
  </si>
  <si>
    <t>25060300001-016</t>
  </si>
  <si>
    <t>25060300001-015</t>
  </si>
  <si>
    <t>25060300001-014</t>
  </si>
  <si>
    <t>25060300001-013</t>
  </si>
  <si>
    <t>25060300001-012</t>
  </si>
  <si>
    <t>25060300001-011</t>
  </si>
  <si>
    <t>25060300001-010</t>
  </si>
  <si>
    <t>25060400003-003</t>
  </si>
  <si>
    <t>25060400003-002</t>
  </si>
  <si>
    <t>25060400001-009</t>
  </si>
  <si>
    <t>25060400001-008</t>
  </si>
  <si>
    <t>25060400001-007</t>
  </si>
  <si>
    <t>25060400001-006</t>
  </si>
  <si>
    <t>200 / 275 OPC</t>
  </si>
  <si>
    <t xml:space="preserve">النيل العامة للطرق والكبارى-ان  </t>
  </si>
  <si>
    <t>الاقليمي</t>
  </si>
  <si>
    <t>2.5/350</t>
  </si>
  <si>
    <t>البوابه</t>
  </si>
  <si>
    <t xml:space="preserve">اضافة مضخة </t>
  </si>
  <si>
    <t>200-275-OPC</t>
  </si>
  <si>
    <t>180/250</t>
  </si>
  <si>
    <t>C20/260/OPC</t>
  </si>
  <si>
    <t>C28 / 350/OPC</t>
  </si>
  <si>
    <t xml:space="preserve">شركة الغندورللمقاولات شركة الغندورللمقاولات </t>
  </si>
  <si>
    <t xml:space="preserve">محطة الكهرباء </t>
  </si>
  <si>
    <t>تم تعديل الكمية من 8 الى 10 تهنجة محطة</t>
  </si>
  <si>
    <t>300 / 400 SRC..</t>
  </si>
  <si>
    <t>400/425/OPC</t>
  </si>
  <si>
    <t>2.5/350/OPC</t>
  </si>
  <si>
    <t>الموز</t>
  </si>
  <si>
    <t>C2.5/350/OPC</t>
  </si>
  <si>
    <t>C0/250/OPC</t>
  </si>
  <si>
    <t xml:space="preserve">اعاده بيع 4 متر </t>
  </si>
  <si>
    <t>C2.5/250/OPC</t>
  </si>
  <si>
    <t>C25/325//OPC</t>
  </si>
  <si>
    <t>C25/350</t>
  </si>
  <si>
    <t>25061900005-005</t>
  </si>
  <si>
    <t>25061900005-004</t>
  </si>
  <si>
    <t>25061900005-003</t>
  </si>
  <si>
    <t>25061900005-002</t>
  </si>
  <si>
    <t>25061900005-001</t>
  </si>
  <si>
    <t>C20-275-OPC-AG012</t>
  </si>
  <si>
    <t>C20-250-SRC-AG012</t>
  </si>
  <si>
    <t>150//250</t>
  </si>
  <si>
    <t>سوق الجملة</t>
  </si>
  <si>
    <t xml:space="preserve">U-Section حسن علام للانشاءات م  </t>
  </si>
  <si>
    <t xml:space="preserve">الصناعية </t>
  </si>
  <si>
    <t>300 / 400 OPC</t>
  </si>
  <si>
    <t>الضبعه</t>
  </si>
  <si>
    <t>280 / 380 SRC</t>
  </si>
  <si>
    <t>الصناعيه</t>
  </si>
  <si>
    <t>زيرو كاربون</t>
  </si>
  <si>
    <t>عدد 9 بلوك خرسانة حرف T وعدد 8 بلوك ابعاد 80*80 وعدد 3 بلوك ابعاد 160*80</t>
  </si>
  <si>
    <t xml:space="preserve">ND10الغندور للمقاولات محطة نقل  </t>
  </si>
  <si>
    <t>محطه الكهرباء</t>
  </si>
  <si>
    <t>250/350/SRC</t>
  </si>
  <si>
    <t>C20-250-SRC-AG01</t>
  </si>
  <si>
    <t>25062600001-018</t>
  </si>
  <si>
    <t>سوق الجمله</t>
  </si>
  <si>
    <t>25062600001-017</t>
  </si>
  <si>
    <t>25062600001-016</t>
  </si>
  <si>
    <t>25062600001-015</t>
  </si>
  <si>
    <t>25062600001-014</t>
  </si>
  <si>
    <t>25062600001-013</t>
  </si>
  <si>
    <t>25062600001-012</t>
  </si>
  <si>
    <t>25062600001-011</t>
  </si>
  <si>
    <t>25062600001-010</t>
  </si>
  <si>
    <t>25062600001-009</t>
  </si>
  <si>
    <t>25062600001-008</t>
  </si>
  <si>
    <t>25062600001-007</t>
  </si>
  <si>
    <t>25062600001-006</t>
  </si>
  <si>
    <t>25062600001-005</t>
  </si>
  <si>
    <t>25062600001-004</t>
  </si>
  <si>
    <t>25062600001-003</t>
  </si>
  <si>
    <t>250 / 310 OPC</t>
  </si>
  <si>
    <t>25062800002-008</t>
  </si>
  <si>
    <t>25062800002-007</t>
  </si>
  <si>
    <t>25062900003-012</t>
  </si>
  <si>
    <t>25062900003-011</t>
  </si>
  <si>
    <t xml:space="preserve">هالك 10 متر بسبب عطل الخلاطة بالموقع ومرور عليها 5 ساعات </t>
  </si>
  <si>
    <t>25062900003-010</t>
  </si>
  <si>
    <t>25062900003-009</t>
  </si>
  <si>
    <t>25062900003-008</t>
  </si>
  <si>
    <t>25062900003-007</t>
  </si>
  <si>
    <t>25062900003-006</t>
  </si>
  <si>
    <t>25062900003-005</t>
  </si>
  <si>
    <t>25062900003-004</t>
  </si>
  <si>
    <t>400 / 425 OPC</t>
  </si>
  <si>
    <t>المحطة</t>
  </si>
  <si>
    <t>25063000014-008</t>
  </si>
  <si>
    <t>25063000014-007</t>
  </si>
  <si>
    <t>25063000014-006</t>
  </si>
  <si>
    <t>25063000014-005</t>
  </si>
  <si>
    <t>25063000014-004</t>
  </si>
  <si>
    <t>25063000014-003</t>
  </si>
  <si>
    <t>25063000014-002</t>
  </si>
  <si>
    <t>25063000014-001</t>
  </si>
  <si>
    <t>25063000011-004</t>
  </si>
  <si>
    <t>25063000011-003</t>
  </si>
  <si>
    <t>25063000011-002</t>
  </si>
  <si>
    <t>25063000011-001</t>
  </si>
  <si>
    <t>C20-250-OPC AG01</t>
  </si>
  <si>
    <t>110000073131</t>
  </si>
  <si>
    <t>C5-120-OPC-AG0</t>
  </si>
  <si>
    <t>C5-120 OPC</t>
  </si>
  <si>
    <t>مراد محمد تغيان احمد مصطفى</t>
  </si>
  <si>
    <t>مزراب</t>
  </si>
  <si>
    <t xml:space="preserve">شركة قناة السويس للحاويات/ عقد  </t>
  </si>
  <si>
    <t>East Port said SCZ</t>
  </si>
  <si>
    <t>110000073132</t>
  </si>
  <si>
    <t>10 MPA-150-OPC-AG012</t>
  </si>
  <si>
    <t>110000073133</t>
  </si>
  <si>
    <t>C40-420-CEMIII50-AG012</t>
  </si>
  <si>
    <t>عاطف زهران سيد زهران</t>
  </si>
  <si>
    <t xml:space="preserve">التحالف المشترك اوراسكوم للانش  </t>
  </si>
  <si>
    <t>السيد احمد محمود السيد</t>
  </si>
  <si>
    <t>أحمد سليمان</t>
  </si>
  <si>
    <t>110000073201</t>
  </si>
  <si>
    <t>C35-400-CEMIII50-AG012-WP</t>
  </si>
  <si>
    <t>السيد السيد عوض الله عبد الدايم</t>
  </si>
  <si>
    <t xml:space="preserve">شركة عبدالحميد محمد للمقاولات  </t>
  </si>
  <si>
    <t>سامى صبرى على السيد</t>
  </si>
  <si>
    <t>محمود احمد قرنى سالم</t>
  </si>
  <si>
    <t>110000073136</t>
  </si>
  <si>
    <t>C40-450-CEMIII50-AG012</t>
  </si>
  <si>
    <t>ايسر خليفه محمد على</t>
  </si>
  <si>
    <t xml:space="preserve">رواد الهندسة الحديثة  </t>
  </si>
  <si>
    <t>25060100005-009</t>
  </si>
  <si>
    <t>25060100005-010</t>
  </si>
  <si>
    <t>25060100005-011</t>
  </si>
  <si>
    <t>25060100005-012</t>
  </si>
  <si>
    <t>110000073130</t>
  </si>
  <si>
    <t>C35-390-CEMIII50-AG012</t>
  </si>
  <si>
    <t>C35-390 CMIII</t>
  </si>
  <si>
    <t>محمود طارق جوده وهدان</t>
  </si>
  <si>
    <t>عمرو عبدالحميد</t>
  </si>
  <si>
    <t>110000073210</t>
  </si>
  <si>
    <t>C20-250 CEMIII</t>
  </si>
  <si>
    <t>C20-250-CEMIII-AG012</t>
  </si>
  <si>
    <t>110000073240</t>
  </si>
  <si>
    <t>C35-400-CEMIII50</t>
  </si>
  <si>
    <t>C35-400-CEMIII50-AG012</t>
  </si>
  <si>
    <t>110000073241</t>
  </si>
  <si>
    <t>110000073239</t>
  </si>
  <si>
    <t>25060200004</t>
  </si>
  <si>
    <t>C25-350 OPC</t>
  </si>
  <si>
    <t xml:space="preserve">ريلاينس للخرسانة الجاهزة  </t>
  </si>
  <si>
    <t>عينات لمعهد البحوث 2 متر اوف لاين</t>
  </si>
  <si>
    <t>110000073278</t>
  </si>
  <si>
    <t>110000073288</t>
  </si>
  <si>
    <t xml:space="preserve">مسك للمقاولات العامه-مبانى سكن  </t>
  </si>
  <si>
    <t>110000073238</t>
  </si>
  <si>
    <t>ابراهيم صابر ابو الوفا السيد</t>
  </si>
  <si>
    <t>110000073286</t>
  </si>
  <si>
    <t>110000073283</t>
  </si>
  <si>
    <t>C15-250-CEMIII50-AG012</t>
  </si>
  <si>
    <t>C15/250 CEM111</t>
  </si>
  <si>
    <t>محمود محمد مصطفى عرابى</t>
  </si>
  <si>
    <t>110000073284</t>
  </si>
  <si>
    <t>110000073303</t>
  </si>
  <si>
    <t>110000073308</t>
  </si>
  <si>
    <t>25060300001-018</t>
  </si>
  <si>
    <t>25060300001-020</t>
  </si>
  <si>
    <t>110000073287</t>
  </si>
  <si>
    <t>25060300006-003</t>
  </si>
  <si>
    <t>25060300001-021</t>
  </si>
  <si>
    <t>25060300001-022</t>
  </si>
  <si>
    <t>110000073315</t>
  </si>
  <si>
    <t>110000073445</t>
  </si>
  <si>
    <t>110000073444</t>
  </si>
  <si>
    <t>110000073443</t>
  </si>
  <si>
    <t>فاروق حربى قاسم محمد عوض</t>
  </si>
  <si>
    <t>110000073442</t>
  </si>
  <si>
    <t>110000073438</t>
  </si>
  <si>
    <t>110000073439</t>
  </si>
  <si>
    <t>110000073437</t>
  </si>
  <si>
    <t>110000073440</t>
  </si>
  <si>
    <t xml:space="preserve">اتحاد أوراسكوم وسامكريت  </t>
  </si>
  <si>
    <t>110000073431</t>
  </si>
  <si>
    <t>110000073434</t>
  </si>
  <si>
    <t>110000073436</t>
  </si>
  <si>
    <t>C0/120 GV</t>
  </si>
  <si>
    <t xml:space="preserve">اتحاد اوراسكوم وابناء علام 25 </t>
  </si>
  <si>
    <t>110000073435</t>
  </si>
  <si>
    <t>C20-270-CEMIII-AG012</t>
  </si>
  <si>
    <t xml:space="preserve">كونكورد للمقاولات  </t>
  </si>
  <si>
    <t>شعبان</t>
  </si>
  <si>
    <t xml:space="preserve">اتحاد اوراسكوم واتش ايه-البنية  </t>
  </si>
  <si>
    <t>25061600017-001</t>
  </si>
  <si>
    <t>110000073412</t>
  </si>
  <si>
    <t>25061600017-002</t>
  </si>
  <si>
    <t>25061600017-003</t>
  </si>
  <si>
    <t>25061600017-004</t>
  </si>
  <si>
    <t>25061600017-005</t>
  </si>
  <si>
    <t>25061600017-006</t>
  </si>
  <si>
    <t>25061600017-007</t>
  </si>
  <si>
    <t>25061600017-008</t>
  </si>
  <si>
    <t>25061600017-009</t>
  </si>
  <si>
    <t>25061600017-010</t>
  </si>
  <si>
    <t>25061600017-011</t>
  </si>
  <si>
    <t>25061600017-012</t>
  </si>
  <si>
    <t>25061600017-013</t>
  </si>
  <si>
    <t>110000073432</t>
  </si>
  <si>
    <t>25061600020-001</t>
  </si>
  <si>
    <t>110000073416</t>
  </si>
  <si>
    <t>25061600021-001</t>
  </si>
  <si>
    <t>110000073414</t>
  </si>
  <si>
    <t>25061600020-002</t>
  </si>
  <si>
    <t>110000073421</t>
  </si>
  <si>
    <t>110000073422</t>
  </si>
  <si>
    <t>110000073420</t>
  </si>
  <si>
    <t>110000073419</t>
  </si>
  <si>
    <t>110000073496</t>
  </si>
  <si>
    <t>25061700007-001</t>
  </si>
  <si>
    <t>110000073427</t>
  </si>
  <si>
    <t>C5-150-OPC</t>
  </si>
  <si>
    <t>C5-150-OPC-AG0</t>
  </si>
  <si>
    <t>اهلاك 6 متر كانت سيتم صبها لبيارة حمام المحطة</t>
  </si>
  <si>
    <t>25061700011-001</t>
  </si>
  <si>
    <t>110000073418</t>
  </si>
  <si>
    <t>25061700003-010</t>
  </si>
  <si>
    <t>25061700003-011</t>
  </si>
  <si>
    <t>25061700003-012</t>
  </si>
  <si>
    <t>25061700012-001</t>
  </si>
  <si>
    <t>110000073473</t>
  </si>
  <si>
    <t>110000073469</t>
  </si>
  <si>
    <t>110000073467</t>
  </si>
  <si>
    <t>110000073472</t>
  </si>
  <si>
    <t>110000073471</t>
  </si>
  <si>
    <t>110000073470</t>
  </si>
  <si>
    <t>110000073504</t>
  </si>
  <si>
    <t>25061800002-003</t>
  </si>
  <si>
    <t>25061800006-011</t>
  </si>
  <si>
    <t>25061800006-012</t>
  </si>
  <si>
    <t>110000073465</t>
  </si>
  <si>
    <t>110000073468</t>
  </si>
  <si>
    <t>110000073520</t>
  </si>
  <si>
    <t>110000073517</t>
  </si>
  <si>
    <t>25061900001-004</t>
  </si>
  <si>
    <t>25061900001-005</t>
  </si>
  <si>
    <t>25061900001-006</t>
  </si>
  <si>
    <t>25061900001-007</t>
  </si>
  <si>
    <t>25061900001-008</t>
  </si>
  <si>
    <t>25061900001-009</t>
  </si>
  <si>
    <t>25061900001-010</t>
  </si>
  <si>
    <t>25061900001-011</t>
  </si>
  <si>
    <t>25061900001-012</t>
  </si>
  <si>
    <t>25061900001-013</t>
  </si>
  <si>
    <t>25061900001-014</t>
  </si>
  <si>
    <t>25061900001-015</t>
  </si>
  <si>
    <t>25061900001-016</t>
  </si>
  <si>
    <t>110000073524</t>
  </si>
  <si>
    <t>25061900001-017</t>
  </si>
  <si>
    <t>110000073525</t>
  </si>
  <si>
    <t>25061900001-018</t>
  </si>
  <si>
    <t>25061900001-019</t>
  </si>
  <si>
    <t>25061900001-020</t>
  </si>
  <si>
    <t>25061900001-021</t>
  </si>
  <si>
    <t>25061900001-022</t>
  </si>
  <si>
    <t>25061900001-023</t>
  </si>
  <si>
    <t>25061900001-024</t>
  </si>
  <si>
    <t>25061900001-025</t>
  </si>
  <si>
    <t>25061900001-026</t>
  </si>
  <si>
    <t>25061900001-027</t>
  </si>
  <si>
    <t>25061900001-028</t>
  </si>
  <si>
    <t>25061900001-029</t>
  </si>
  <si>
    <t>25061900001-030</t>
  </si>
  <si>
    <t>25061900001-031</t>
  </si>
  <si>
    <t>25061900001-032</t>
  </si>
  <si>
    <t>25061900001-033</t>
  </si>
  <si>
    <t>25061900001-034</t>
  </si>
  <si>
    <t>25061900001-035</t>
  </si>
  <si>
    <t>25061900001-036</t>
  </si>
  <si>
    <t>25061900001-037</t>
  </si>
  <si>
    <t>25061900001-038</t>
  </si>
  <si>
    <t>25061900001-039</t>
  </si>
  <si>
    <t>25061900001-040</t>
  </si>
  <si>
    <t>110000073519</t>
  </si>
  <si>
    <t>25061900001-041</t>
  </si>
  <si>
    <t>25061900001-042</t>
  </si>
  <si>
    <t>25062000001-001</t>
  </si>
  <si>
    <t>110000073596</t>
  </si>
  <si>
    <t>25062000001-002</t>
  </si>
  <si>
    <t>25062000001-003</t>
  </si>
  <si>
    <t>25062000001-004</t>
  </si>
  <si>
    <t>110000073601</t>
  </si>
  <si>
    <t>محمود محمد على محمد على خضر</t>
  </si>
  <si>
    <t>110000073654</t>
  </si>
  <si>
    <t>C0-120-OPC-AG0</t>
  </si>
  <si>
    <t>110000073660</t>
  </si>
  <si>
    <t>110000073658</t>
  </si>
  <si>
    <t>110000073692</t>
  </si>
  <si>
    <t>25062300001-004</t>
  </si>
  <si>
    <t>110000073701</t>
  </si>
  <si>
    <t>110000073703</t>
  </si>
  <si>
    <t>110000073729</t>
  </si>
  <si>
    <t>110000073727</t>
  </si>
  <si>
    <t>25062400005-001</t>
  </si>
  <si>
    <t>110000073741</t>
  </si>
  <si>
    <t>110000073742</t>
  </si>
  <si>
    <t>25062400007-001</t>
  </si>
  <si>
    <t>110000073740</t>
  </si>
  <si>
    <t>25062400007-002</t>
  </si>
  <si>
    <t>25062400007-003</t>
  </si>
  <si>
    <t>25062400007-004</t>
  </si>
  <si>
    <t>25062400007-005</t>
  </si>
  <si>
    <t xml:space="preserve">يوجد اهلاك خرسانة 6+8 متر </t>
  </si>
  <si>
    <t>25062400007-006</t>
  </si>
  <si>
    <t>25062400007-007</t>
  </si>
  <si>
    <t>احمد شحات محمد حسين</t>
  </si>
  <si>
    <t>25062400007-008</t>
  </si>
  <si>
    <t>25062400007-009</t>
  </si>
  <si>
    <t>25062400007-010</t>
  </si>
  <si>
    <t>25062400007-011</t>
  </si>
  <si>
    <t>25062400007-012</t>
  </si>
  <si>
    <t>25062400007-013</t>
  </si>
  <si>
    <t>25062400008-001</t>
  </si>
  <si>
    <t>110000073747</t>
  </si>
  <si>
    <t>25062400001-014</t>
  </si>
  <si>
    <t>25062400001-015</t>
  </si>
  <si>
    <t>25062400001-016</t>
  </si>
  <si>
    <t>25062400001-017</t>
  </si>
  <si>
    <t>25062400001-018</t>
  </si>
  <si>
    <t>25062400009-001</t>
  </si>
  <si>
    <t>110000073726</t>
  </si>
  <si>
    <t>25062400001-019</t>
  </si>
  <si>
    <t>110000073751</t>
  </si>
  <si>
    <t>110000073780</t>
  </si>
  <si>
    <t xml:space="preserve">انفينتور ارتير يورز انترناشيون  </t>
  </si>
  <si>
    <t>110000073779</t>
  </si>
  <si>
    <t>110000073782</t>
  </si>
  <si>
    <t>110000073794</t>
  </si>
  <si>
    <t>110000073748</t>
  </si>
  <si>
    <t>110000073818</t>
  </si>
  <si>
    <t>110000073819</t>
  </si>
  <si>
    <t>25062600003-001</t>
  </si>
  <si>
    <t>110000073835</t>
  </si>
  <si>
    <t>25062600003-002</t>
  </si>
  <si>
    <t>25062600003-003</t>
  </si>
  <si>
    <t>25062600003-004</t>
  </si>
  <si>
    <t>25062600003-005</t>
  </si>
  <si>
    <t>25062600003-006</t>
  </si>
  <si>
    <t>25062600003-007</t>
  </si>
  <si>
    <t>25062600003-008</t>
  </si>
  <si>
    <t>25062600003-009</t>
  </si>
  <si>
    <t>25062600003-010</t>
  </si>
  <si>
    <t>25062600003-011</t>
  </si>
  <si>
    <t>25062600003-012</t>
  </si>
  <si>
    <t>110000073848</t>
  </si>
  <si>
    <t>25062700002-001</t>
  </si>
  <si>
    <t>110000073846</t>
  </si>
  <si>
    <t>25062700002-002</t>
  </si>
  <si>
    <t>25062700002-003</t>
  </si>
  <si>
    <t>25062700002-004</t>
  </si>
  <si>
    <t>25062700003-001</t>
  </si>
  <si>
    <t>110000073875</t>
  </si>
  <si>
    <t>110000073876</t>
  </si>
  <si>
    <t>25062700002-005</t>
  </si>
  <si>
    <t>25062700002-006</t>
  </si>
  <si>
    <t>25062700002-008</t>
  </si>
  <si>
    <t>25062700002-009</t>
  </si>
  <si>
    <t>25062700003-002</t>
  </si>
  <si>
    <t>25062700008-001</t>
  </si>
  <si>
    <t>110000073843</t>
  </si>
  <si>
    <t>25062700001-013</t>
  </si>
  <si>
    <t>110000073885</t>
  </si>
  <si>
    <t>25062800001-010</t>
  </si>
  <si>
    <t>25062800001-011</t>
  </si>
  <si>
    <t>25062800001-012</t>
  </si>
  <si>
    <t>110000073886</t>
  </si>
  <si>
    <t>110000073945</t>
  </si>
  <si>
    <t>110000073946</t>
  </si>
  <si>
    <t xml:space="preserve">كونكورد للهندسه -محطة مياه بور  </t>
  </si>
  <si>
    <t>25062800001-013</t>
  </si>
  <si>
    <t>25062800004-002</t>
  </si>
  <si>
    <t>110000073952</t>
  </si>
  <si>
    <t>110000073955</t>
  </si>
  <si>
    <t>110000073960</t>
  </si>
  <si>
    <t>110000073966</t>
  </si>
  <si>
    <t>110000073962</t>
  </si>
  <si>
    <t>110000073961</t>
  </si>
  <si>
    <t>110000073950</t>
  </si>
  <si>
    <t>25062900007-001</t>
  </si>
  <si>
    <t>110000073948</t>
  </si>
  <si>
    <t>25062900008-001</t>
  </si>
  <si>
    <t>110000073980</t>
  </si>
  <si>
    <t>25062900008-002</t>
  </si>
  <si>
    <t>25062900009-001</t>
  </si>
  <si>
    <t>110000073981</t>
  </si>
  <si>
    <t>110000074009</t>
  </si>
  <si>
    <t>110000074016</t>
  </si>
  <si>
    <t>25060100001</t>
  </si>
  <si>
    <t>CBGM50/150</t>
  </si>
  <si>
    <t xml:space="preserve"> الرواد للهندسه الحديثه </t>
  </si>
  <si>
    <t>Block 7</t>
  </si>
  <si>
    <t>بون رقم 75976 لاغى</t>
  </si>
  <si>
    <t>بون رقم 75974 لاغى</t>
  </si>
  <si>
    <t>25060200001</t>
  </si>
  <si>
    <t>area 13</t>
  </si>
  <si>
    <t>25061400001-012</t>
  </si>
  <si>
    <t>تهنجة محطة</t>
  </si>
  <si>
    <t xml:space="preserve">رواد الهندسة الحديثة -ميناء دم  </t>
  </si>
  <si>
    <t>25061600003-016</t>
  </si>
  <si>
    <t>CBGM(FINISHER)-C5/150</t>
  </si>
  <si>
    <t>area 6</t>
  </si>
  <si>
    <t>Block 4</t>
  </si>
  <si>
    <t>بون رقم 76074 مفقود وتم عمل بدل فاقد</t>
  </si>
  <si>
    <t>25061600003-015</t>
  </si>
  <si>
    <t>25061600003-014</t>
  </si>
  <si>
    <t>بون رقم 76071 لاغى</t>
  </si>
  <si>
    <t>25061600003-013</t>
  </si>
  <si>
    <t>25061600003-012</t>
  </si>
  <si>
    <t>25061600003-011</t>
  </si>
  <si>
    <t>25061600003-010</t>
  </si>
  <si>
    <t>25061600003-009</t>
  </si>
  <si>
    <t>25061600003-008</t>
  </si>
  <si>
    <t>25061600003-007</t>
  </si>
  <si>
    <t>25061600003-006</t>
  </si>
  <si>
    <t>25061600003-005</t>
  </si>
  <si>
    <t>25061600003-004</t>
  </si>
  <si>
    <t>25061600003-003</t>
  </si>
  <si>
    <t>25061600002-018</t>
  </si>
  <si>
    <t>area16</t>
  </si>
  <si>
    <t>25061600002-017</t>
  </si>
  <si>
    <t>25061600002-016</t>
  </si>
  <si>
    <t>25061600002-015</t>
  </si>
  <si>
    <t>25061600002-014</t>
  </si>
  <si>
    <t>25061600002-013</t>
  </si>
  <si>
    <t>area 15</t>
  </si>
  <si>
    <t>بون رقم 76027 لاغى</t>
  </si>
  <si>
    <t>بون رقم 76024 لاغى</t>
  </si>
  <si>
    <t>area 5</t>
  </si>
  <si>
    <t>Block 6</t>
  </si>
  <si>
    <t>25062100001-025</t>
  </si>
  <si>
    <t>area 9</t>
  </si>
  <si>
    <t>25062100001-024</t>
  </si>
  <si>
    <t>25062100001-023</t>
  </si>
  <si>
    <t>25062100001-022</t>
  </si>
  <si>
    <t>25062100001-021</t>
  </si>
  <si>
    <t>25062100001-020</t>
  </si>
  <si>
    <t>25062100001-019</t>
  </si>
  <si>
    <t>25062100001-018</t>
  </si>
  <si>
    <t>25062100001-017</t>
  </si>
  <si>
    <t>25062100001-016</t>
  </si>
  <si>
    <t>25062100001-015</t>
  </si>
  <si>
    <t>25062100001-014</t>
  </si>
  <si>
    <t>25062100001-013</t>
  </si>
  <si>
    <t>25062100001-012</t>
  </si>
  <si>
    <t>25062100001-011</t>
  </si>
  <si>
    <t>25062100001-010</t>
  </si>
  <si>
    <t>بون رقم 76104 لاغى</t>
  </si>
  <si>
    <t>25062400001-022</t>
  </si>
  <si>
    <t>area 11</t>
  </si>
  <si>
    <t>25062400001-021</t>
  </si>
  <si>
    <t>25062400001-020</t>
  </si>
  <si>
    <t>area18</t>
  </si>
  <si>
    <t>25062700001</t>
  </si>
  <si>
    <t>غرفة عداد المياه</t>
  </si>
  <si>
    <t xml:space="preserve"> ريلاينس للخرسانة الجاهزة </t>
  </si>
  <si>
    <t>تجهيزات محطة</t>
  </si>
  <si>
    <t>C-Truck</t>
  </si>
  <si>
    <t>Time</t>
  </si>
  <si>
    <t>Day Name</t>
  </si>
  <si>
    <t>Shift Time</t>
  </si>
  <si>
    <t>Allocation</t>
  </si>
  <si>
    <t>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</si>
</sst>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14" fontId="3" fillId="0" borderId="0" xfId="1" applyNumberFormat="1" applyFont="1" applyAlignment="1">
      <alignment vertical="top"/>
    </xf>
    <xf numFmtId="0" fontId="4" fillId="0" borderId="1" xfId="1" applyFont="1" applyBorder="1" applyAlignment="1">
      <alignment vertical="center" wrapText="1"/>
    </xf>
    <xf numFmtId="164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2">
    <cellStyle name="Normal" xfId="0" builtinId="0"/>
    <cellStyle name="Normal 3" xfId="1" xr:uid="{49295416-94E4-4CF1-A50A-1B089A25F70B}"/>
  </cellStyles>
  <dxfs count="13">
    <dxf>
      <font>
        <color rgb="FFC00000"/>
      </font>
      <fill>
        <patternFill>
          <bgColor rgb="FFFF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9" formatCode="dd/mm/yy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lanning\2024\IK18%20Sep%202024.xlsx" TargetMode="External"/><Relationship Id="rId1" Type="http://schemas.openxmlformats.org/officeDocument/2006/relationships/externalLinkPath" Target="file:///D:\Planning\2024\IK18%20Sep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WH"/>
    </sheetNames>
    <sheetDataSet>
      <sheetData sheetId="0">
        <row r="2">
          <cell r="C2" t="str">
            <v>G01</v>
          </cell>
          <cell r="F2">
            <v>56194</v>
          </cell>
        </row>
        <row r="3">
          <cell r="C3" t="str">
            <v>G01</v>
          </cell>
          <cell r="F3">
            <v>56160</v>
          </cell>
        </row>
        <row r="4">
          <cell r="C4" t="str">
            <v>G01</v>
          </cell>
          <cell r="F4">
            <v>56110</v>
          </cell>
        </row>
        <row r="5">
          <cell r="C5" t="str">
            <v>G01</v>
          </cell>
          <cell r="F5">
            <v>56099</v>
          </cell>
        </row>
        <row r="6">
          <cell r="C6" t="str">
            <v>G01</v>
          </cell>
          <cell r="F6">
            <v>56098</v>
          </cell>
        </row>
        <row r="7">
          <cell r="C7" t="str">
            <v>G01</v>
          </cell>
          <cell r="F7">
            <v>56076</v>
          </cell>
        </row>
        <row r="8">
          <cell r="C8" t="str">
            <v>G01</v>
          </cell>
          <cell r="F8">
            <v>56049</v>
          </cell>
        </row>
        <row r="9">
          <cell r="C9" t="str">
            <v>G01</v>
          </cell>
          <cell r="F9">
            <v>56010</v>
          </cell>
        </row>
        <row r="10">
          <cell r="C10" t="str">
            <v>G01</v>
          </cell>
          <cell r="F10">
            <v>55961</v>
          </cell>
        </row>
        <row r="11">
          <cell r="C11" t="str">
            <v>G01</v>
          </cell>
          <cell r="F11">
            <v>55935</v>
          </cell>
        </row>
        <row r="12">
          <cell r="C12" t="str">
            <v>G01</v>
          </cell>
          <cell r="F12">
            <v>55917</v>
          </cell>
        </row>
        <row r="13">
          <cell r="C13" t="str">
            <v>G01</v>
          </cell>
          <cell r="F13">
            <v>55870</v>
          </cell>
        </row>
        <row r="14">
          <cell r="C14" t="str">
            <v>G01</v>
          </cell>
          <cell r="F14">
            <v>55895</v>
          </cell>
        </row>
        <row r="15">
          <cell r="C15" t="str">
            <v>G01</v>
          </cell>
          <cell r="F15">
            <v>55869</v>
          </cell>
        </row>
        <row r="16">
          <cell r="C16" t="str">
            <v>G01</v>
          </cell>
          <cell r="F16">
            <v>55841</v>
          </cell>
        </row>
        <row r="17">
          <cell r="C17" t="str">
            <v>G01</v>
          </cell>
          <cell r="F17">
            <v>55808</v>
          </cell>
        </row>
        <row r="18">
          <cell r="C18" t="str">
            <v>G01</v>
          </cell>
          <cell r="F18">
            <v>55762</v>
          </cell>
        </row>
        <row r="19">
          <cell r="C19" t="str">
            <v>G01</v>
          </cell>
          <cell r="F19">
            <v>55751</v>
          </cell>
        </row>
        <row r="20">
          <cell r="C20" t="str">
            <v>G01</v>
          </cell>
          <cell r="F20">
            <v>55717</v>
          </cell>
        </row>
        <row r="21">
          <cell r="C21" t="str">
            <v>G01</v>
          </cell>
          <cell r="F21">
            <v>55700</v>
          </cell>
        </row>
        <row r="22">
          <cell r="C22" t="str">
            <v>G02</v>
          </cell>
          <cell r="F22">
            <v>75151</v>
          </cell>
        </row>
        <row r="23">
          <cell r="C23" t="str">
            <v>G02</v>
          </cell>
          <cell r="F23">
            <v>75127</v>
          </cell>
        </row>
        <row r="24">
          <cell r="C24" t="str">
            <v>G02</v>
          </cell>
          <cell r="F24">
            <v>75103</v>
          </cell>
        </row>
        <row r="25">
          <cell r="C25" t="str">
            <v>G02</v>
          </cell>
          <cell r="F25">
            <v>75079</v>
          </cell>
        </row>
        <row r="26">
          <cell r="C26" t="str">
            <v>G02</v>
          </cell>
          <cell r="F26">
            <v>74971</v>
          </cell>
        </row>
        <row r="27">
          <cell r="C27" t="str">
            <v>G02</v>
          </cell>
          <cell r="F27">
            <v>74950</v>
          </cell>
        </row>
        <row r="28">
          <cell r="C28" t="str">
            <v>G02</v>
          </cell>
          <cell r="F28">
            <v>74760</v>
          </cell>
        </row>
        <row r="29">
          <cell r="C29" t="str">
            <v>G02</v>
          </cell>
          <cell r="F29">
            <v>74736</v>
          </cell>
        </row>
        <row r="30">
          <cell r="C30" t="str">
            <v>G02</v>
          </cell>
          <cell r="F30">
            <v>74712</v>
          </cell>
        </row>
        <row r="31">
          <cell r="C31" t="str">
            <v>G02</v>
          </cell>
          <cell r="F31">
            <v>74688</v>
          </cell>
        </row>
        <row r="32">
          <cell r="C32" t="str">
            <v>G02</v>
          </cell>
          <cell r="F32">
            <v>74664</v>
          </cell>
        </row>
        <row r="33">
          <cell r="C33" t="str">
            <v>G02</v>
          </cell>
          <cell r="F33">
            <v>74638</v>
          </cell>
        </row>
        <row r="34">
          <cell r="C34" t="str">
            <v>G02</v>
          </cell>
          <cell r="F34">
            <v>74638</v>
          </cell>
        </row>
        <row r="35">
          <cell r="C35" t="str">
            <v>G02</v>
          </cell>
          <cell r="F35">
            <v>74638</v>
          </cell>
        </row>
        <row r="36">
          <cell r="C36" t="str">
            <v>G02</v>
          </cell>
          <cell r="F36">
            <v>74638</v>
          </cell>
        </row>
        <row r="37">
          <cell r="C37" t="str">
            <v>G02</v>
          </cell>
          <cell r="F37">
            <v>74638</v>
          </cell>
        </row>
        <row r="38">
          <cell r="C38" t="str">
            <v>G03</v>
          </cell>
          <cell r="F38">
            <v>15782</v>
          </cell>
        </row>
        <row r="39">
          <cell r="C39" t="str">
            <v>G03</v>
          </cell>
          <cell r="F39">
            <v>15688</v>
          </cell>
        </row>
        <row r="40">
          <cell r="C40" t="str">
            <v>G03</v>
          </cell>
          <cell r="F40">
            <v>15715</v>
          </cell>
        </row>
        <row r="41">
          <cell r="C41" t="str">
            <v>G03</v>
          </cell>
          <cell r="F41">
            <v>15701</v>
          </cell>
        </row>
        <row r="42">
          <cell r="C42" t="str">
            <v>G03</v>
          </cell>
          <cell r="F42">
            <v>15695</v>
          </cell>
        </row>
        <row r="43">
          <cell r="C43" t="str">
            <v>G04</v>
          </cell>
          <cell r="F43">
            <v>17614</v>
          </cell>
        </row>
        <row r="44">
          <cell r="C44" t="str">
            <v>G04</v>
          </cell>
          <cell r="F44">
            <v>17614</v>
          </cell>
        </row>
        <row r="45">
          <cell r="C45" t="str">
            <v>G04</v>
          </cell>
          <cell r="F45">
            <v>17614</v>
          </cell>
        </row>
        <row r="46">
          <cell r="C46" t="str">
            <v>G04</v>
          </cell>
          <cell r="F46">
            <v>17614</v>
          </cell>
        </row>
        <row r="47">
          <cell r="C47" t="str">
            <v>G04</v>
          </cell>
          <cell r="F47">
            <v>17614</v>
          </cell>
        </row>
        <row r="48">
          <cell r="C48" t="str">
            <v>G04</v>
          </cell>
          <cell r="F48">
            <v>17614</v>
          </cell>
        </row>
        <row r="49">
          <cell r="C49" t="str">
            <v>G04</v>
          </cell>
          <cell r="F49">
            <v>17614</v>
          </cell>
        </row>
        <row r="50">
          <cell r="C50" t="str">
            <v>G04</v>
          </cell>
          <cell r="F50">
            <v>17614</v>
          </cell>
        </row>
        <row r="51">
          <cell r="C51" t="str">
            <v>G04</v>
          </cell>
          <cell r="F51">
            <v>17614</v>
          </cell>
        </row>
        <row r="52">
          <cell r="C52" t="str">
            <v>G04</v>
          </cell>
          <cell r="F52">
            <v>17614</v>
          </cell>
        </row>
        <row r="53">
          <cell r="C53" t="str">
            <v>G04</v>
          </cell>
          <cell r="F53">
            <v>17614</v>
          </cell>
        </row>
        <row r="54">
          <cell r="C54" t="str">
            <v>G04</v>
          </cell>
          <cell r="F54">
            <v>17614</v>
          </cell>
        </row>
        <row r="55">
          <cell r="C55" t="str">
            <v>G04</v>
          </cell>
          <cell r="F55">
            <v>17614</v>
          </cell>
        </row>
        <row r="56">
          <cell r="C56" t="str">
            <v>G04</v>
          </cell>
          <cell r="F56">
            <v>17614</v>
          </cell>
        </row>
        <row r="57">
          <cell r="C57" t="str">
            <v>G04</v>
          </cell>
          <cell r="F57">
            <v>17614</v>
          </cell>
        </row>
        <row r="58">
          <cell r="C58" t="str">
            <v>G04</v>
          </cell>
          <cell r="F58">
            <v>17614</v>
          </cell>
        </row>
        <row r="59">
          <cell r="C59" t="str">
            <v>G08</v>
          </cell>
          <cell r="F59">
            <v>46927</v>
          </cell>
        </row>
        <row r="60">
          <cell r="C60" t="str">
            <v>G08</v>
          </cell>
          <cell r="F60">
            <v>46927</v>
          </cell>
        </row>
        <row r="61">
          <cell r="C61" t="str">
            <v>G08</v>
          </cell>
          <cell r="F61">
            <v>46927</v>
          </cell>
        </row>
        <row r="62">
          <cell r="C62" t="str">
            <v>G08</v>
          </cell>
          <cell r="F62">
            <v>46919</v>
          </cell>
        </row>
        <row r="63">
          <cell r="C63" t="str">
            <v>G08</v>
          </cell>
          <cell r="F63">
            <v>46919</v>
          </cell>
        </row>
        <row r="64">
          <cell r="C64" t="str">
            <v>G08</v>
          </cell>
          <cell r="F64">
            <v>46919</v>
          </cell>
        </row>
        <row r="65">
          <cell r="C65" t="str">
            <v>G08</v>
          </cell>
          <cell r="F65">
            <v>46919</v>
          </cell>
        </row>
        <row r="66">
          <cell r="C66" t="str">
            <v>G08</v>
          </cell>
          <cell r="F66">
            <v>46919</v>
          </cell>
        </row>
        <row r="67">
          <cell r="C67" t="str">
            <v>G08</v>
          </cell>
          <cell r="F67">
            <v>46919</v>
          </cell>
        </row>
        <row r="68">
          <cell r="C68" t="str">
            <v>G08</v>
          </cell>
          <cell r="F68">
            <v>46919</v>
          </cell>
        </row>
        <row r="69">
          <cell r="C69" t="str">
            <v>G08</v>
          </cell>
          <cell r="F69">
            <v>46919</v>
          </cell>
        </row>
        <row r="70">
          <cell r="C70" t="str">
            <v>G08</v>
          </cell>
          <cell r="F70">
            <v>46919</v>
          </cell>
        </row>
        <row r="71">
          <cell r="C71" t="str">
            <v>G08</v>
          </cell>
          <cell r="F71">
            <v>46919</v>
          </cell>
        </row>
        <row r="72">
          <cell r="C72" t="str">
            <v>G08</v>
          </cell>
          <cell r="F72">
            <v>46919</v>
          </cell>
        </row>
        <row r="73">
          <cell r="C73" t="str">
            <v>G10</v>
          </cell>
          <cell r="F73">
            <v>11523</v>
          </cell>
        </row>
        <row r="74">
          <cell r="C74" t="str">
            <v>G10</v>
          </cell>
          <cell r="F74">
            <v>11518</v>
          </cell>
        </row>
        <row r="75">
          <cell r="C75" t="str">
            <v>G10</v>
          </cell>
          <cell r="F75">
            <v>11511</v>
          </cell>
        </row>
        <row r="76">
          <cell r="C76" t="str">
            <v>G10</v>
          </cell>
          <cell r="F76">
            <v>11511</v>
          </cell>
        </row>
        <row r="77">
          <cell r="C77" t="str">
            <v>G10</v>
          </cell>
          <cell r="F77">
            <v>11502</v>
          </cell>
        </row>
        <row r="78">
          <cell r="C78" t="str">
            <v>G10</v>
          </cell>
          <cell r="F78">
            <v>11484</v>
          </cell>
        </row>
        <row r="79">
          <cell r="C79" t="str">
            <v>G10</v>
          </cell>
          <cell r="F79">
            <v>11480</v>
          </cell>
        </row>
        <row r="80">
          <cell r="C80" t="str">
            <v>G10</v>
          </cell>
          <cell r="F80">
            <v>11462</v>
          </cell>
        </row>
        <row r="81">
          <cell r="C81" t="str">
            <v>G10</v>
          </cell>
          <cell r="F81">
            <v>11444</v>
          </cell>
        </row>
        <row r="82">
          <cell r="C82" t="str">
            <v>G10</v>
          </cell>
          <cell r="F82">
            <v>11444</v>
          </cell>
        </row>
        <row r="83">
          <cell r="C83" t="str">
            <v>G10</v>
          </cell>
          <cell r="F83">
            <v>11444</v>
          </cell>
        </row>
        <row r="84">
          <cell r="C84" t="str">
            <v>G10</v>
          </cell>
          <cell r="F84">
            <v>11444</v>
          </cell>
        </row>
        <row r="85">
          <cell r="C85" t="str">
            <v>G10</v>
          </cell>
          <cell r="F85">
            <v>11438</v>
          </cell>
        </row>
        <row r="86">
          <cell r="C86" t="str">
            <v>G10</v>
          </cell>
          <cell r="F86">
            <v>11431</v>
          </cell>
        </row>
        <row r="87">
          <cell r="C87" t="str">
            <v>G10</v>
          </cell>
          <cell r="F87">
            <v>11419</v>
          </cell>
        </row>
        <row r="88">
          <cell r="C88" t="str">
            <v>G10</v>
          </cell>
          <cell r="F88">
            <v>11406</v>
          </cell>
        </row>
        <row r="89">
          <cell r="C89" t="str">
            <v>G10</v>
          </cell>
          <cell r="F89">
            <v>11394</v>
          </cell>
        </row>
        <row r="90">
          <cell r="C90" t="str">
            <v>G10</v>
          </cell>
          <cell r="F90">
            <v>11382</v>
          </cell>
        </row>
        <row r="91">
          <cell r="C91" t="str">
            <v>G10</v>
          </cell>
          <cell r="F91">
            <v>11367</v>
          </cell>
        </row>
        <row r="92">
          <cell r="C92" t="str">
            <v>G10</v>
          </cell>
          <cell r="F92">
            <v>11353</v>
          </cell>
        </row>
        <row r="93">
          <cell r="C93" t="str">
            <v>G10</v>
          </cell>
          <cell r="F93">
            <v>11335</v>
          </cell>
        </row>
        <row r="94">
          <cell r="C94" t="str">
            <v>G10</v>
          </cell>
          <cell r="F94">
            <v>11327</v>
          </cell>
        </row>
        <row r="95">
          <cell r="C95" t="str">
            <v>G10</v>
          </cell>
          <cell r="F95">
            <v>11320</v>
          </cell>
        </row>
        <row r="96">
          <cell r="C96" t="str">
            <v>G10</v>
          </cell>
          <cell r="F96">
            <v>11312</v>
          </cell>
        </row>
        <row r="97">
          <cell r="C97" t="str">
            <v>G10</v>
          </cell>
          <cell r="F97">
            <v>11301</v>
          </cell>
        </row>
        <row r="98">
          <cell r="C98" t="str">
            <v>G10</v>
          </cell>
          <cell r="F98">
            <v>11307</v>
          </cell>
        </row>
        <row r="99">
          <cell r="C99" t="str">
            <v>G10</v>
          </cell>
          <cell r="F99">
            <v>11311</v>
          </cell>
        </row>
        <row r="100">
          <cell r="C100" t="str">
            <v>G11</v>
          </cell>
          <cell r="F100">
            <v>24372</v>
          </cell>
        </row>
        <row r="101">
          <cell r="C101" t="str">
            <v>G11</v>
          </cell>
          <cell r="F101">
            <v>24365</v>
          </cell>
        </row>
        <row r="102">
          <cell r="C102" t="str">
            <v>G11</v>
          </cell>
          <cell r="F102">
            <v>24365</v>
          </cell>
        </row>
        <row r="103">
          <cell r="C103" t="str">
            <v>G11</v>
          </cell>
          <cell r="F103">
            <v>24354</v>
          </cell>
        </row>
        <row r="104">
          <cell r="C104" t="str">
            <v>G11</v>
          </cell>
          <cell r="F104">
            <v>24344</v>
          </cell>
        </row>
        <row r="105">
          <cell r="C105" t="str">
            <v>G11</v>
          </cell>
          <cell r="F105">
            <v>24329</v>
          </cell>
        </row>
        <row r="106">
          <cell r="C106" t="str">
            <v>G11</v>
          </cell>
          <cell r="F106">
            <v>24322</v>
          </cell>
        </row>
        <row r="107">
          <cell r="C107" t="str">
            <v>G11</v>
          </cell>
          <cell r="F107">
            <v>24315</v>
          </cell>
        </row>
        <row r="108">
          <cell r="C108" t="str">
            <v>G11</v>
          </cell>
          <cell r="F108">
            <v>24298</v>
          </cell>
        </row>
        <row r="109">
          <cell r="C109" t="str">
            <v>G11</v>
          </cell>
          <cell r="F109">
            <v>24302</v>
          </cell>
        </row>
        <row r="110">
          <cell r="C110" t="str">
            <v>G11</v>
          </cell>
          <cell r="F110">
            <v>24310</v>
          </cell>
        </row>
        <row r="111">
          <cell r="C111" t="str">
            <v>G11</v>
          </cell>
          <cell r="F111">
            <v>24285</v>
          </cell>
        </row>
        <row r="112">
          <cell r="C112" t="str">
            <v>G11</v>
          </cell>
          <cell r="F112">
            <v>24284</v>
          </cell>
        </row>
        <row r="113">
          <cell r="C113" t="str">
            <v>G11</v>
          </cell>
          <cell r="F113">
            <v>24284</v>
          </cell>
        </row>
        <row r="114">
          <cell r="C114" t="str">
            <v>G12</v>
          </cell>
          <cell r="F114">
            <v>30020</v>
          </cell>
        </row>
        <row r="115">
          <cell r="C115" t="str">
            <v>G12</v>
          </cell>
          <cell r="F115">
            <v>29918</v>
          </cell>
        </row>
        <row r="116">
          <cell r="C116" t="str">
            <v>G12</v>
          </cell>
          <cell r="F116">
            <v>29956</v>
          </cell>
        </row>
        <row r="117">
          <cell r="C117" t="str">
            <v>G12</v>
          </cell>
          <cell r="F117">
            <v>29942</v>
          </cell>
        </row>
        <row r="118">
          <cell r="C118" t="str">
            <v>G12</v>
          </cell>
          <cell r="F118">
            <v>29936</v>
          </cell>
        </row>
        <row r="119">
          <cell r="C119" t="str">
            <v>G13</v>
          </cell>
          <cell r="F119">
            <v>31129</v>
          </cell>
        </row>
        <row r="120">
          <cell r="C120" t="str">
            <v>G13</v>
          </cell>
          <cell r="F120">
            <v>31129</v>
          </cell>
        </row>
        <row r="121">
          <cell r="C121" t="str">
            <v>G13</v>
          </cell>
          <cell r="F121">
            <v>31129</v>
          </cell>
        </row>
        <row r="122">
          <cell r="C122" t="str">
            <v>G13</v>
          </cell>
          <cell r="F122">
            <v>31129</v>
          </cell>
        </row>
        <row r="123">
          <cell r="C123" t="str">
            <v>G13</v>
          </cell>
          <cell r="F123">
            <v>31129</v>
          </cell>
        </row>
        <row r="124">
          <cell r="C124" t="str">
            <v>G13</v>
          </cell>
          <cell r="F124">
            <v>31129</v>
          </cell>
        </row>
        <row r="125">
          <cell r="C125" t="str">
            <v>G13</v>
          </cell>
          <cell r="F125">
            <v>31129</v>
          </cell>
        </row>
        <row r="126">
          <cell r="C126" t="str">
            <v>G13</v>
          </cell>
          <cell r="F126">
            <v>31129</v>
          </cell>
        </row>
        <row r="127">
          <cell r="C127" t="str">
            <v>G13</v>
          </cell>
          <cell r="F127">
            <v>31124</v>
          </cell>
        </row>
        <row r="128">
          <cell r="C128" t="str">
            <v>G13</v>
          </cell>
          <cell r="F128">
            <v>31119</v>
          </cell>
        </row>
        <row r="129">
          <cell r="C129" t="str">
            <v>G13</v>
          </cell>
          <cell r="F129">
            <v>31119</v>
          </cell>
        </row>
        <row r="130">
          <cell r="C130" t="str">
            <v>G13</v>
          </cell>
          <cell r="F130">
            <v>31114</v>
          </cell>
        </row>
        <row r="131">
          <cell r="C131" t="str">
            <v>G13</v>
          </cell>
          <cell r="F131">
            <v>31109</v>
          </cell>
        </row>
        <row r="132">
          <cell r="C132" t="str">
            <v>G13</v>
          </cell>
          <cell r="F132">
            <v>31109</v>
          </cell>
        </row>
        <row r="133">
          <cell r="C133" t="str">
            <v>G13</v>
          </cell>
          <cell r="F133">
            <v>31109</v>
          </cell>
        </row>
        <row r="134">
          <cell r="C134" t="str">
            <v>G13</v>
          </cell>
          <cell r="F134">
            <v>31109</v>
          </cell>
        </row>
        <row r="135">
          <cell r="C135" t="str">
            <v>G13</v>
          </cell>
          <cell r="F135">
            <v>31104</v>
          </cell>
        </row>
        <row r="136">
          <cell r="C136" t="str">
            <v>G14</v>
          </cell>
          <cell r="F136">
            <v>25250</v>
          </cell>
        </row>
        <row r="137">
          <cell r="C137" t="str">
            <v>G14</v>
          </cell>
          <cell r="F137">
            <v>25250</v>
          </cell>
        </row>
        <row r="138">
          <cell r="C138" t="str">
            <v>G14</v>
          </cell>
          <cell r="F138">
            <v>25230</v>
          </cell>
        </row>
        <row r="139">
          <cell r="C139" t="str">
            <v>G14</v>
          </cell>
          <cell r="F139">
            <v>25230</v>
          </cell>
        </row>
        <row r="140">
          <cell r="C140" t="str">
            <v>G14</v>
          </cell>
          <cell r="F140">
            <v>25135</v>
          </cell>
        </row>
        <row r="141">
          <cell r="C141" t="str">
            <v>G14</v>
          </cell>
          <cell r="F141">
            <v>25146</v>
          </cell>
        </row>
        <row r="142">
          <cell r="C142" t="str">
            <v>G14</v>
          </cell>
          <cell r="F142">
            <v>25146</v>
          </cell>
        </row>
        <row r="143">
          <cell r="C143" t="str">
            <v>G14</v>
          </cell>
          <cell r="F143">
            <v>25146</v>
          </cell>
        </row>
        <row r="144">
          <cell r="C144" t="str">
            <v>G14</v>
          </cell>
          <cell r="F144">
            <v>25166</v>
          </cell>
        </row>
        <row r="145">
          <cell r="C145" t="str">
            <v>G14</v>
          </cell>
          <cell r="F145">
            <v>25125</v>
          </cell>
        </row>
        <row r="146">
          <cell r="C146" t="str">
            <v>G14</v>
          </cell>
          <cell r="F146">
            <v>25166</v>
          </cell>
        </row>
        <row r="147">
          <cell r="C147" t="str">
            <v>G14</v>
          </cell>
          <cell r="F147">
            <v>25217</v>
          </cell>
        </row>
        <row r="148">
          <cell r="C148" t="str">
            <v>G14</v>
          </cell>
          <cell r="F148">
            <v>25170</v>
          </cell>
        </row>
        <row r="149">
          <cell r="C149" t="str">
            <v>G14</v>
          </cell>
          <cell r="F149">
            <v>25166</v>
          </cell>
        </row>
        <row r="150">
          <cell r="C150" t="str">
            <v>G14</v>
          </cell>
          <cell r="F150">
            <v>25146</v>
          </cell>
        </row>
        <row r="151">
          <cell r="C151" t="str">
            <v>G14</v>
          </cell>
          <cell r="F151">
            <v>25146</v>
          </cell>
        </row>
        <row r="152">
          <cell r="C152" t="str">
            <v>G14</v>
          </cell>
          <cell r="F152">
            <v>25135</v>
          </cell>
        </row>
        <row r="153">
          <cell r="C153" t="str">
            <v>G14</v>
          </cell>
          <cell r="F153">
            <v>25125</v>
          </cell>
        </row>
        <row r="154">
          <cell r="C154" t="str">
            <v>G14</v>
          </cell>
          <cell r="F154">
            <v>25120</v>
          </cell>
        </row>
        <row r="155">
          <cell r="C155" t="str">
            <v>G14</v>
          </cell>
          <cell r="F155">
            <v>25120</v>
          </cell>
        </row>
        <row r="156">
          <cell r="C156" t="str">
            <v>G15</v>
          </cell>
          <cell r="F156">
            <v>36643</v>
          </cell>
        </row>
        <row r="157">
          <cell r="C157" t="str">
            <v>G15</v>
          </cell>
          <cell r="F157">
            <v>36635</v>
          </cell>
        </row>
        <row r="158">
          <cell r="C158" t="str">
            <v>G15</v>
          </cell>
          <cell r="F158">
            <v>36630</v>
          </cell>
        </row>
        <row r="159">
          <cell r="C159" t="str">
            <v>G15</v>
          </cell>
          <cell r="F159">
            <v>36630</v>
          </cell>
        </row>
        <row r="160">
          <cell r="C160" t="str">
            <v>G15</v>
          </cell>
          <cell r="F160">
            <v>36624</v>
          </cell>
        </row>
        <row r="161">
          <cell r="C161" t="str">
            <v>G15</v>
          </cell>
          <cell r="F161">
            <v>36619</v>
          </cell>
        </row>
        <row r="162">
          <cell r="C162" t="str">
            <v>G15</v>
          </cell>
          <cell r="F162">
            <v>36610</v>
          </cell>
        </row>
        <row r="163">
          <cell r="C163" t="str">
            <v>G15</v>
          </cell>
          <cell r="F163">
            <v>36610</v>
          </cell>
        </row>
        <row r="164">
          <cell r="C164" t="str">
            <v>G15</v>
          </cell>
          <cell r="F164">
            <v>36610</v>
          </cell>
        </row>
        <row r="165">
          <cell r="C165" t="str">
            <v>G15</v>
          </cell>
          <cell r="F165">
            <v>36597</v>
          </cell>
        </row>
        <row r="166">
          <cell r="C166" t="str">
            <v>G15</v>
          </cell>
          <cell r="F166">
            <v>36584</v>
          </cell>
        </row>
        <row r="167">
          <cell r="C167" t="str">
            <v>G15</v>
          </cell>
          <cell r="F167">
            <v>36572</v>
          </cell>
        </row>
        <row r="168">
          <cell r="C168" t="str">
            <v>G15</v>
          </cell>
          <cell r="F168">
            <v>36563</v>
          </cell>
        </row>
        <row r="169">
          <cell r="C169" t="str">
            <v>G15</v>
          </cell>
          <cell r="F169">
            <v>36563</v>
          </cell>
        </row>
        <row r="170">
          <cell r="C170" t="str">
            <v>G15</v>
          </cell>
          <cell r="F170">
            <v>36563</v>
          </cell>
        </row>
        <row r="171">
          <cell r="C171" t="str">
            <v>G15</v>
          </cell>
          <cell r="F171">
            <v>36563</v>
          </cell>
        </row>
        <row r="172">
          <cell r="C172" t="str">
            <v>G15</v>
          </cell>
          <cell r="F172">
            <v>36563</v>
          </cell>
        </row>
        <row r="173">
          <cell r="C173" t="str">
            <v>G15</v>
          </cell>
          <cell r="F173">
            <v>36563</v>
          </cell>
        </row>
        <row r="174">
          <cell r="C174" t="str">
            <v>G15</v>
          </cell>
          <cell r="F174">
            <v>36563</v>
          </cell>
        </row>
        <row r="175">
          <cell r="C175" t="str">
            <v>G15</v>
          </cell>
          <cell r="F175">
            <v>36563</v>
          </cell>
        </row>
        <row r="176">
          <cell r="C176" t="str">
            <v>G15</v>
          </cell>
          <cell r="F176">
            <v>36563</v>
          </cell>
        </row>
        <row r="177">
          <cell r="C177" t="str">
            <v>G15</v>
          </cell>
          <cell r="F177">
            <v>36563</v>
          </cell>
        </row>
        <row r="178">
          <cell r="C178" t="str">
            <v>G15</v>
          </cell>
          <cell r="F178">
            <v>36563</v>
          </cell>
        </row>
        <row r="179">
          <cell r="C179" t="str">
            <v>G15</v>
          </cell>
          <cell r="F179">
            <v>36563</v>
          </cell>
        </row>
        <row r="180">
          <cell r="C180" t="str">
            <v>G15</v>
          </cell>
          <cell r="F180">
            <v>36516</v>
          </cell>
        </row>
        <row r="181">
          <cell r="C181" t="str">
            <v>G15</v>
          </cell>
          <cell r="F181">
            <v>36538</v>
          </cell>
        </row>
        <row r="182">
          <cell r="C182" t="str">
            <v>G15</v>
          </cell>
          <cell r="F182">
            <v>36547</v>
          </cell>
        </row>
        <row r="183">
          <cell r="C183" t="str">
            <v>G20</v>
          </cell>
          <cell r="F183">
            <v>5424</v>
          </cell>
        </row>
        <row r="184">
          <cell r="C184" t="str">
            <v>G20</v>
          </cell>
          <cell r="F184">
            <v>5414</v>
          </cell>
        </row>
        <row r="185">
          <cell r="C185" t="str">
            <v>G20</v>
          </cell>
          <cell r="F185">
            <v>5020</v>
          </cell>
        </row>
        <row r="186">
          <cell r="C186" t="str">
            <v>G20</v>
          </cell>
          <cell r="F186">
            <v>5020</v>
          </cell>
        </row>
        <row r="187">
          <cell r="C187" t="str">
            <v>G20</v>
          </cell>
          <cell r="F187">
            <v>5020</v>
          </cell>
        </row>
        <row r="188">
          <cell r="C188" t="str">
            <v>G20</v>
          </cell>
          <cell r="F188">
            <v>5020</v>
          </cell>
        </row>
        <row r="189">
          <cell r="C189" t="str">
            <v>G20</v>
          </cell>
          <cell r="F189">
            <v>5020</v>
          </cell>
        </row>
        <row r="190">
          <cell r="C190" t="str">
            <v>G20</v>
          </cell>
          <cell r="F190">
            <v>5020</v>
          </cell>
        </row>
        <row r="191">
          <cell r="C191" t="str">
            <v>G21</v>
          </cell>
          <cell r="F191">
            <v>40258</v>
          </cell>
        </row>
        <row r="192">
          <cell r="C192" t="str">
            <v>G21</v>
          </cell>
          <cell r="F192">
            <v>40258</v>
          </cell>
        </row>
        <row r="193">
          <cell r="C193" t="str">
            <v>G21</v>
          </cell>
          <cell r="F193">
            <v>40246</v>
          </cell>
        </row>
        <row r="194">
          <cell r="C194" t="str">
            <v>G21</v>
          </cell>
          <cell r="F194">
            <v>40246</v>
          </cell>
        </row>
        <row r="195">
          <cell r="C195" t="str">
            <v>G21</v>
          </cell>
          <cell r="F195">
            <v>40246</v>
          </cell>
        </row>
        <row r="196">
          <cell r="C196" t="str">
            <v>G21</v>
          </cell>
          <cell r="F196">
            <v>40245</v>
          </cell>
        </row>
        <row r="197">
          <cell r="C197" t="str">
            <v>G21</v>
          </cell>
          <cell r="F197">
            <v>40235</v>
          </cell>
        </row>
        <row r="198">
          <cell r="C198" t="str">
            <v>G21</v>
          </cell>
          <cell r="F198">
            <v>40225</v>
          </cell>
        </row>
        <row r="199">
          <cell r="C199" t="str">
            <v>G21</v>
          </cell>
          <cell r="F199">
            <v>40200</v>
          </cell>
        </row>
        <row r="200">
          <cell r="C200" t="str">
            <v>G21</v>
          </cell>
          <cell r="F200">
            <v>40200</v>
          </cell>
        </row>
        <row r="201">
          <cell r="C201" t="str">
            <v>G21</v>
          </cell>
          <cell r="F201">
            <v>40200</v>
          </cell>
        </row>
        <row r="202">
          <cell r="C202" t="str">
            <v>G21</v>
          </cell>
          <cell r="F202">
            <v>40195</v>
          </cell>
        </row>
        <row r="203">
          <cell r="C203" t="str">
            <v>G21</v>
          </cell>
          <cell r="F203">
            <v>40190</v>
          </cell>
        </row>
        <row r="204">
          <cell r="C204" t="str">
            <v>G21</v>
          </cell>
          <cell r="F204">
            <v>40190</v>
          </cell>
        </row>
        <row r="205">
          <cell r="C205" t="str">
            <v>G21</v>
          </cell>
          <cell r="F205">
            <v>40190</v>
          </cell>
        </row>
        <row r="206">
          <cell r="C206" t="str">
            <v>G21</v>
          </cell>
          <cell r="F206">
            <v>40190</v>
          </cell>
        </row>
        <row r="207">
          <cell r="C207" t="str">
            <v>G21</v>
          </cell>
          <cell r="F207">
            <v>40185</v>
          </cell>
        </row>
        <row r="208">
          <cell r="C208" t="str">
            <v>G22</v>
          </cell>
          <cell r="F208">
            <v>29680</v>
          </cell>
        </row>
        <row r="209">
          <cell r="C209" t="str">
            <v>G22</v>
          </cell>
          <cell r="F209">
            <v>29659</v>
          </cell>
        </row>
        <row r="210">
          <cell r="C210" t="str">
            <v>G22</v>
          </cell>
          <cell r="F210">
            <v>29637</v>
          </cell>
        </row>
        <row r="211">
          <cell r="C211" t="str">
            <v>G22</v>
          </cell>
          <cell r="F211">
            <v>29609</v>
          </cell>
        </row>
        <row r="212">
          <cell r="C212" t="str">
            <v>G22</v>
          </cell>
          <cell r="F212">
            <v>29604</v>
          </cell>
        </row>
        <row r="213">
          <cell r="C213" t="str">
            <v>G22</v>
          </cell>
          <cell r="F213">
            <v>29587</v>
          </cell>
        </row>
        <row r="214">
          <cell r="C214" t="str">
            <v>G23</v>
          </cell>
          <cell r="F214">
            <v>20015</v>
          </cell>
        </row>
        <row r="215">
          <cell r="C215" t="str">
            <v>G23</v>
          </cell>
          <cell r="F215">
            <v>20000</v>
          </cell>
        </row>
        <row r="216">
          <cell r="C216" t="str">
            <v>G23</v>
          </cell>
          <cell r="F216">
            <v>19970</v>
          </cell>
        </row>
        <row r="217">
          <cell r="C217" t="str">
            <v>G23</v>
          </cell>
          <cell r="F217">
            <v>19965</v>
          </cell>
        </row>
        <row r="218">
          <cell r="C218" t="str">
            <v>G23</v>
          </cell>
          <cell r="F218">
            <v>19960</v>
          </cell>
        </row>
        <row r="219">
          <cell r="C219" t="str">
            <v>G23</v>
          </cell>
          <cell r="F219">
            <v>19953</v>
          </cell>
        </row>
        <row r="220">
          <cell r="C220" t="str">
            <v>G23</v>
          </cell>
          <cell r="F220">
            <v>19937</v>
          </cell>
        </row>
        <row r="221">
          <cell r="C221" t="str">
            <v>G23</v>
          </cell>
          <cell r="F221">
            <v>19918</v>
          </cell>
        </row>
        <row r="222">
          <cell r="C222" t="str">
            <v>G23</v>
          </cell>
          <cell r="F222">
            <v>19885</v>
          </cell>
        </row>
        <row r="223">
          <cell r="C223" t="str">
            <v>G23</v>
          </cell>
          <cell r="F223">
            <v>19872</v>
          </cell>
        </row>
        <row r="224">
          <cell r="C224" t="str">
            <v>G23</v>
          </cell>
          <cell r="F224">
            <v>19866</v>
          </cell>
        </row>
        <row r="225">
          <cell r="C225" t="str">
            <v>G23</v>
          </cell>
          <cell r="F225">
            <v>19780</v>
          </cell>
        </row>
        <row r="226">
          <cell r="C226" t="str">
            <v>G23</v>
          </cell>
          <cell r="F226">
            <v>19855</v>
          </cell>
        </row>
        <row r="227">
          <cell r="C227" t="str">
            <v>G23</v>
          </cell>
          <cell r="F227">
            <v>19839</v>
          </cell>
        </row>
        <row r="228">
          <cell r="C228" t="str">
            <v>G23</v>
          </cell>
          <cell r="F228">
            <v>19817</v>
          </cell>
        </row>
        <row r="229">
          <cell r="C229" t="str">
            <v>G23</v>
          </cell>
          <cell r="F229">
            <v>19799</v>
          </cell>
        </row>
        <row r="230">
          <cell r="C230" t="str">
            <v>G23</v>
          </cell>
          <cell r="F230">
            <v>19758</v>
          </cell>
        </row>
        <row r="231">
          <cell r="C231" t="str">
            <v>G23</v>
          </cell>
          <cell r="F231">
            <v>19738</v>
          </cell>
        </row>
        <row r="232">
          <cell r="C232" t="str">
            <v>G23</v>
          </cell>
          <cell r="F232">
            <v>19716</v>
          </cell>
        </row>
        <row r="233">
          <cell r="C233" t="str">
            <v>G23</v>
          </cell>
          <cell r="F233">
            <v>19704</v>
          </cell>
        </row>
        <row r="234">
          <cell r="C234" t="str">
            <v>G24</v>
          </cell>
          <cell r="F234">
            <v>20360</v>
          </cell>
        </row>
        <row r="235">
          <cell r="C235" t="str">
            <v>G24</v>
          </cell>
          <cell r="F235">
            <v>20345</v>
          </cell>
        </row>
        <row r="236">
          <cell r="C236" t="str">
            <v>G24</v>
          </cell>
          <cell r="F236">
            <v>20330</v>
          </cell>
        </row>
        <row r="237">
          <cell r="C237" t="str">
            <v>G24</v>
          </cell>
          <cell r="F237">
            <v>20329</v>
          </cell>
        </row>
        <row r="238">
          <cell r="C238" t="str">
            <v>G24</v>
          </cell>
          <cell r="F238">
            <v>20295</v>
          </cell>
        </row>
        <row r="239">
          <cell r="C239" t="str">
            <v>G24</v>
          </cell>
          <cell r="F239">
            <v>20294</v>
          </cell>
        </row>
        <row r="240">
          <cell r="C240" t="str">
            <v>G24</v>
          </cell>
          <cell r="F240">
            <v>20280</v>
          </cell>
        </row>
        <row r="241">
          <cell r="C241" t="str">
            <v>G24</v>
          </cell>
          <cell r="F241">
            <v>20280</v>
          </cell>
        </row>
        <row r="242">
          <cell r="C242" t="str">
            <v>G24</v>
          </cell>
          <cell r="F242">
            <v>20262</v>
          </cell>
        </row>
        <row r="243">
          <cell r="C243" t="str">
            <v>G24</v>
          </cell>
          <cell r="F243">
            <v>20280</v>
          </cell>
        </row>
        <row r="244">
          <cell r="C244" t="str">
            <v>G24</v>
          </cell>
          <cell r="F244">
            <v>20280</v>
          </cell>
        </row>
        <row r="245">
          <cell r="C245" t="str">
            <v>G24</v>
          </cell>
          <cell r="F245">
            <v>20262</v>
          </cell>
        </row>
        <row r="246">
          <cell r="C246" t="str">
            <v>G24</v>
          </cell>
          <cell r="F246">
            <v>20261</v>
          </cell>
        </row>
        <row r="247">
          <cell r="C247" t="str">
            <v>G24</v>
          </cell>
          <cell r="F247">
            <v>20262</v>
          </cell>
        </row>
        <row r="248">
          <cell r="C248" t="str">
            <v>L02</v>
          </cell>
          <cell r="F248">
            <v>16665</v>
          </cell>
        </row>
        <row r="249">
          <cell r="C249" t="str">
            <v>L02</v>
          </cell>
          <cell r="F249">
            <v>16665</v>
          </cell>
        </row>
        <row r="250">
          <cell r="C250" t="str">
            <v>L02</v>
          </cell>
          <cell r="F250">
            <v>16665</v>
          </cell>
        </row>
        <row r="251">
          <cell r="C251" t="str">
            <v>L02</v>
          </cell>
          <cell r="F251">
            <v>16665</v>
          </cell>
        </row>
        <row r="252">
          <cell r="C252" t="str">
            <v>L02</v>
          </cell>
          <cell r="F252">
            <v>16665</v>
          </cell>
        </row>
        <row r="253">
          <cell r="C253" t="str">
            <v>L02</v>
          </cell>
          <cell r="F253">
            <v>16665</v>
          </cell>
        </row>
        <row r="254">
          <cell r="C254" t="str">
            <v>L02</v>
          </cell>
          <cell r="F254">
            <v>16665</v>
          </cell>
        </row>
        <row r="255">
          <cell r="C255" t="str">
            <v>L02</v>
          </cell>
          <cell r="F255">
            <v>16665</v>
          </cell>
        </row>
        <row r="256">
          <cell r="C256" t="str">
            <v>L02</v>
          </cell>
          <cell r="F256">
            <v>16665</v>
          </cell>
        </row>
        <row r="257">
          <cell r="C257" t="str">
            <v>L02</v>
          </cell>
          <cell r="F257">
            <v>16665</v>
          </cell>
        </row>
        <row r="258">
          <cell r="C258" t="str">
            <v>L02</v>
          </cell>
          <cell r="F258">
            <v>16665</v>
          </cell>
        </row>
        <row r="259">
          <cell r="C259" t="str">
            <v>L03</v>
          </cell>
          <cell r="F259">
            <v>7320</v>
          </cell>
        </row>
        <row r="260">
          <cell r="C260" t="str">
            <v>L03</v>
          </cell>
          <cell r="F260">
            <v>7283</v>
          </cell>
        </row>
        <row r="261">
          <cell r="C261" t="str">
            <v>L03</v>
          </cell>
          <cell r="F261">
            <v>7177</v>
          </cell>
        </row>
        <row r="262">
          <cell r="C262" t="str">
            <v>L03</v>
          </cell>
          <cell r="F262">
            <v>7205</v>
          </cell>
        </row>
        <row r="263">
          <cell r="C263" t="str">
            <v>L03</v>
          </cell>
          <cell r="F263">
            <v>7199</v>
          </cell>
        </row>
        <row r="264">
          <cell r="C264" t="str">
            <v>L03</v>
          </cell>
          <cell r="F264">
            <v>7188</v>
          </cell>
        </row>
        <row r="265">
          <cell r="C265" t="str">
            <v>L04</v>
          </cell>
          <cell r="F265">
            <v>22150</v>
          </cell>
        </row>
        <row r="266">
          <cell r="C266" t="str">
            <v>L04</v>
          </cell>
          <cell r="F266">
            <v>22145</v>
          </cell>
        </row>
        <row r="267">
          <cell r="C267" t="str">
            <v>L04</v>
          </cell>
          <cell r="F267">
            <v>22136</v>
          </cell>
        </row>
        <row r="268">
          <cell r="C268" t="str">
            <v>L04</v>
          </cell>
          <cell r="F268">
            <v>22136</v>
          </cell>
        </row>
        <row r="269">
          <cell r="C269" t="str">
            <v>L04</v>
          </cell>
          <cell r="F269">
            <v>22126</v>
          </cell>
        </row>
        <row r="270">
          <cell r="C270" t="str">
            <v>L04</v>
          </cell>
          <cell r="F270">
            <v>22136</v>
          </cell>
        </row>
        <row r="271">
          <cell r="C271" t="str">
            <v>L04</v>
          </cell>
          <cell r="F271">
            <v>22115</v>
          </cell>
        </row>
        <row r="272">
          <cell r="C272" t="str">
            <v>L04</v>
          </cell>
          <cell r="F272">
            <v>22103</v>
          </cell>
        </row>
        <row r="273">
          <cell r="C273" t="str">
            <v>L04</v>
          </cell>
          <cell r="F273">
            <v>22094</v>
          </cell>
        </row>
        <row r="274">
          <cell r="C274" t="str">
            <v>L04</v>
          </cell>
          <cell r="F274">
            <v>22085</v>
          </cell>
        </row>
        <row r="275">
          <cell r="C275" t="str">
            <v>L04</v>
          </cell>
          <cell r="F275">
            <v>22079</v>
          </cell>
        </row>
        <row r="276">
          <cell r="C276" t="str">
            <v>L04</v>
          </cell>
          <cell r="F276">
            <v>22072</v>
          </cell>
        </row>
        <row r="277">
          <cell r="C277" t="str">
            <v>L04</v>
          </cell>
          <cell r="F277">
            <v>22066</v>
          </cell>
        </row>
        <row r="278">
          <cell r="C278" t="str">
            <v>L04</v>
          </cell>
          <cell r="F278">
            <v>22063</v>
          </cell>
        </row>
        <row r="279">
          <cell r="C279" t="str">
            <v>L04</v>
          </cell>
          <cell r="F279">
            <v>22058</v>
          </cell>
        </row>
        <row r="280">
          <cell r="C280" t="str">
            <v>L04</v>
          </cell>
          <cell r="F280">
            <v>22050</v>
          </cell>
        </row>
        <row r="281">
          <cell r="C281" t="str">
            <v>L04</v>
          </cell>
          <cell r="F281">
            <v>22041</v>
          </cell>
        </row>
        <row r="282">
          <cell r="C282" t="str">
            <v>L04</v>
          </cell>
          <cell r="F282">
            <v>22040</v>
          </cell>
        </row>
        <row r="283">
          <cell r="C283" t="str">
            <v>L04</v>
          </cell>
          <cell r="F283">
            <v>22036</v>
          </cell>
        </row>
        <row r="284">
          <cell r="C284" t="str">
            <v>L04</v>
          </cell>
          <cell r="F284">
            <v>22032</v>
          </cell>
        </row>
        <row r="285">
          <cell r="C285" t="str">
            <v>L04</v>
          </cell>
          <cell r="F285">
            <v>22025</v>
          </cell>
        </row>
        <row r="286">
          <cell r="C286" t="str">
            <v>L04</v>
          </cell>
          <cell r="F286">
            <v>22017</v>
          </cell>
        </row>
        <row r="287">
          <cell r="C287" t="str">
            <v>L04</v>
          </cell>
          <cell r="F287">
            <v>22009</v>
          </cell>
        </row>
        <row r="288">
          <cell r="C288" t="str">
            <v>L04</v>
          </cell>
          <cell r="F288">
            <v>22005</v>
          </cell>
        </row>
        <row r="289">
          <cell r="C289" t="str">
            <v>L04</v>
          </cell>
          <cell r="F289">
            <v>21997</v>
          </cell>
        </row>
        <row r="290">
          <cell r="C290" t="str">
            <v>L04</v>
          </cell>
          <cell r="F290">
            <v>21953</v>
          </cell>
        </row>
        <row r="291">
          <cell r="C291" t="str">
            <v>L04</v>
          </cell>
          <cell r="F291">
            <v>21961</v>
          </cell>
        </row>
        <row r="292">
          <cell r="C292" t="str">
            <v>L04</v>
          </cell>
          <cell r="F292">
            <v>21984</v>
          </cell>
        </row>
        <row r="293">
          <cell r="C293" t="str">
            <v>L05</v>
          </cell>
          <cell r="F293">
            <v>12580</v>
          </cell>
        </row>
        <row r="294">
          <cell r="C294" t="str">
            <v>L05</v>
          </cell>
          <cell r="F294">
            <v>12570</v>
          </cell>
        </row>
        <row r="295">
          <cell r="C295" t="str">
            <v>L05</v>
          </cell>
          <cell r="F295">
            <v>12555</v>
          </cell>
        </row>
        <row r="296">
          <cell r="C296" t="str">
            <v>L05</v>
          </cell>
          <cell r="F296">
            <v>12548</v>
          </cell>
        </row>
        <row r="297">
          <cell r="C297" t="str">
            <v>L05</v>
          </cell>
          <cell r="F297">
            <v>12546</v>
          </cell>
        </row>
        <row r="298">
          <cell r="C298" t="str">
            <v>L05</v>
          </cell>
          <cell r="F298">
            <v>12542</v>
          </cell>
        </row>
        <row r="299">
          <cell r="C299" t="str">
            <v>L05</v>
          </cell>
          <cell r="F299">
            <v>12503</v>
          </cell>
        </row>
        <row r="300">
          <cell r="C300" t="str">
            <v>L05</v>
          </cell>
          <cell r="F300">
            <v>12491</v>
          </cell>
        </row>
        <row r="301">
          <cell r="C301" t="str">
            <v>L05</v>
          </cell>
          <cell r="F301">
            <v>12450</v>
          </cell>
        </row>
        <row r="302">
          <cell r="C302" t="str">
            <v>L05</v>
          </cell>
          <cell r="F302">
            <v>12445</v>
          </cell>
        </row>
        <row r="303">
          <cell r="C303" t="str">
            <v>L05</v>
          </cell>
          <cell r="F303">
            <v>12437</v>
          </cell>
        </row>
        <row r="304">
          <cell r="C304" t="str">
            <v>L05</v>
          </cell>
          <cell r="F304">
            <v>12427</v>
          </cell>
        </row>
        <row r="305">
          <cell r="C305" t="str">
            <v>L05</v>
          </cell>
          <cell r="F305">
            <v>12407</v>
          </cell>
        </row>
        <row r="306">
          <cell r="C306" t="str">
            <v>L05</v>
          </cell>
          <cell r="F306">
            <v>12397</v>
          </cell>
        </row>
        <row r="307">
          <cell r="C307" t="str">
            <v>L05</v>
          </cell>
          <cell r="F307">
            <v>12392</v>
          </cell>
        </row>
        <row r="308">
          <cell r="C308" t="str">
            <v>L05</v>
          </cell>
          <cell r="F308">
            <v>12374</v>
          </cell>
        </row>
        <row r="309">
          <cell r="C309" t="str">
            <v>L05</v>
          </cell>
          <cell r="F309">
            <v>12369</v>
          </cell>
        </row>
        <row r="310">
          <cell r="C310" t="str">
            <v>P01</v>
          </cell>
          <cell r="F310">
            <v>31203</v>
          </cell>
        </row>
        <row r="311">
          <cell r="C311" t="str">
            <v>P01</v>
          </cell>
          <cell r="F311">
            <v>31200</v>
          </cell>
        </row>
        <row r="312">
          <cell r="C312" t="str">
            <v>P01</v>
          </cell>
          <cell r="F312">
            <v>31160</v>
          </cell>
        </row>
        <row r="313">
          <cell r="C313" t="str">
            <v>P01</v>
          </cell>
          <cell r="F313">
            <v>31122</v>
          </cell>
        </row>
        <row r="314">
          <cell r="C314" t="str">
            <v>P02</v>
          </cell>
          <cell r="F314">
            <v>8024</v>
          </cell>
        </row>
        <row r="315">
          <cell r="C315" t="str">
            <v>P02</v>
          </cell>
          <cell r="F315">
            <v>8011</v>
          </cell>
        </row>
        <row r="316">
          <cell r="C316" t="str">
            <v>P02</v>
          </cell>
          <cell r="F316">
            <v>7888</v>
          </cell>
        </row>
        <row r="317">
          <cell r="C317" t="str">
            <v>P02</v>
          </cell>
          <cell r="F317">
            <v>7874</v>
          </cell>
        </row>
        <row r="318">
          <cell r="C318" t="str">
            <v>P02</v>
          </cell>
          <cell r="F318">
            <v>7857</v>
          </cell>
        </row>
        <row r="319">
          <cell r="C319" t="str">
            <v>P02</v>
          </cell>
          <cell r="F319">
            <v>7841</v>
          </cell>
        </row>
        <row r="320">
          <cell r="C320" t="str">
            <v>P02</v>
          </cell>
          <cell r="F320">
            <v>7807</v>
          </cell>
        </row>
        <row r="321">
          <cell r="C321" t="str">
            <v>P02</v>
          </cell>
          <cell r="F321">
            <v>7786</v>
          </cell>
        </row>
        <row r="322">
          <cell r="C322" t="str">
            <v>P02</v>
          </cell>
          <cell r="F322">
            <v>7759</v>
          </cell>
        </row>
        <row r="323">
          <cell r="C323" t="str">
            <v>P02</v>
          </cell>
          <cell r="F323">
            <v>7786</v>
          </cell>
        </row>
        <row r="324">
          <cell r="C324" t="str">
            <v>P02</v>
          </cell>
          <cell r="F324">
            <v>7777</v>
          </cell>
        </row>
        <row r="325">
          <cell r="C325" t="str">
            <v>P02</v>
          </cell>
          <cell r="F325">
            <v>7767</v>
          </cell>
        </row>
        <row r="326">
          <cell r="C326" t="str">
            <v>P03</v>
          </cell>
          <cell r="F326">
            <v>311</v>
          </cell>
        </row>
        <row r="327">
          <cell r="C327" t="str">
            <v>P03</v>
          </cell>
          <cell r="F327">
            <v>239</v>
          </cell>
        </row>
        <row r="328">
          <cell r="C328" t="str">
            <v>P03</v>
          </cell>
          <cell r="F328">
            <v>187</v>
          </cell>
        </row>
        <row r="329">
          <cell r="C329" t="str">
            <v>P04</v>
          </cell>
          <cell r="F329">
            <v>68651</v>
          </cell>
        </row>
        <row r="330">
          <cell r="C330" t="str">
            <v>P04</v>
          </cell>
          <cell r="F330">
            <v>68651</v>
          </cell>
        </row>
        <row r="331">
          <cell r="C331" t="str">
            <v>P04</v>
          </cell>
          <cell r="F331">
            <v>68651</v>
          </cell>
        </row>
        <row r="332">
          <cell r="C332" t="str">
            <v>P04</v>
          </cell>
          <cell r="F332">
            <v>68651</v>
          </cell>
        </row>
        <row r="333">
          <cell r="C333" t="str">
            <v>P04</v>
          </cell>
          <cell r="F333">
            <v>68645</v>
          </cell>
        </row>
        <row r="334">
          <cell r="C334" t="str">
            <v>P05</v>
          </cell>
          <cell r="F334">
            <v>20720</v>
          </cell>
        </row>
        <row r="335">
          <cell r="C335" t="str">
            <v>P05</v>
          </cell>
          <cell r="F335">
            <v>20673</v>
          </cell>
        </row>
        <row r="336">
          <cell r="C336" t="str">
            <v>P05</v>
          </cell>
          <cell r="F336">
            <v>20665</v>
          </cell>
        </row>
        <row r="337">
          <cell r="C337" t="str">
            <v>P05</v>
          </cell>
          <cell r="F337">
            <v>20665</v>
          </cell>
        </row>
        <row r="338">
          <cell r="C338" t="str">
            <v>P05</v>
          </cell>
          <cell r="F338">
            <v>20644</v>
          </cell>
        </row>
        <row r="339">
          <cell r="C339" t="str">
            <v>P05</v>
          </cell>
          <cell r="F339">
            <v>20609</v>
          </cell>
        </row>
        <row r="340">
          <cell r="C340" t="str">
            <v>P05</v>
          </cell>
          <cell r="F340">
            <v>20599</v>
          </cell>
        </row>
        <row r="341">
          <cell r="C341" t="str">
            <v>P05</v>
          </cell>
          <cell r="F341">
            <v>20584</v>
          </cell>
        </row>
        <row r="342">
          <cell r="C342" t="str">
            <v>P05</v>
          </cell>
          <cell r="F342">
            <v>20525</v>
          </cell>
        </row>
        <row r="343">
          <cell r="C343" t="str">
            <v>P05</v>
          </cell>
          <cell r="F343">
            <v>20510</v>
          </cell>
        </row>
        <row r="344">
          <cell r="C344" t="str">
            <v>P05</v>
          </cell>
          <cell r="F344">
            <v>20480</v>
          </cell>
        </row>
        <row r="345">
          <cell r="C345" t="str">
            <v>P05</v>
          </cell>
          <cell r="F345">
            <v>20449</v>
          </cell>
        </row>
        <row r="346">
          <cell r="C346" t="str">
            <v>P05</v>
          </cell>
          <cell r="F346">
            <v>20439</v>
          </cell>
        </row>
        <row r="347">
          <cell r="C347" t="str">
            <v>P05</v>
          </cell>
          <cell r="F347">
            <v>20391</v>
          </cell>
        </row>
        <row r="348">
          <cell r="C348" t="str">
            <v>P05</v>
          </cell>
          <cell r="F348">
            <v>20371</v>
          </cell>
        </row>
        <row r="349">
          <cell r="C349" t="str">
            <v>P05</v>
          </cell>
          <cell r="F349">
            <v>20368</v>
          </cell>
        </row>
        <row r="350">
          <cell r="C350" t="str">
            <v>P05</v>
          </cell>
          <cell r="F350">
            <v>20339</v>
          </cell>
        </row>
        <row r="351">
          <cell r="C351" t="str">
            <v>P05</v>
          </cell>
          <cell r="F351">
            <v>20329</v>
          </cell>
        </row>
        <row r="352">
          <cell r="C352" t="str">
            <v>P06</v>
          </cell>
          <cell r="F352">
            <v>16106</v>
          </cell>
        </row>
        <row r="353">
          <cell r="C353" t="str">
            <v>P06</v>
          </cell>
          <cell r="F353">
            <v>16028</v>
          </cell>
        </row>
        <row r="354">
          <cell r="C354" t="str">
            <v>P06</v>
          </cell>
          <cell r="F354">
            <v>15972</v>
          </cell>
        </row>
        <row r="355">
          <cell r="C355" t="str">
            <v>P06</v>
          </cell>
          <cell r="F355">
            <v>15996</v>
          </cell>
        </row>
        <row r="356">
          <cell r="C356" t="str">
            <v>P06</v>
          </cell>
          <cell r="F356">
            <v>16010</v>
          </cell>
        </row>
        <row r="357">
          <cell r="C357" t="str">
            <v>P06</v>
          </cell>
          <cell r="F357">
            <v>16018</v>
          </cell>
        </row>
        <row r="358">
          <cell r="C358" t="str">
            <v>P06</v>
          </cell>
          <cell r="F358">
            <v>15948</v>
          </cell>
        </row>
        <row r="359">
          <cell r="C359" t="str">
            <v>P06</v>
          </cell>
          <cell r="F359">
            <v>15948</v>
          </cell>
        </row>
        <row r="360">
          <cell r="C360" t="str">
            <v>P06</v>
          </cell>
          <cell r="F360">
            <v>15864</v>
          </cell>
        </row>
        <row r="361">
          <cell r="C361" t="str">
            <v>P06</v>
          </cell>
          <cell r="F361">
            <v>15848</v>
          </cell>
        </row>
        <row r="362">
          <cell r="C362" t="str">
            <v>P06</v>
          </cell>
          <cell r="F362">
            <v>15802</v>
          </cell>
        </row>
        <row r="363">
          <cell r="C363" t="str">
            <v>P06</v>
          </cell>
          <cell r="F363">
            <v>15824</v>
          </cell>
        </row>
        <row r="364">
          <cell r="C364" t="str">
            <v>P06</v>
          </cell>
          <cell r="F364">
            <v>15837</v>
          </cell>
        </row>
        <row r="365">
          <cell r="C365" t="str">
            <v>P06</v>
          </cell>
          <cell r="F365">
            <v>15792</v>
          </cell>
        </row>
        <row r="366">
          <cell r="C366" t="str">
            <v>P07</v>
          </cell>
          <cell r="F366">
            <v>20465</v>
          </cell>
        </row>
        <row r="367">
          <cell r="C367" t="str">
            <v>P07</v>
          </cell>
          <cell r="F367">
            <v>20406</v>
          </cell>
        </row>
        <row r="368">
          <cell r="C368" t="str">
            <v>P07</v>
          </cell>
          <cell r="F368">
            <v>20347</v>
          </cell>
        </row>
        <row r="369">
          <cell r="C369" t="str">
            <v>P07</v>
          </cell>
          <cell r="F369">
            <v>20334</v>
          </cell>
        </row>
        <row r="370">
          <cell r="C370" t="str">
            <v>P07</v>
          </cell>
          <cell r="F370">
            <v>20318</v>
          </cell>
        </row>
        <row r="371">
          <cell r="C371" t="str">
            <v>P07</v>
          </cell>
          <cell r="F371">
            <v>20280</v>
          </cell>
        </row>
        <row r="372">
          <cell r="C372" t="str">
            <v>P08</v>
          </cell>
          <cell r="F372">
            <v>9330</v>
          </cell>
        </row>
        <row r="373">
          <cell r="C373" t="str">
            <v>P08</v>
          </cell>
          <cell r="F373">
            <v>9250</v>
          </cell>
        </row>
        <row r="374">
          <cell r="C374" t="str">
            <v>P08</v>
          </cell>
          <cell r="F374">
            <v>9177</v>
          </cell>
        </row>
        <row r="375">
          <cell r="C375" t="str">
            <v>P08</v>
          </cell>
          <cell r="F375">
            <v>9106</v>
          </cell>
        </row>
        <row r="376">
          <cell r="C376" t="str">
            <v>P08</v>
          </cell>
          <cell r="F376">
            <v>9047</v>
          </cell>
        </row>
        <row r="377">
          <cell r="C377" t="str">
            <v>P08</v>
          </cell>
          <cell r="F377">
            <v>9020</v>
          </cell>
        </row>
        <row r="378">
          <cell r="C378" t="str">
            <v>P08</v>
          </cell>
          <cell r="F378">
            <v>9002</v>
          </cell>
        </row>
        <row r="379">
          <cell r="C379" t="str">
            <v>P08</v>
          </cell>
          <cell r="F379">
            <v>8945</v>
          </cell>
        </row>
        <row r="380">
          <cell r="C380" t="str">
            <v>P08</v>
          </cell>
          <cell r="F380">
            <v>8896</v>
          </cell>
        </row>
        <row r="381">
          <cell r="C381" t="str">
            <v>P08</v>
          </cell>
          <cell r="F381">
            <v>8878</v>
          </cell>
        </row>
        <row r="382">
          <cell r="C382" t="str">
            <v>P09</v>
          </cell>
          <cell r="F382">
            <v>7322</v>
          </cell>
        </row>
        <row r="383">
          <cell r="C383" t="str">
            <v>P09</v>
          </cell>
          <cell r="F383">
            <v>7304</v>
          </cell>
        </row>
        <row r="384">
          <cell r="C384" t="str">
            <v>P09</v>
          </cell>
          <cell r="F384">
            <v>7248</v>
          </cell>
        </row>
        <row r="385">
          <cell r="C385" t="str">
            <v>P09</v>
          </cell>
          <cell r="F385">
            <v>7163</v>
          </cell>
        </row>
        <row r="386">
          <cell r="C386" t="str">
            <v>P09</v>
          </cell>
          <cell r="F386">
            <v>7133</v>
          </cell>
        </row>
        <row r="387">
          <cell r="C387" t="str">
            <v>P09</v>
          </cell>
          <cell r="F387">
            <v>7100</v>
          </cell>
        </row>
        <row r="388">
          <cell r="C388" t="str">
            <v>P09</v>
          </cell>
          <cell r="F388">
            <v>7082</v>
          </cell>
        </row>
        <row r="389">
          <cell r="C389" t="str">
            <v>P09</v>
          </cell>
          <cell r="F389">
            <v>29311</v>
          </cell>
        </row>
        <row r="390">
          <cell r="C390" t="str">
            <v>P09</v>
          </cell>
          <cell r="F390">
            <v>7068</v>
          </cell>
        </row>
        <row r="391">
          <cell r="C391" t="str">
            <v>P09</v>
          </cell>
          <cell r="F391">
            <v>7065</v>
          </cell>
        </row>
        <row r="392">
          <cell r="C392" t="str">
            <v>P09</v>
          </cell>
          <cell r="F392">
            <v>7023</v>
          </cell>
        </row>
        <row r="393">
          <cell r="C393" t="str">
            <v>P10</v>
          </cell>
          <cell r="F393">
            <v>31939</v>
          </cell>
        </row>
        <row r="394">
          <cell r="C394" t="str">
            <v>P10</v>
          </cell>
          <cell r="F394">
            <v>31922</v>
          </cell>
        </row>
        <row r="395">
          <cell r="C395" t="str">
            <v>P10</v>
          </cell>
          <cell r="F395">
            <v>31902</v>
          </cell>
        </row>
        <row r="396">
          <cell r="C396" t="str">
            <v>P10</v>
          </cell>
          <cell r="F396">
            <v>31902</v>
          </cell>
        </row>
        <row r="397">
          <cell r="C397" t="str">
            <v>P10</v>
          </cell>
          <cell r="F397">
            <v>31887</v>
          </cell>
        </row>
        <row r="398">
          <cell r="C398" t="str">
            <v>P10</v>
          </cell>
          <cell r="F398">
            <v>31871</v>
          </cell>
        </row>
        <row r="399">
          <cell r="C399" t="str">
            <v>P10</v>
          </cell>
          <cell r="F399">
            <v>31848</v>
          </cell>
        </row>
        <row r="400">
          <cell r="C400" t="str">
            <v>P10</v>
          </cell>
          <cell r="F400">
            <v>31825</v>
          </cell>
        </row>
        <row r="401">
          <cell r="C401" t="str">
            <v>P10</v>
          </cell>
          <cell r="F401">
            <v>31808</v>
          </cell>
        </row>
        <row r="402">
          <cell r="C402" t="str">
            <v>P10</v>
          </cell>
          <cell r="F402">
            <v>31795</v>
          </cell>
        </row>
        <row r="403">
          <cell r="C403" t="str">
            <v>P10</v>
          </cell>
          <cell r="F403">
            <v>31774</v>
          </cell>
        </row>
        <row r="404">
          <cell r="C404" t="str">
            <v>P10</v>
          </cell>
          <cell r="F404">
            <v>31766</v>
          </cell>
        </row>
        <row r="405">
          <cell r="C405" t="str">
            <v>P10</v>
          </cell>
          <cell r="F405">
            <v>31761</v>
          </cell>
        </row>
        <row r="406">
          <cell r="C406" t="str">
            <v>P10</v>
          </cell>
          <cell r="F406">
            <v>31758</v>
          </cell>
        </row>
        <row r="407">
          <cell r="C407" t="str">
            <v>P10</v>
          </cell>
          <cell r="F407">
            <v>31750</v>
          </cell>
        </row>
        <row r="408">
          <cell r="C408" t="str">
            <v>P10</v>
          </cell>
          <cell r="F408">
            <v>31740</v>
          </cell>
        </row>
        <row r="409">
          <cell r="C409" t="str">
            <v>P10</v>
          </cell>
          <cell r="F409">
            <v>31735</v>
          </cell>
        </row>
        <row r="410">
          <cell r="C410" t="str">
            <v>P10</v>
          </cell>
          <cell r="F410">
            <v>31717</v>
          </cell>
        </row>
        <row r="411">
          <cell r="C411" t="str">
            <v>P10</v>
          </cell>
          <cell r="F411">
            <v>31704</v>
          </cell>
        </row>
        <row r="412">
          <cell r="C412" t="str">
            <v>P10</v>
          </cell>
          <cell r="F412">
            <v>31717</v>
          </cell>
        </row>
        <row r="413">
          <cell r="C413" t="str">
            <v>P10</v>
          </cell>
          <cell r="F413">
            <v>31687</v>
          </cell>
        </row>
        <row r="414">
          <cell r="C414" t="str">
            <v>P10</v>
          </cell>
          <cell r="F414">
            <v>31675</v>
          </cell>
        </row>
        <row r="415">
          <cell r="C415" t="str">
            <v>P10</v>
          </cell>
          <cell r="F415">
            <v>31660</v>
          </cell>
        </row>
        <row r="416">
          <cell r="C416" t="str">
            <v>P10</v>
          </cell>
          <cell r="F416">
            <v>31645</v>
          </cell>
        </row>
        <row r="417">
          <cell r="C417" t="str">
            <v>P10</v>
          </cell>
          <cell r="F417">
            <v>31644</v>
          </cell>
        </row>
        <row r="418">
          <cell r="C418" t="str">
            <v>P10</v>
          </cell>
          <cell r="F418">
            <v>31630</v>
          </cell>
        </row>
        <row r="419">
          <cell r="C419" t="str">
            <v>P10</v>
          </cell>
          <cell r="F419">
            <v>31644</v>
          </cell>
        </row>
        <row r="420">
          <cell r="C420" t="str">
            <v>P10</v>
          </cell>
          <cell r="F420">
            <v>31605</v>
          </cell>
        </row>
        <row r="421">
          <cell r="C421" t="str">
            <v>P10</v>
          </cell>
          <cell r="F421">
            <v>31615</v>
          </cell>
        </row>
        <row r="422">
          <cell r="C422" t="str">
            <v>P11</v>
          </cell>
          <cell r="F422">
            <v>32916</v>
          </cell>
        </row>
        <row r="423">
          <cell r="C423" t="str">
            <v>P11</v>
          </cell>
          <cell r="F423">
            <v>32896</v>
          </cell>
        </row>
        <row r="424">
          <cell r="C424" t="str">
            <v>P11</v>
          </cell>
          <cell r="F424">
            <v>32884</v>
          </cell>
        </row>
        <row r="425">
          <cell r="C425" t="str">
            <v>P11</v>
          </cell>
          <cell r="F425">
            <v>32884</v>
          </cell>
        </row>
        <row r="426">
          <cell r="C426" t="str">
            <v>P11</v>
          </cell>
          <cell r="F426">
            <v>32857</v>
          </cell>
        </row>
        <row r="427">
          <cell r="C427" t="str">
            <v>P11</v>
          </cell>
          <cell r="F427">
            <v>32884</v>
          </cell>
        </row>
        <row r="428">
          <cell r="C428" t="str">
            <v>P11</v>
          </cell>
          <cell r="F428">
            <v>32838</v>
          </cell>
        </row>
        <row r="429">
          <cell r="C429" t="str">
            <v>P11</v>
          </cell>
          <cell r="F429">
            <v>32827</v>
          </cell>
        </row>
        <row r="430">
          <cell r="C430" t="str">
            <v>P11</v>
          </cell>
          <cell r="F430">
            <v>32812</v>
          </cell>
        </row>
        <row r="431">
          <cell r="C431" t="str">
            <v>P11</v>
          </cell>
          <cell r="F431">
            <v>32790</v>
          </cell>
        </row>
        <row r="432">
          <cell r="C432" t="str">
            <v>P11</v>
          </cell>
          <cell r="F432">
            <v>32779</v>
          </cell>
        </row>
        <row r="433">
          <cell r="C433" t="str">
            <v>P11</v>
          </cell>
          <cell r="F433">
            <v>32790</v>
          </cell>
        </row>
        <row r="434">
          <cell r="C434" t="str">
            <v>P11</v>
          </cell>
          <cell r="F434">
            <v>32779</v>
          </cell>
        </row>
        <row r="435">
          <cell r="C435" t="str">
            <v>P11</v>
          </cell>
          <cell r="F435">
            <v>32680</v>
          </cell>
        </row>
        <row r="436">
          <cell r="C436" t="str">
            <v>P11</v>
          </cell>
          <cell r="F436">
            <v>32665</v>
          </cell>
        </row>
        <row r="437">
          <cell r="C437" t="str">
            <v>P11</v>
          </cell>
          <cell r="F437">
            <v>32658</v>
          </cell>
        </row>
        <row r="438">
          <cell r="C438" t="str">
            <v>P11</v>
          </cell>
          <cell r="F438">
            <v>32648</v>
          </cell>
        </row>
        <row r="439">
          <cell r="C439" t="str">
            <v>P11</v>
          </cell>
          <cell r="F439">
            <v>32635</v>
          </cell>
        </row>
        <row r="440">
          <cell r="C440" t="str">
            <v>P11</v>
          </cell>
          <cell r="F440">
            <v>32635</v>
          </cell>
        </row>
        <row r="441">
          <cell r="C441" t="str">
            <v>P11</v>
          </cell>
          <cell r="F441">
            <v>32621</v>
          </cell>
        </row>
        <row r="442">
          <cell r="C442" t="str">
            <v>P11</v>
          </cell>
          <cell r="F442">
            <v>32620</v>
          </cell>
        </row>
        <row r="443">
          <cell r="C443" t="str">
            <v>P11</v>
          </cell>
          <cell r="F443">
            <v>32603</v>
          </cell>
        </row>
        <row r="444">
          <cell r="C444" t="str">
            <v>P11</v>
          </cell>
          <cell r="F444">
            <v>32611</v>
          </cell>
        </row>
        <row r="445">
          <cell r="C445" t="str">
            <v>P12</v>
          </cell>
          <cell r="F445">
            <v>24308</v>
          </cell>
        </row>
        <row r="446">
          <cell r="C446" t="str">
            <v>P12</v>
          </cell>
          <cell r="F446">
            <v>24308</v>
          </cell>
        </row>
        <row r="447">
          <cell r="C447" t="str">
            <v>P12</v>
          </cell>
          <cell r="F447">
            <v>24250</v>
          </cell>
        </row>
        <row r="448">
          <cell r="C448" t="str">
            <v>P12</v>
          </cell>
          <cell r="F448">
            <v>24250</v>
          </cell>
        </row>
        <row r="449">
          <cell r="C449" t="str">
            <v>P12</v>
          </cell>
          <cell r="F449">
            <v>24123</v>
          </cell>
        </row>
        <row r="450">
          <cell r="C450" t="str">
            <v>P12</v>
          </cell>
          <cell r="F450">
            <v>24141</v>
          </cell>
        </row>
        <row r="451">
          <cell r="C451" t="str">
            <v>P12</v>
          </cell>
          <cell r="F451">
            <v>24141</v>
          </cell>
        </row>
        <row r="452">
          <cell r="C452" t="str">
            <v>P12</v>
          </cell>
          <cell r="F452">
            <v>24141</v>
          </cell>
        </row>
        <row r="453">
          <cell r="C453" t="str">
            <v>P12</v>
          </cell>
          <cell r="F453">
            <v>24141</v>
          </cell>
        </row>
        <row r="454">
          <cell r="C454" t="str">
            <v>P12</v>
          </cell>
          <cell r="F454">
            <v>24106</v>
          </cell>
        </row>
        <row r="455">
          <cell r="C455" t="str">
            <v>P12</v>
          </cell>
          <cell r="F455">
            <v>24141</v>
          </cell>
        </row>
        <row r="456">
          <cell r="C456" t="str">
            <v>P12</v>
          </cell>
          <cell r="F456">
            <v>24180</v>
          </cell>
        </row>
        <row r="457">
          <cell r="C457" t="str">
            <v>P12</v>
          </cell>
          <cell r="F457">
            <v>24160</v>
          </cell>
        </row>
        <row r="458">
          <cell r="C458" t="str">
            <v>P12</v>
          </cell>
          <cell r="F458">
            <v>24141</v>
          </cell>
        </row>
        <row r="459">
          <cell r="C459" t="str">
            <v>P12</v>
          </cell>
          <cell r="F459">
            <v>24141</v>
          </cell>
        </row>
        <row r="460">
          <cell r="C460" t="str">
            <v>P12</v>
          </cell>
          <cell r="F460">
            <v>24141</v>
          </cell>
        </row>
        <row r="461">
          <cell r="C461" t="str">
            <v>P12</v>
          </cell>
          <cell r="F461">
            <v>24123</v>
          </cell>
        </row>
        <row r="462">
          <cell r="C462" t="str">
            <v>P12</v>
          </cell>
          <cell r="F462">
            <v>24123</v>
          </cell>
        </row>
        <row r="463">
          <cell r="C463" t="str">
            <v>P12</v>
          </cell>
          <cell r="F463">
            <v>24106</v>
          </cell>
        </row>
        <row r="464">
          <cell r="C464" t="str">
            <v>P12</v>
          </cell>
          <cell r="F464">
            <v>24082</v>
          </cell>
        </row>
        <row r="465">
          <cell r="C465" t="str">
            <v>P12</v>
          </cell>
          <cell r="F465">
            <v>24082</v>
          </cell>
        </row>
        <row r="466">
          <cell r="C466" t="str">
            <v>P13</v>
          </cell>
          <cell r="F466">
            <v>23797</v>
          </cell>
        </row>
        <row r="467">
          <cell r="C467" t="str">
            <v>P13</v>
          </cell>
          <cell r="F467">
            <v>23750</v>
          </cell>
        </row>
        <row r="468">
          <cell r="C468" t="str">
            <v>P13</v>
          </cell>
          <cell r="F468">
            <v>23709</v>
          </cell>
        </row>
        <row r="469">
          <cell r="C469" t="str">
            <v>P13</v>
          </cell>
          <cell r="F469">
            <v>23634</v>
          </cell>
        </row>
        <row r="470">
          <cell r="C470" t="str">
            <v>P13</v>
          </cell>
          <cell r="F470">
            <v>23567</v>
          </cell>
        </row>
        <row r="471">
          <cell r="C471" t="str">
            <v>P13</v>
          </cell>
          <cell r="F471">
            <v>23551</v>
          </cell>
        </row>
        <row r="472">
          <cell r="C472" t="str">
            <v>P13</v>
          </cell>
          <cell r="F472">
            <v>23532</v>
          </cell>
        </row>
        <row r="473">
          <cell r="C473" t="str">
            <v>P13</v>
          </cell>
          <cell r="F473">
            <v>23512</v>
          </cell>
        </row>
        <row r="474">
          <cell r="C474" t="str">
            <v>P13</v>
          </cell>
          <cell r="F474">
            <v>23532</v>
          </cell>
        </row>
        <row r="475">
          <cell r="C475" t="str">
            <v>P13</v>
          </cell>
          <cell r="F475">
            <v>23512</v>
          </cell>
        </row>
        <row r="476">
          <cell r="C476" t="str">
            <v>P13</v>
          </cell>
          <cell r="F476">
            <v>23453</v>
          </cell>
        </row>
        <row r="477">
          <cell r="C477" t="str">
            <v>P13</v>
          </cell>
          <cell r="F477">
            <v>23427</v>
          </cell>
        </row>
        <row r="478">
          <cell r="C478" t="str">
            <v>T01</v>
          </cell>
          <cell r="F478">
            <v>4945</v>
          </cell>
        </row>
        <row r="479">
          <cell r="C479" t="str">
            <v>T01</v>
          </cell>
          <cell r="F479">
            <v>4935</v>
          </cell>
        </row>
        <row r="480">
          <cell r="C480" t="str">
            <v>T01</v>
          </cell>
          <cell r="F480">
            <v>4898</v>
          </cell>
        </row>
        <row r="481">
          <cell r="C481" t="str">
            <v>T01</v>
          </cell>
          <cell r="F481">
            <v>4889</v>
          </cell>
        </row>
        <row r="482">
          <cell r="C482" t="str">
            <v>T01</v>
          </cell>
          <cell r="F482">
            <v>4870</v>
          </cell>
        </row>
        <row r="483">
          <cell r="C483" t="str">
            <v>T01</v>
          </cell>
          <cell r="F483">
            <v>4826</v>
          </cell>
        </row>
        <row r="484">
          <cell r="C484" t="str">
            <v>T01</v>
          </cell>
          <cell r="F484">
            <v>4820</v>
          </cell>
        </row>
        <row r="485">
          <cell r="C485" t="str">
            <v>T01</v>
          </cell>
          <cell r="F485">
            <v>4812</v>
          </cell>
        </row>
        <row r="486">
          <cell r="C486" t="str">
            <v>T01</v>
          </cell>
          <cell r="F486">
            <v>4787</v>
          </cell>
        </row>
        <row r="487">
          <cell r="C487" t="str">
            <v>T01</v>
          </cell>
          <cell r="F487">
            <v>4778</v>
          </cell>
        </row>
        <row r="488">
          <cell r="C488" t="str">
            <v>T01</v>
          </cell>
          <cell r="F488">
            <v>4729</v>
          </cell>
        </row>
        <row r="489">
          <cell r="C489" t="str">
            <v>T01</v>
          </cell>
          <cell r="F489">
            <v>4724</v>
          </cell>
        </row>
        <row r="490">
          <cell r="C490" t="str">
            <v>T01</v>
          </cell>
          <cell r="F490">
            <v>4719</v>
          </cell>
        </row>
        <row r="491">
          <cell r="C491" t="str">
            <v>T01</v>
          </cell>
          <cell r="F491">
            <v>4714</v>
          </cell>
        </row>
        <row r="492">
          <cell r="C492" t="str">
            <v>T01</v>
          </cell>
          <cell r="F492">
            <v>4714</v>
          </cell>
        </row>
        <row r="493">
          <cell r="C493" t="str">
            <v>T01</v>
          </cell>
          <cell r="F493">
            <v>4714</v>
          </cell>
        </row>
        <row r="494">
          <cell r="C494" t="str">
            <v>T01</v>
          </cell>
          <cell r="F494">
            <v>4714</v>
          </cell>
        </row>
        <row r="495">
          <cell r="C495" t="str">
            <v>T01</v>
          </cell>
          <cell r="F495">
            <v>4714</v>
          </cell>
        </row>
        <row r="496">
          <cell r="C496" t="str">
            <v>T01</v>
          </cell>
          <cell r="F496">
            <v>4714</v>
          </cell>
        </row>
        <row r="497">
          <cell r="C497" t="str">
            <v>T02</v>
          </cell>
          <cell r="F497">
            <v>1195</v>
          </cell>
        </row>
        <row r="498">
          <cell r="C498" t="str">
            <v>T02</v>
          </cell>
          <cell r="F498">
            <v>1170</v>
          </cell>
        </row>
        <row r="499">
          <cell r="C499" t="str">
            <v>T02</v>
          </cell>
          <cell r="F499">
            <v>1139</v>
          </cell>
        </row>
        <row r="500">
          <cell r="C500" t="str">
            <v>T02</v>
          </cell>
          <cell r="F500">
            <v>1131</v>
          </cell>
        </row>
        <row r="501">
          <cell r="C501" t="str">
            <v>T02</v>
          </cell>
          <cell r="F501">
            <v>1123</v>
          </cell>
        </row>
        <row r="502">
          <cell r="C502" t="str">
            <v>T02</v>
          </cell>
          <cell r="F502">
            <v>1102</v>
          </cell>
        </row>
        <row r="503">
          <cell r="C503" t="str">
            <v>T02</v>
          </cell>
          <cell r="F503">
            <v>1087</v>
          </cell>
        </row>
        <row r="504">
          <cell r="C504" t="str">
            <v>T02</v>
          </cell>
          <cell r="F504">
            <v>1055</v>
          </cell>
        </row>
        <row r="505">
          <cell r="C505" t="str">
            <v>T02</v>
          </cell>
          <cell r="F505">
            <v>1050</v>
          </cell>
        </row>
        <row r="506">
          <cell r="C506" t="str">
            <v>T02</v>
          </cell>
          <cell r="F506">
            <v>1030</v>
          </cell>
        </row>
        <row r="507">
          <cell r="C507" t="str">
            <v>T02</v>
          </cell>
          <cell r="F507">
            <v>1025</v>
          </cell>
        </row>
        <row r="508">
          <cell r="C508" t="str">
            <v>T02</v>
          </cell>
          <cell r="F508">
            <v>1020</v>
          </cell>
        </row>
        <row r="509">
          <cell r="C509" t="str">
            <v>T02</v>
          </cell>
          <cell r="F509">
            <v>998</v>
          </cell>
        </row>
        <row r="510">
          <cell r="C510" t="str">
            <v>T02</v>
          </cell>
          <cell r="F510">
            <v>990</v>
          </cell>
        </row>
        <row r="511">
          <cell r="C511" t="str">
            <v>T02</v>
          </cell>
          <cell r="F511">
            <v>930</v>
          </cell>
        </row>
        <row r="512">
          <cell r="C512" t="str">
            <v>T02</v>
          </cell>
          <cell r="F512">
            <v>922</v>
          </cell>
        </row>
        <row r="513">
          <cell r="C513" t="str">
            <v>T02</v>
          </cell>
          <cell r="F513">
            <v>922</v>
          </cell>
        </row>
        <row r="514">
          <cell r="C514" t="str">
            <v>T02</v>
          </cell>
          <cell r="F514">
            <v>889</v>
          </cell>
        </row>
        <row r="515">
          <cell r="C515" t="str">
            <v>T03</v>
          </cell>
          <cell r="F515">
            <v>7672</v>
          </cell>
        </row>
        <row r="516">
          <cell r="C516" t="str">
            <v>T03</v>
          </cell>
          <cell r="F516">
            <v>7631</v>
          </cell>
        </row>
        <row r="517">
          <cell r="C517" t="str">
            <v>T03</v>
          </cell>
          <cell r="F517">
            <v>7626</v>
          </cell>
        </row>
        <row r="518">
          <cell r="C518" t="str">
            <v>T03</v>
          </cell>
          <cell r="F518">
            <v>7618</v>
          </cell>
        </row>
        <row r="519">
          <cell r="C519" t="str">
            <v>T03</v>
          </cell>
          <cell r="F519">
            <v>7580</v>
          </cell>
        </row>
        <row r="520">
          <cell r="C520" t="str">
            <v>T03</v>
          </cell>
          <cell r="F520">
            <v>7574</v>
          </cell>
        </row>
        <row r="521">
          <cell r="C521" t="str">
            <v>T03</v>
          </cell>
          <cell r="F521">
            <v>7567</v>
          </cell>
        </row>
        <row r="522">
          <cell r="C522" t="str">
            <v>T03</v>
          </cell>
          <cell r="F522">
            <v>7562</v>
          </cell>
        </row>
        <row r="523">
          <cell r="C523" t="str">
            <v>T03</v>
          </cell>
          <cell r="F523">
            <v>7562</v>
          </cell>
        </row>
        <row r="524">
          <cell r="C524" t="str">
            <v>T03</v>
          </cell>
          <cell r="F524">
            <v>7545</v>
          </cell>
        </row>
        <row r="525">
          <cell r="C525" t="str">
            <v>T03</v>
          </cell>
          <cell r="F525">
            <v>7557</v>
          </cell>
        </row>
        <row r="526">
          <cell r="C526" t="str">
            <v>T03</v>
          </cell>
          <cell r="F526">
            <v>7552</v>
          </cell>
        </row>
        <row r="527">
          <cell r="C527" t="str">
            <v>T03</v>
          </cell>
          <cell r="F527">
            <v>7547</v>
          </cell>
        </row>
        <row r="528">
          <cell r="C528" t="str">
            <v>T03</v>
          </cell>
          <cell r="F528">
            <v>7545</v>
          </cell>
        </row>
        <row r="529">
          <cell r="C529" t="str">
            <v>T03</v>
          </cell>
          <cell r="F529">
            <v>7540</v>
          </cell>
        </row>
        <row r="530">
          <cell r="C530" t="str">
            <v>T03</v>
          </cell>
          <cell r="F530">
            <v>7540</v>
          </cell>
        </row>
        <row r="531">
          <cell r="C531" t="str">
            <v>T03</v>
          </cell>
          <cell r="F531">
            <v>7540</v>
          </cell>
        </row>
        <row r="532">
          <cell r="C532" t="str">
            <v>T03</v>
          </cell>
          <cell r="F532">
            <v>7540</v>
          </cell>
        </row>
        <row r="533">
          <cell r="C533" t="str">
            <v>T04</v>
          </cell>
          <cell r="F533">
            <v>7997</v>
          </cell>
        </row>
        <row r="534">
          <cell r="C534" t="str">
            <v>T04</v>
          </cell>
          <cell r="F534">
            <v>7997</v>
          </cell>
        </row>
        <row r="535">
          <cell r="C535" t="str">
            <v>T04</v>
          </cell>
          <cell r="F535">
            <v>7997</v>
          </cell>
        </row>
        <row r="536">
          <cell r="C536" t="str">
            <v>T04</v>
          </cell>
          <cell r="F536">
            <v>7987</v>
          </cell>
        </row>
        <row r="537">
          <cell r="C537" t="str">
            <v>T04</v>
          </cell>
          <cell r="F537">
            <v>7972</v>
          </cell>
        </row>
        <row r="538">
          <cell r="C538" t="str">
            <v>T04</v>
          </cell>
          <cell r="F538">
            <v>7939</v>
          </cell>
        </row>
        <row r="539">
          <cell r="C539" t="str">
            <v>T04</v>
          </cell>
          <cell r="F539">
            <v>7888</v>
          </cell>
        </row>
        <row r="540">
          <cell r="C540" t="str">
            <v>T04</v>
          </cell>
          <cell r="F540">
            <v>7883</v>
          </cell>
        </row>
        <row r="541">
          <cell r="C541" t="str">
            <v>T04</v>
          </cell>
          <cell r="F541">
            <v>7883</v>
          </cell>
        </row>
        <row r="542">
          <cell r="C542" t="str">
            <v>T04</v>
          </cell>
          <cell r="F542">
            <v>7883</v>
          </cell>
        </row>
        <row r="543">
          <cell r="C543" t="str">
            <v>T04</v>
          </cell>
          <cell r="F543">
            <v>7873</v>
          </cell>
        </row>
        <row r="544">
          <cell r="C544" t="str">
            <v>T04</v>
          </cell>
          <cell r="F544">
            <v>7858</v>
          </cell>
        </row>
        <row r="545">
          <cell r="C545" t="str">
            <v>T04</v>
          </cell>
          <cell r="F545">
            <v>7858</v>
          </cell>
        </row>
        <row r="546">
          <cell r="C546" t="str">
            <v>T04</v>
          </cell>
          <cell r="F546">
            <v>7839</v>
          </cell>
        </row>
        <row r="547">
          <cell r="C547" t="str">
            <v>T04</v>
          </cell>
          <cell r="F547">
            <v>7830</v>
          </cell>
        </row>
        <row r="548">
          <cell r="C548" t="str">
            <v>T04</v>
          </cell>
          <cell r="F548">
            <v>7801</v>
          </cell>
        </row>
        <row r="549">
          <cell r="C549" t="str">
            <v>T04</v>
          </cell>
          <cell r="F549">
            <v>7764</v>
          </cell>
        </row>
        <row r="550">
          <cell r="C550" t="str">
            <v>T05</v>
          </cell>
          <cell r="F550">
            <v>5159</v>
          </cell>
        </row>
        <row r="551">
          <cell r="C551" t="str">
            <v>T05</v>
          </cell>
          <cell r="F551">
            <v>5159</v>
          </cell>
        </row>
        <row r="552">
          <cell r="C552" t="str">
            <v>T05</v>
          </cell>
          <cell r="F552">
            <v>5123</v>
          </cell>
        </row>
        <row r="553">
          <cell r="C553" t="str">
            <v>T05</v>
          </cell>
          <cell r="F553">
            <v>5123</v>
          </cell>
        </row>
        <row r="554">
          <cell r="C554" t="str">
            <v>T05</v>
          </cell>
          <cell r="F554">
            <v>5049</v>
          </cell>
        </row>
        <row r="555">
          <cell r="C555" t="str">
            <v>T05</v>
          </cell>
          <cell r="F555">
            <v>5037</v>
          </cell>
        </row>
        <row r="556">
          <cell r="C556" t="str">
            <v>T05</v>
          </cell>
          <cell r="F556">
            <v>5020</v>
          </cell>
        </row>
        <row r="557">
          <cell r="C557" t="str">
            <v>T05</v>
          </cell>
          <cell r="F557">
            <v>5009</v>
          </cell>
        </row>
        <row r="558">
          <cell r="C558" t="str">
            <v>T05</v>
          </cell>
          <cell r="F558">
            <v>5004</v>
          </cell>
        </row>
        <row r="559">
          <cell r="C559" t="str">
            <v>T05</v>
          </cell>
          <cell r="F559">
            <v>4999</v>
          </cell>
        </row>
        <row r="560">
          <cell r="C560" t="str">
            <v>T05</v>
          </cell>
          <cell r="F560">
            <v>4981</v>
          </cell>
        </row>
        <row r="561">
          <cell r="C561" t="str">
            <v>T05</v>
          </cell>
          <cell r="F561">
            <v>4962</v>
          </cell>
        </row>
        <row r="562">
          <cell r="C562" t="str">
            <v>T05</v>
          </cell>
          <cell r="F562">
            <v>4935</v>
          </cell>
        </row>
        <row r="563">
          <cell r="C563" t="str">
            <v>T05</v>
          </cell>
          <cell r="F563">
            <v>4903</v>
          </cell>
        </row>
        <row r="564">
          <cell r="C564" t="str">
            <v>T05</v>
          </cell>
          <cell r="F564">
            <v>4903</v>
          </cell>
        </row>
        <row r="565">
          <cell r="C565" t="str">
            <v>T05</v>
          </cell>
          <cell r="F565">
            <v>4903</v>
          </cell>
        </row>
        <row r="566">
          <cell r="C566" t="str">
            <v>T06</v>
          </cell>
          <cell r="F566">
            <v>4489</v>
          </cell>
        </row>
        <row r="567">
          <cell r="C567" t="str">
            <v>T06</v>
          </cell>
          <cell r="F567">
            <v>4476</v>
          </cell>
        </row>
        <row r="568">
          <cell r="C568" t="str">
            <v>T06</v>
          </cell>
          <cell r="F568">
            <v>4440</v>
          </cell>
        </row>
        <row r="569">
          <cell r="C569" t="str">
            <v>T06</v>
          </cell>
          <cell r="F569">
            <v>4430</v>
          </cell>
        </row>
        <row r="570">
          <cell r="C570" t="str">
            <v>T06</v>
          </cell>
          <cell r="F570">
            <v>4404</v>
          </cell>
        </row>
        <row r="571">
          <cell r="C571" t="str">
            <v>T06</v>
          </cell>
          <cell r="F571">
            <v>4402</v>
          </cell>
        </row>
        <row r="572">
          <cell r="C572" t="str">
            <v>T06</v>
          </cell>
          <cell r="F572">
            <v>4402</v>
          </cell>
        </row>
        <row r="573">
          <cell r="C573" t="str">
            <v>T06</v>
          </cell>
          <cell r="F573">
            <v>4390</v>
          </cell>
        </row>
        <row r="574">
          <cell r="C574" t="str">
            <v>T06</v>
          </cell>
          <cell r="F574">
            <v>4385</v>
          </cell>
        </row>
        <row r="575">
          <cell r="C575" t="str">
            <v>T06</v>
          </cell>
          <cell r="F575">
            <v>4383</v>
          </cell>
        </row>
        <row r="576">
          <cell r="C576" t="str">
            <v>T06</v>
          </cell>
          <cell r="F576">
            <v>4365</v>
          </cell>
        </row>
        <row r="577">
          <cell r="C577" t="str">
            <v>T06</v>
          </cell>
          <cell r="F577">
            <v>4343</v>
          </cell>
        </row>
        <row r="578">
          <cell r="C578" t="str">
            <v>T06</v>
          </cell>
          <cell r="F578">
            <v>4321</v>
          </cell>
        </row>
        <row r="579">
          <cell r="C579" t="str">
            <v>T06</v>
          </cell>
          <cell r="F579">
            <v>4313</v>
          </cell>
        </row>
        <row r="580">
          <cell r="C580" t="str">
            <v>T06</v>
          </cell>
          <cell r="F580">
            <v>4313</v>
          </cell>
        </row>
        <row r="581">
          <cell r="C581" t="str">
            <v>T06</v>
          </cell>
          <cell r="F581">
            <v>4306</v>
          </cell>
        </row>
        <row r="582">
          <cell r="C582" t="str">
            <v>T07</v>
          </cell>
          <cell r="F582">
            <v>4516</v>
          </cell>
        </row>
        <row r="583">
          <cell r="C583" t="str">
            <v>T07</v>
          </cell>
          <cell r="F583">
            <v>4516</v>
          </cell>
        </row>
        <row r="584">
          <cell r="C584" t="str">
            <v>T07</v>
          </cell>
          <cell r="F584">
            <v>4516</v>
          </cell>
        </row>
        <row r="585">
          <cell r="C585" t="str">
            <v>T07</v>
          </cell>
          <cell r="F585">
            <v>4516</v>
          </cell>
        </row>
        <row r="586">
          <cell r="C586" t="str">
            <v>T07</v>
          </cell>
          <cell r="F586">
            <v>4512</v>
          </cell>
        </row>
        <row r="587">
          <cell r="C587" t="str">
            <v>T07</v>
          </cell>
          <cell r="F587">
            <v>4495</v>
          </cell>
        </row>
        <row r="588">
          <cell r="C588" t="str">
            <v>T07</v>
          </cell>
          <cell r="F588">
            <v>4493</v>
          </cell>
        </row>
        <row r="589">
          <cell r="C589" t="str">
            <v>T07</v>
          </cell>
          <cell r="F589">
            <v>4479</v>
          </cell>
        </row>
        <row r="590">
          <cell r="C590" t="str">
            <v>T07</v>
          </cell>
          <cell r="F590">
            <v>4474</v>
          </cell>
        </row>
        <row r="591">
          <cell r="C591" t="str">
            <v>T07</v>
          </cell>
          <cell r="F591">
            <v>4453</v>
          </cell>
        </row>
        <row r="592">
          <cell r="C592" t="str">
            <v>T07</v>
          </cell>
          <cell r="F592">
            <v>4453</v>
          </cell>
        </row>
        <row r="593">
          <cell r="C593" t="str">
            <v>T07</v>
          </cell>
          <cell r="F593">
            <v>4423</v>
          </cell>
        </row>
        <row r="594">
          <cell r="C594" t="str">
            <v>T07</v>
          </cell>
          <cell r="F594">
            <v>4382</v>
          </cell>
        </row>
        <row r="595">
          <cell r="C595" t="str">
            <v>T07</v>
          </cell>
          <cell r="F595">
            <v>4382</v>
          </cell>
        </row>
        <row r="596">
          <cell r="C596" t="str">
            <v>T07</v>
          </cell>
          <cell r="F596">
            <v>4362</v>
          </cell>
        </row>
        <row r="597">
          <cell r="C597" t="str">
            <v>T07</v>
          </cell>
          <cell r="F597">
            <v>4333</v>
          </cell>
        </row>
        <row r="598">
          <cell r="C598" t="str">
            <v>T08</v>
          </cell>
          <cell r="F598">
            <v>5897</v>
          </cell>
        </row>
        <row r="599">
          <cell r="C599" t="str">
            <v>T08</v>
          </cell>
          <cell r="F599">
            <v>5877</v>
          </cell>
        </row>
        <row r="600">
          <cell r="C600" t="str">
            <v>T08</v>
          </cell>
          <cell r="F600">
            <v>5857</v>
          </cell>
        </row>
        <row r="601">
          <cell r="C601" t="str">
            <v>T08</v>
          </cell>
          <cell r="F601">
            <v>5856</v>
          </cell>
        </row>
        <row r="602">
          <cell r="C602" t="str">
            <v>T08</v>
          </cell>
          <cell r="F602">
            <v>5855</v>
          </cell>
        </row>
        <row r="603">
          <cell r="C603" t="str">
            <v>T08</v>
          </cell>
          <cell r="F603">
            <v>5893</v>
          </cell>
        </row>
        <row r="604">
          <cell r="C604" t="str">
            <v>T08</v>
          </cell>
          <cell r="F604">
            <v>5835</v>
          </cell>
        </row>
        <row r="605">
          <cell r="C605" t="str">
            <v>T08</v>
          </cell>
          <cell r="F605">
            <v>5827</v>
          </cell>
        </row>
        <row r="606">
          <cell r="C606" t="str">
            <v>T08</v>
          </cell>
          <cell r="F606">
            <v>5796</v>
          </cell>
        </row>
        <row r="607">
          <cell r="C607" t="str">
            <v>T08</v>
          </cell>
          <cell r="F607">
            <v>5794</v>
          </cell>
        </row>
        <row r="608">
          <cell r="C608" t="str">
            <v>T08</v>
          </cell>
          <cell r="F608">
            <v>5780</v>
          </cell>
        </row>
        <row r="609">
          <cell r="C609" t="str">
            <v>T08</v>
          </cell>
          <cell r="F609">
            <v>5775</v>
          </cell>
        </row>
        <row r="610">
          <cell r="C610" t="str">
            <v>T08</v>
          </cell>
          <cell r="F610">
            <v>5770</v>
          </cell>
        </row>
        <row r="611">
          <cell r="C611" t="str">
            <v>T08</v>
          </cell>
          <cell r="F611">
            <v>5760</v>
          </cell>
        </row>
        <row r="612">
          <cell r="C612" t="str">
            <v>T08</v>
          </cell>
          <cell r="F612">
            <v>5755</v>
          </cell>
        </row>
        <row r="613">
          <cell r="C613" t="str">
            <v>T08</v>
          </cell>
          <cell r="F613">
            <v>5724</v>
          </cell>
        </row>
        <row r="614">
          <cell r="C614" t="str">
            <v>T08</v>
          </cell>
          <cell r="F614">
            <v>5708</v>
          </cell>
        </row>
        <row r="615">
          <cell r="C615" t="str">
            <v>T08</v>
          </cell>
          <cell r="F615">
            <v>5689</v>
          </cell>
        </row>
        <row r="616">
          <cell r="C616" t="str">
            <v>T08</v>
          </cell>
          <cell r="F616">
            <v>5642</v>
          </cell>
        </row>
        <row r="617">
          <cell r="C617" t="str">
            <v>T09</v>
          </cell>
          <cell r="F617">
            <v>22605</v>
          </cell>
        </row>
        <row r="618">
          <cell r="C618" t="str">
            <v>T09</v>
          </cell>
          <cell r="F618">
            <v>22605</v>
          </cell>
        </row>
        <row r="619">
          <cell r="C619" t="str">
            <v>T09</v>
          </cell>
          <cell r="F619">
            <v>22600</v>
          </cell>
        </row>
        <row r="620">
          <cell r="C620" t="str">
            <v>T09</v>
          </cell>
          <cell r="F620">
            <v>22600</v>
          </cell>
        </row>
        <row r="621">
          <cell r="C621" t="str">
            <v>T09</v>
          </cell>
          <cell r="F621">
            <v>22596</v>
          </cell>
        </row>
        <row r="622">
          <cell r="C622" t="str">
            <v>T09</v>
          </cell>
          <cell r="F622">
            <v>22576</v>
          </cell>
        </row>
        <row r="623">
          <cell r="C623" t="str">
            <v>T09</v>
          </cell>
          <cell r="F623">
            <v>22553</v>
          </cell>
        </row>
        <row r="624">
          <cell r="C624" t="str">
            <v>T09</v>
          </cell>
          <cell r="F624">
            <v>22524</v>
          </cell>
        </row>
        <row r="625">
          <cell r="C625" t="str">
            <v>T10</v>
          </cell>
          <cell r="F625">
            <v>21098</v>
          </cell>
        </row>
        <row r="626">
          <cell r="C626" t="str">
            <v>T10</v>
          </cell>
          <cell r="F626">
            <v>21026</v>
          </cell>
        </row>
        <row r="627">
          <cell r="C627" t="str">
            <v>T10</v>
          </cell>
          <cell r="F627">
            <v>21026</v>
          </cell>
        </row>
        <row r="628">
          <cell r="C628" t="str">
            <v>T10</v>
          </cell>
          <cell r="F628">
            <v>20994</v>
          </cell>
        </row>
        <row r="629">
          <cell r="C629" t="str">
            <v>T10</v>
          </cell>
          <cell r="F629">
            <v>20996</v>
          </cell>
        </row>
        <row r="630">
          <cell r="C630" t="str">
            <v>T10</v>
          </cell>
          <cell r="F630">
            <v>20996</v>
          </cell>
        </row>
        <row r="631">
          <cell r="C631" t="str">
            <v>T10</v>
          </cell>
          <cell r="F631">
            <v>20996</v>
          </cell>
        </row>
        <row r="632">
          <cell r="C632" t="str">
            <v>T11</v>
          </cell>
          <cell r="F632">
            <v>23836</v>
          </cell>
        </row>
        <row r="633">
          <cell r="C633" t="str">
            <v>T11</v>
          </cell>
          <cell r="F633">
            <v>23777</v>
          </cell>
        </row>
        <row r="634">
          <cell r="C634" t="str">
            <v>T11</v>
          </cell>
          <cell r="F634">
            <v>23777</v>
          </cell>
        </row>
        <row r="635">
          <cell r="C635" t="str">
            <v>T11</v>
          </cell>
          <cell r="F635">
            <v>23763</v>
          </cell>
        </row>
        <row r="636">
          <cell r="C636" t="str">
            <v>T11</v>
          </cell>
          <cell r="F636">
            <v>23763</v>
          </cell>
        </row>
        <row r="637">
          <cell r="C637" t="str">
            <v>T12</v>
          </cell>
          <cell r="F637">
            <v>29665</v>
          </cell>
        </row>
        <row r="638">
          <cell r="C638" t="str">
            <v>T12</v>
          </cell>
          <cell r="F638">
            <v>29647</v>
          </cell>
        </row>
        <row r="639">
          <cell r="C639" t="str">
            <v>T12</v>
          </cell>
          <cell r="F639">
            <v>29611</v>
          </cell>
        </row>
        <row r="640">
          <cell r="C640" t="str">
            <v>T12</v>
          </cell>
          <cell r="F640">
            <v>29603</v>
          </cell>
        </row>
        <row r="641">
          <cell r="C641" t="str">
            <v>T12</v>
          </cell>
          <cell r="F641">
            <v>29603</v>
          </cell>
        </row>
        <row r="642">
          <cell r="C642" t="str">
            <v>T13</v>
          </cell>
          <cell r="F642">
            <v>9395</v>
          </cell>
        </row>
        <row r="643">
          <cell r="C643" t="str">
            <v>T13</v>
          </cell>
          <cell r="F643">
            <v>9362</v>
          </cell>
        </row>
        <row r="644">
          <cell r="C644" t="str">
            <v>T13</v>
          </cell>
          <cell r="F644">
            <v>9322</v>
          </cell>
        </row>
        <row r="645">
          <cell r="C645" t="str">
            <v>T13</v>
          </cell>
          <cell r="F645">
            <v>9322</v>
          </cell>
        </row>
        <row r="646">
          <cell r="C646" t="str">
            <v>T13</v>
          </cell>
          <cell r="F646">
            <v>9322</v>
          </cell>
        </row>
        <row r="647">
          <cell r="C647" t="str">
            <v>T13</v>
          </cell>
          <cell r="F647">
            <v>9322</v>
          </cell>
        </row>
        <row r="648">
          <cell r="C648" t="str">
            <v>T14</v>
          </cell>
          <cell r="F648">
            <v>9588</v>
          </cell>
        </row>
        <row r="649">
          <cell r="C649" t="str">
            <v>T14</v>
          </cell>
          <cell r="F649">
            <v>9588</v>
          </cell>
        </row>
        <row r="650">
          <cell r="C650" t="str">
            <v>T14</v>
          </cell>
          <cell r="F650">
            <v>9588</v>
          </cell>
        </row>
        <row r="651">
          <cell r="C651" t="str">
            <v>T14</v>
          </cell>
          <cell r="F651">
            <v>9588</v>
          </cell>
        </row>
        <row r="652">
          <cell r="C652" t="str">
            <v>T14</v>
          </cell>
          <cell r="F652">
            <v>9588</v>
          </cell>
        </row>
        <row r="653">
          <cell r="C653" t="str">
            <v>T14</v>
          </cell>
          <cell r="F653">
            <v>9588</v>
          </cell>
        </row>
        <row r="654">
          <cell r="C654" t="str">
            <v>T15</v>
          </cell>
          <cell r="F654">
            <v>39957</v>
          </cell>
        </row>
        <row r="655">
          <cell r="C655" t="str">
            <v>T15</v>
          </cell>
          <cell r="F655">
            <v>39921</v>
          </cell>
        </row>
        <row r="656">
          <cell r="C656" t="str">
            <v>T15</v>
          </cell>
          <cell r="F656">
            <v>39890</v>
          </cell>
        </row>
        <row r="657">
          <cell r="C657" t="str">
            <v>T15</v>
          </cell>
          <cell r="F657">
            <v>39883</v>
          </cell>
        </row>
        <row r="658">
          <cell r="C658" t="str">
            <v>T15</v>
          </cell>
          <cell r="F658">
            <v>39873</v>
          </cell>
        </row>
        <row r="659">
          <cell r="C659" t="str">
            <v>T15</v>
          </cell>
          <cell r="F659">
            <v>39873</v>
          </cell>
        </row>
        <row r="660">
          <cell r="C660" t="str">
            <v>T15</v>
          </cell>
          <cell r="F660">
            <v>39860</v>
          </cell>
        </row>
        <row r="661">
          <cell r="C661" t="str">
            <v>T16</v>
          </cell>
          <cell r="F661">
            <v>890</v>
          </cell>
        </row>
        <row r="662">
          <cell r="C662" t="str">
            <v>T17</v>
          </cell>
          <cell r="F662">
            <v>3943</v>
          </cell>
        </row>
        <row r="663">
          <cell r="C663" t="str">
            <v>T17</v>
          </cell>
          <cell r="F663">
            <v>3919</v>
          </cell>
        </row>
        <row r="664">
          <cell r="C664" t="str">
            <v>T17</v>
          </cell>
          <cell r="F664">
            <v>3914</v>
          </cell>
        </row>
        <row r="665">
          <cell r="C665" t="str">
            <v>T17</v>
          </cell>
          <cell r="F665">
            <v>3914</v>
          </cell>
        </row>
        <row r="666">
          <cell r="C666" t="str">
            <v>T17</v>
          </cell>
          <cell r="F666">
            <v>3911</v>
          </cell>
        </row>
        <row r="667">
          <cell r="C667" t="str">
            <v>T17</v>
          </cell>
          <cell r="F667">
            <v>3911</v>
          </cell>
        </row>
        <row r="668">
          <cell r="C668" t="str">
            <v>T18</v>
          </cell>
          <cell r="F668">
            <v>24780</v>
          </cell>
        </row>
        <row r="669">
          <cell r="C669" t="str">
            <v>T18</v>
          </cell>
          <cell r="F669">
            <v>24765</v>
          </cell>
        </row>
        <row r="670">
          <cell r="C670" t="str">
            <v>T18</v>
          </cell>
          <cell r="F670">
            <v>24744</v>
          </cell>
        </row>
        <row r="671">
          <cell r="C671" t="str">
            <v>T18</v>
          </cell>
          <cell r="F671">
            <v>24726</v>
          </cell>
        </row>
        <row r="672">
          <cell r="C672" t="str">
            <v>T18</v>
          </cell>
          <cell r="F672">
            <v>24681</v>
          </cell>
        </row>
        <row r="673">
          <cell r="C673" t="str">
            <v>T18</v>
          </cell>
          <cell r="F673">
            <v>24660</v>
          </cell>
        </row>
        <row r="674">
          <cell r="C674" t="str">
            <v>T18</v>
          </cell>
          <cell r="F674">
            <v>24645</v>
          </cell>
        </row>
        <row r="675">
          <cell r="C675" t="str">
            <v>T18</v>
          </cell>
          <cell r="F675">
            <v>24645</v>
          </cell>
        </row>
        <row r="676">
          <cell r="C676" t="str">
            <v>T18</v>
          </cell>
          <cell r="F676">
            <v>24645</v>
          </cell>
        </row>
        <row r="677">
          <cell r="C677" t="str">
            <v>T18</v>
          </cell>
          <cell r="F677">
            <v>24630</v>
          </cell>
        </row>
        <row r="678">
          <cell r="C678" t="str">
            <v>T18</v>
          </cell>
          <cell r="F678">
            <v>24614</v>
          </cell>
        </row>
        <row r="679">
          <cell r="C679" t="str">
            <v>T18</v>
          </cell>
          <cell r="F679">
            <v>24611</v>
          </cell>
        </row>
        <row r="680">
          <cell r="C680" t="str">
            <v>T19</v>
          </cell>
          <cell r="F680">
            <v>36845</v>
          </cell>
        </row>
        <row r="681">
          <cell r="C681" t="str">
            <v>T19</v>
          </cell>
          <cell r="F681">
            <v>36845</v>
          </cell>
        </row>
        <row r="682">
          <cell r="C682" t="str">
            <v>T20</v>
          </cell>
          <cell r="F682">
            <v>4826</v>
          </cell>
        </row>
        <row r="683">
          <cell r="C683" t="str">
            <v>T20</v>
          </cell>
          <cell r="F683">
            <v>4826</v>
          </cell>
        </row>
        <row r="684">
          <cell r="C684" t="str">
            <v>T21</v>
          </cell>
          <cell r="F684">
            <v>45949</v>
          </cell>
        </row>
        <row r="685">
          <cell r="C685" t="str">
            <v>T21</v>
          </cell>
          <cell r="F685">
            <v>45949</v>
          </cell>
        </row>
        <row r="686">
          <cell r="C686" t="str">
            <v>T22</v>
          </cell>
          <cell r="F686">
            <v>35497</v>
          </cell>
        </row>
        <row r="687">
          <cell r="C687" t="str">
            <v>T22</v>
          </cell>
          <cell r="F687">
            <v>35478</v>
          </cell>
        </row>
        <row r="688">
          <cell r="C688" t="str">
            <v>T22</v>
          </cell>
          <cell r="F688">
            <v>35456</v>
          </cell>
        </row>
        <row r="689">
          <cell r="C689" t="str">
            <v>T22</v>
          </cell>
          <cell r="F689">
            <v>35437</v>
          </cell>
        </row>
        <row r="690">
          <cell r="C690" t="str">
            <v>T22</v>
          </cell>
          <cell r="F690">
            <v>35394</v>
          </cell>
        </row>
        <row r="691">
          <cell r="C691" t="str">
            <v>T22</v>
          </cell>
          <cell r="F691">
            <v>35326</v>
          </cell>
        </row>
        <row r="692">
          <cell r="C692" t="str">
            <v>T22</v>
          </cell>
          <cell r="F692">
            <v>35309</v>
          </cell>
        </row>
        <row r="693">
          <cell r="C693" t="str">
            <v>T22</v>
          </cell>
          <cell r="F693">
            <v>35250</v>
          </cell>
        </row>
        <row r="694">
          <cell r="C694" t="str">
            <v>T22</v>
          </cell>
          <cell r="F694">
            <v>35207</v>
          </cell>
        </row>
        <row r="695">
          <cell r="C695" t="str">
            <v>T22</v>
          </cell>
          <cell r="F695">
            <v>35141</v>
          </cell>
        </row>
        <row r="696">
          <cell r="C696" t="str">
            <v>T23</v>
          </cell>
          <cell r="F696">
            <v>44562</v>
          </cell>
        </row>
        <row r="697">
          <cell r="C697" t="str">
            <v>T23</v>
          </cell>
          <cell r="F697">
            <v>44542</v>
          </cell>
        </row>
        <row r="698">
          <cell r="C698" t="str">
            <v>T23</v>
          </cell>
          <cell r="F698">
            <v>44523</v>
          </cell>
        </row>
        <row r="699">
          <cell r="C699" t="str">
            <v>T23</v>
          </cell>
          <cell r="F699">
            <v>44502</v>
          </cell>
        </row>
        <row r="700">
          <cell r="C700" t="str">
            <v>T23</v>
          </cell>
          <cell r="F700">
            <v>44461</v>
          </cell>
        </row>
        <row r="701">
          <cell r="C701" t="str">
            <v>T23</v>
          </cell>
          <cell r="F701">
            <v>44404</v>
          </cell>
        </row>
        <row r="702">
          <cell r="C702" t="str">
            <v>T23</v>
          </cell>
          <cell r="F702">
            <v>44298</v>
          </cell>
        </row>
        <row r="703">
          <cell r="C703" t="str">
            <v>T23</v>
          </cell>
          <cell r="F703">
            <v>44275</v>
          </cell>
        </row>
        <row r="704">
          <cell r="C704" t="str">
            <v>T23</v>
          </cell>
          <cell r="F704">
            <v>44246</v>
          </cell>
        </row>
        <row r="705">
          <cell r="C705" t="str">
            <v>T24</v>
          </cell>
          <cell r="F705">
            <v>42232</v>
          </cell>
        </row>
        <row r="706">
          <cell r="C706" t="str">
            <v>T24</v>
          </cell>
          <cell r="F706">
            <v>42126</v>
          </cell>
        </row>
        <row r="707">
          <cell r="C707" t="str">
            <v>T24</v>
          </cell>
          <cell r="F707">
            <v>42076</v>
          </cell>
        </row>
        <row r="708">
          <cell r="C708" t="str">
            <v>T24</v>
          </cell>
          <cell r="F708">
            <v>42039</v>
          </cell>
        </row>
        <row r="709">
          <cell r="C709" t="str">
            <v>T24</v>
          </cell>
          <cell r="F709">
            <v>42019</v>
          </cell>
        </row>
        <row r="710">
          <cell r="C710" t="str">
            <v>T24</v>
          </cell>
          <cell r="F710">
            <v>41956</v>
          </cell>
        </row>
        <row r="711">
          <cell r="C711" t="str">
            <v>T25</v>
          </cell>
          <cell r="F711">
            <v>37608</v>
          </cell>
        </row>
        <row r="712">
          <cell r="C712" t="str">
            <v>T25</v>
          </cell>
          <cell r="F712">
            <v>37573</v>
          </cell>
        </row>
        <row r="713">
          <cell r="C713" t="str">
            <v>T25</v>
          </cell>
          <cell r="F713">
            <v>37557</v>
          </cell>
        </row>
        <row r="714">
          <cell r="C714" t="str">
            <v>T25</v>
          </cell>
          <cell r="F714">
            <v>37546</v>
          </cell>
        </row>
        <row r="715">
          <cell r="C715" t="str">
            <v>T25</v>
          </cell>
          <cell r="F715">
            <v>37534</v>
          </cell>
        </row>
        <row r="716">
          <cell r="C716" t="str">
            <v>T25</v>
          </cell>
          <cell r="F716">
            <v>37495</v>
          </cell>
        </row>
        <row r="717">
          <cell r="C717" t="str">
            <v>T25</v>
          </cell>
          <cell r="F717">
            <v>37469</v>
          </cell>
        </row>
        <row r="718">
          <cell r="C718" t="str">
            <v>T25</v>
          </cell>
          <cell r="F718">
            <v>37409</v>
          </cell>
        </row>
        <row r="719">
          <cell r="C719" t="str">
            <v>T25</v>
          </cell>
          <cell r="F719">
            <v>37365</v>
          </cell>
        </row>
        <row r="720">
          <cell r="C720" t="str">
            <v>T25</v>
          </cell>
          <cell r="F720">
            <v>37350</v>
          </cell>
        </row>
        <row r="721">
          <cell r="C721" t="str">
            <v>T25</v>
          </cell>
          <cell r="F721">
            <v>37339</v>
          </cell>
        </row>
        <row r="722">
          <cell r="C722" t="str">
            <v>T26</v>
          </cell>
          <cell r="F722">
            <v>24544</v>
          </cell>
        </row>
        <row r="723">
          <cell r="C723" t="str">
            <v>T26</v>
          </cell>
          <cell r="F723">
            <v>24644</v>
          </cell>
        </row>
        <row r="724">
          <cell r="C724" t="str">
            <v>T26</v>
          </cell>
          <cell r="F724">
            <v>24530</v>
          </cell>
        </row>
        <row r="725">
          <cell r="C725" t="str">
            <v>T26</v>
          </cell>
          <cell r="F725">
            <v>24513</v>
          </cell>
        </row>
        <row r="726">
          <cell r="C726" t="str">
            <v>T26</v>
          </cell>
          <cell r="F726">
            <v>24494</v>
          </cell>
        </row>
        <row r="727">
          <cell r="C727" t="str">
            <v>T26</v>
          </cell>
          <cell r="F727">
            <v>24443</v>
          </cell>
        </row>
        <row r="728">
          <cell r="C728" t="str">
            <v>T26</v>
          </cell>
          <cell r="F728">
            <v>24422</v>
          </cell>
        </row>
        <row r="729">
          <cell r="C729" t="str">
            <v>T26</v>
          </cell>
          <cell r="F729">
            <v>24407</v>
          </cell>
        </row>
        <row r="730">
          <cell r="C730" t="str">
            <v>T26</v>
          </cell>
          <cell r="F730">
            <v>24406</v>
          </cell>
        </row>
        <row r="731">
          <cell r="C731" t="str">
            <v>T26</v>
          </cell>
          <cell r="F731">
            <v>24393</v>
          </cell>
        </row>
        <row r="732">
          <cell r="C732" t="str">
            <v>T27</v>
          </cell>
          <cell r="F732">
            <v>43154</v>
          </cell>
        </row>
        <row r="733">
          <cell r="C733" t="str">
            <v>T27</v>
          </cell>
          <cell r="F733">
            <v>43129</v>
          </cell>
        </row>
        <row r="734">
          <cell r="C734" t="str">
            <v>T27</v>
          </cell>
          <cell r="F734">
            <v>43109</v>
          </cell>
        </row>
        <row r="735">
          <cell r="C735" t="str">
            <v>T28</v>
          </cell>
          <cell r="F735">
            <v>46593</v>
          </cell>
        </row>
        <row r="736">
          <cell r="C736" t="str">
            <v>T28</v>
          </cell>
          <cell r="F736">
            <v>46573</v>
          </cell>
        </row>
        <row r="737">
          <cell r="C737" t="str">
            <v>T28</v>
          </cell>
          <cell r="F737">
            <v>46538</v>
          </cell>
        </row>
        <row r="738">
          <cell r="C738" t="str">
            <v>T28</v>
          </cell>
          <cell r="F738">
            <v>46490</v>
          </cell>
        </row>
        <row r="739">
          <cell r="C739" t="str">
            <v>T28</v>
          </cell>
          <cell r="F739">
            <v>46433</v>
          </cell>
        </row>
        <row r="740">
          <cell r="C740" t="str">
            <v>T28</v>
          </cell>
          <cell r="F740">
            <v>46386</v>
          </cell>
        </row>
        <row r="741">
          <cell r="C741" t="str">
            <v>T28</v>
          </cell>
          <cell r="F741">
            <v>46353</v>
          </cell>
        </row>
        <row r="742">
          <cell r="C742" t="str">
            <v>T28</v>
          </cell>
          <cell r="F742">
            <v>46342</v>
          </cell>
        </row>
        <row r="743">
          <cell r="C743" t="str">
            <v>T29</v>
          </cell>
          <cell r="F743">
            <v>4369</v>
          </cell>
        </row>
        <row r="744">
          <cell r="C744" t="str">
            <v>T29</v>
          </cell>
          <cell r="F744">
            <v>4369</v>
          </cell>
        </row>
        <row r="745">
          <cell r="C745" t="str">
            <v>T30</v>
          </cell>
          <cell r="F745">
            <v>39875</v>
          </cell>
        </row>
        <row r="746">
          <cell r="C746" t="str">
            <v>T30</v>
          </cell>
          <cell r="F746">
            <v>39837</v>
          </cell>
        </row>
        <row r="747">
          <cell r="C747" t="str">
            <v>T30</v>
          </cell>
          <cell r="F747">
            <v>39803</v>
          </cell>
        </row>
        <row r="748">
          <cell r="C748" t="str">
            <v>T30</v>
          </cell>
          <cell r="F748">
            <v>39783</v>
          </cell>
        </row>
        <row r="749">
          <cell r="C749" t="str">
            <v>T30</v>
          </cell>
          <cell r="F749">
            <v>39737</v>
          </cell>
        </row>
        <row r="750">
          <cell r="C750" t="str">
            <v>T30</v>
          </cell>
          <cell r="F750">
            <v>39719</v>
          </cell>
        </row>
        <row r="751">
          <cell r="C751" t="str">
            <v>T30</v>
          </cell>
          <cell r="F751">
            <v>39681</v>
          </cell>
        </row>
        <row r="752">
          <cell r="C752" t="str">
            <v>T30</v>
          </cell>
          <cell r="F752">
            <v>39664</v>
          </cell>
        </row>
        <row r="753">
          <cell r="C753" t="str">
            <v>T30</v>
          </cell>
          <cell r="F753">
            <v>39614</v>
          </cell>
        </row>
        <row r="754">
          <cell r="C754" t="str">
            <v>T30</v>
          </cell>
          <cell r="F754">
            <v>39614</v>
          </cell>
        </row>
        <row r="755">
          <cell r="C755" t="str">
            <v>T30</v>
          </cell>
          <cell r="F755">
            <v>39614</v>
          </cell>
        </row>
        <row r="756">
          <cell r="C756" t="str">
            <v>T30</v>
          </cell>
          <cell r="F756">
            <v>39580</v>
          </cell>
        </row>
        <row r="757">
          <cell r="C757" t="str">
            <v>T31</v>
          </cell>
          <cell r="F757">
            <v>38587</v>
          </cell>
        </row>
        <row r="758">
          <cell r="C758" t="str">
            <v>T31</v>
          </cell>
          <cell r="F758">
            <v>38563</v>
          </cell>
        </row>
        <row r="759">
          <cell r="C759" t="str">
            <v>T31</v>
          </cell>
          <cell r="F759">
            <v>38536</v>
          </cell>
        </row>
        <row r="760">
          <cell r="C760" t="str">
            <v>T31</v>
          </cell>
          <cell r="F760">
            <v>38507</v>
          </cell>
        </row>
        <row r="761">
          <cell r="C761" t="str">
            <v>T31</v>
          </cell>
          <cell r="F761">
            <v>38507</v>
          </cell>
        </row>
        <row r="762">
          <cell r="C762" t="str">
            <v>T31</v>
          </cell>
          <cell r="F762">
            <v>38477</v>
          </cell>
        </row>
        <row r="763">
          <cell r="C763" t="str">
            <v>T31</v>
          </cell>
          <cell r="F763">
            <v>38454</v>
          </cell>
        </row>
        <row r="764">
          <cell r="C764" t="str">
            <v>T31</v>
          </cell>
          <cell r="F764">
            <v>38432</v>
          </cell>
        </row>
        <row r="765">
          <cell r="C765" t="str">
            <v>T32</v>
          </cell>
          <cell r="F765">
            <v>37308</v>
          </cell>
        </row>
        <row r="766">
          <cell r="C766" t="str">
            <v>T32</v>
          </cell>
          <cell r="F766">
            <v>37291</v>
          </cell>
        </row>
        <row r="767">
          <cell r="C767" t="str">
            <v>T32</v>
          </cell>
          <cell r="F767">
            <v>37257</v>
          </cell>
        </row>
        <row r="768">
          <cell r="C768" t="str">
            <v>T32</v>
          </cell>
          <cell r="F768">
            <v>37239</v>
          </cell>
        </row>
        <row r="769">
          <cell r="C769" t="str">
            <v>T32</v>
          </cell>
          <cell r="F769">
            <v>37221</v>
          </cell>
        </row>
        <row r="770">
          <cell r="C770" t="str">
            <v>T32</v>
          </cell>
          <cell r="F770">
            <v>37184</v>
          </cell>
        </row>
        <row r="771">
          <cell r="C771" t="str">
            <v>T32</v>
          </cell>
          <cell r="F771">
            <v>37123</v>
          </cell>
        </row>
        <row r="772">
          <cell r="C772" t="str">
            <v>T32</v>
          </cell>
          <cell r="F772">
            <v>37108</v>
          </cell>
        </row>
        <row r="773">
          <cell r="C773" t="str">
            <v>T32</v>
          </cell>
          <cell r="F773">
            <v>37057</v>
          </cell>
        </row>
        <row r="774">
          <cell r="C774" t="str">
            <v>T32</v>
          </cell>
          <cell r="F774">
            <v>37028</v>
          </cell>
        </row>
        <row r="775">
          <cell r="C775" t="str">
            <v>T32</v>
          </cell>
          <cell r="F775">
            <v>36966</v>
          </cell>
        </row>
        <row r="776">
          <cell r="C776" t="str">
            <v>T32</v>
          </cell>
          <cell r="F776">
            <v>36942</v>
          </cell>
        </row>
        <row r="777">
          <cell r="C777" t="str">
            <v>T33</v>
          </cell>
          <cell r="F777">
            <v>10588</v>
          </cell>
        </row>
        <row r="778">
          <cell r="C778" t="str">
            <v>T33</v>
          </cell>
          <cell r="F778">
            <v>10590</v>
          </cell>
        </row>
        <row r="779">
          <cell r="C779" t="str">
            <v>T33</v>
          </cell>
          <cell r="F779">
            <v>10590</v>
          </cell>
        </row>
        <row r="780">
          <cell r="C780" t="str">
            <v>T33</v>
          </cell>
          <cell r="F780">
            <v>10590</v>
          </cell>
        </row>
        <row r="781">
          <cell r="C781" t="str">
            <v>T34</v>
          </cell>
          <cell r="F781">
            <v>38635</v>
          </cell>
        </row>
        <row r="782">
          <cell r="C782" t="str">
            <v>T34</v>
          </cell>
          <cell r="F782">
            <v>38459</v>
          </cell>
        </row>
        <row r="783">
          <cell r="C783" t="str">
            <v>T34</v>
          </cell>
          <cell r="F783">
            <v>38441</v>
          </cell>
        </row>
        <row r="784">
          <cell r="C784" t="str">
            <v>T34</v>
          </cell>
          <cell r="F784">
            <v>38337</v>
          </cell>
        </row>
        <row r="785">
          <cell r="C785" t="str">
            <v>T34</v>
          </cell>
          <cell r="F785">
            <v>38378</v>
          </cell>
        </row>
        <row r="786">
          <cell r="C786" t="str">
            <v>T34</v>
          </cell>
          <cell r="F786">
            <v>38370</v>
          </cell>
        </row>
        <row r="787">
          <cell r="C787" t="str">
            <v>T34</v>
          </cell>
          <cell r="F787">
            <v>38356</v>
          </cell>
        </row>
        <row r="788">
          <cell r="C788" t="str">
            <v>T35</v>
          </cell>
          <cell r="F788">
            <v>37046</v>
          </cell>
        </row>
        <row r="789">
          <cell r="C789" t="str">
            <v>T35</v>
          </cell>
          <cell r="F789">
            <v>36924</v>
          </cell>
        </row>
        <row r="790">
          <cell r="C790" t="str">
            <v>T35</v>
          </cell>
          <cell r="F790">
            <v>36924</v>
          </cell>
        </row>
        <row r="791">
          <cell r="C791" t="str">
            <v>T35</v>
          </cell>
          <cell r="F791">
            <v>36924</v>
          </cell>
        </row>
        <row r="792">
          <cell r="C792" t="str">
            <v>T35</v>
          </cell>
          <cell r="F792">
            <v>36924</v>
          </cell>
        </row>
        <row r="793">
          <cell r="C793" t="str">
            <v>T36</v>
          </cell>
          <cell r="F793">
            <v>45934</v>
          </cell>
        </row>
        <row r="794">
          <cell r="C794" t="str">
            <v>T36</v>
          </cell>
          <cell r="F794">
            <v>45917</v>
          </cell>
        </row>
        <row r="795">
          <cell r="C795" t="str">
            <v>T36</v>
          </cell>
          <cell r="F795">
            <v>45931</v>
          </cell>
        </row>
        <row r="796">
          <cell r="C796" t="str">
            <v>T36</v>
          </cell>
          <cell r="F796">
            <v>45931</v>
          </cell>
        </row>
        <row r="797">
          <cell r="C797" t="str">
            <v>T36</v>
          </cell>
          <cell r="F797">
            <v>45931</v>
          </cell>
        </row>
        <row r="798">
          <cell r="C798" t="str">
            <v>T37</v>
          </cell>
          <cell r="F798">
            <v>23455</v>
          </cell>
        </row>
        <row r="799">
          <cell r="C799" t="str">
            <v>T37</v>
          </cell>
          <cell r="F799">
            <v>23431</v>
          </cell>
        </row>
        <row r="800">
          <cell r="C800" t="str">
            <v>T37</v>
          </cell>
          <cell r="F800">
            <v>23341</v>
          </cell>
        </row>
        <row r="801">
          <cell r="C801" t="str">
            <v>T37</v>
          </cell>
          <cell r="F801">
            <v>23377</v>
          </cell>
        </row>
        <row r="802">
          <cell r="C802" t="str">
            <v>T37</v>
          </cell>
          <cell r="F802">
            <v>23368</v>
          </cell>
        </row>
        <row r="803">
          <cell r="C803" t="str">
            <v>T37</v>
          </cell>
          <cell r="F803">
            <v>23353</v>
          </cell>
        </row>
        <row r="804">
          <cell r="C804" t="str">
            <v>T38</v>
          </cell>
          <cell r="F804">
            <v>38846</v>
          </cell>
        </row>
        <row r="805">
          <cell r="C805" t="str">
            <v>T38</v>
          </cell>
          <cell r="F805">
            <v>38846</v>
          </cell>
        </row>
        <row r="806">
          <cell r="C806" t="str">
            <v>T38</v>
          </cell>
          <cell r="F806">
            <v>38836</v>
          </cell>
        </row>
        <row r="807">
          <cell r="C807" t="str">
            <v>T38</v>
          </cell>
          <cell r="F807">
            <v>38836</v>
          </cell>
        </row>
        <row r="808">
          <cell r="C808" t="str">
            <v>T38</v>
          </cell>
          <cell r="F808">
            <v>38836</v>
          </cell>
        </row>
        <row r="809">
          <cell r="C809" t="str">
            <v>T38</v>
          </cell>
          <cell r="F809">
            <v>38828</v>
          </cell>
        </row>
        <row r="810">
          <cell r="C810" t="str">
            <v>T38</v>
          </cell>
          <cell r="F810">
            <v>38808</v>
          </cell>
        </row>
        <row r="811">
          <cell r="C811" t="str">
            <v>T38</v>
          </cell>
          <cell r="F811">
            <v>38795</v>
          </cell>
        </row>
        <row r="812">
          <cell r="C812" t="str">
            <v>T38</v>
          </cell>
          <cell r="F812">
            <v>38791</v>
          </cell>
        </row>
        <row r="813">
          <cell r="C813" t="str">
            <v>T38</v>
          </cell>
          <cell r="F813">
            <v>38786</v>
          </cell>
        </row>
        <row r="814">
          <cell r="C814" t="str">
            <v>T38</v>
          </cell>
          <cell r="F814">
            <v>38782</v>
          </cell>
        </row>
        <row r="815">
          <cell r="C815" t="str">
            <v>T38</v>
          </cell>
          <cell r="F815">
            <v>38778</v>
          </cell>
        </row>
        <row r="816">
          <cell r="C816" t="str">
            <v>T38</v>
          </cell>
          <cell r="F816">
            <v>38773</v>
          </cell>
        </row>
        <row r="817">
          <cell r="C817" t="str">
            <v>T38</v>
          </cell>
          <cell r="F817">
            <v>38771</v>
          </cell>
        </row>
        <row r="818">
          <cell r="C818" t="str">
            <v>T38</v>
          </cell>
          <cell r="F818">
            <v>38769</v>
          </cell>
        </row>
        <row r="819">
          <cell r="C819" t="str">
            <v>T38</v>
          </cell>
          <cell r="F819">
            <v>38769</v>
          </cell>
        </row>
        <row r="820">
          <cell r="C820" t="str">
            <v>T38</v>
          </cell>
          <cell r="F820">
            <v>38769</v>
          </cell>
        </row>
        <row r="821">
          <cell r="C821" t="str">
            <v>T38</v>
          </cell>
          <cell r="F821">
            <v>38769</v>
          </cell>
        </row>
        <row r="822">
          <cell r="C822" t="str">
            <v>T38</v>
          </cell>
          <cell r="F822">
            <v>38769</v>
          </cell>
        </row>
        <row r="823">
          <cell r="C823" t="str">
            <v>T38</v>
          </cell>
          <cell r="F823">
            <v>38765</v>
          </cell>
        </row>
        <row r="824">
          <cell r="C824" t="str">
            <v>T38</v>
          </cell>
          <cell r="F824">
            <v>38769</v>
          </cell>
        </row>
        <row r="825">
          <cell r="C825" t="str">
            <v>T38</v>
          </cell>
          <cell r="F825">
            <v>38769</v>
          </cell>
        </row>
        <row r="826">
          <cell r="C826" t="str">
            <v>T39</v>
          </cell>
          <cell r="F826">
            <v>37935</v>
          </cell>
        </row>
        <row r="827">
          <cell r="C827" t="str">
            <v>T39</v>
          </cell>
          <cell r="F827">
            <v>37926</v>
          </cell>
        </row>
        <row r="828">
          <cell r="C828" t="str">
            <v>T39</v>
          </cell>
          <cell r="F828">
            <v>37912</v>
          </cell>
        </row>
        <row r="829">
          <cell r="C829" t="str">
            <v>T39</v>
          </cell>
          <cell r="F829">
            <v>37912</v>
          </cell>
        </row>
        <row r="830">
          <cell r="C830" t="str">
            <v>T39</v>
          </cell>
          <cell r="F830">
            <v>37904</v>
          </cell>
        </row>
        <row r="831">
          <cell r="C831" t="str">
            <v>T39</v>
          </cell>
          <cell r="F831">
            <v>37889</v>
          </cell>
        </row>
        <row r="832">
          <cell r="C832" t="str">
            <v>T39</v>
          </cell>
          <cell r="F832">
            <v>37874</v>
          </cell>
        </row>
        <row r="833">
          <cell r="C833" t="str">
            <v>T39</v>
          </cell>
          <cell r="F833">
            <v>37858</v>
          </cell>
        </row>
        <row r="834">
          <cell r="C834" t="str">
            <v>T39</v>
          </cell>
          <cell r="F834">
            <v>37840</v>
          </cell>
        </row>
        <row r="835">
          <cell r="C835" t="str">
            <v>T39</v>
          </cell>
          <cell r="F835">
            <v>37837</v>
          </cell>
        </row>
        <row r="836">
          <cell r="C836" t="str">
            <v>T39</v>
          </cell>
          <cell r="F836">
            <v>37817</v>
          </cell>
        </row>
        <row r="837">
          <cell r="C837" t="str">
            <v>T39</v>
          </cell>
          <cell r="F837">
            <v>37809</v>
          </cell>
        </row>
        <row r="838">
          <cell r="C838" t="str">
            <v>T39</v>
          </cell>
          <cell r="F838">
            <v>37797</v>
          </cell>
        </row>
        <row r="839">
          <cell r="C839" t="str">
            <v>T39</v>
          </cell>
          <cell r="F839">
            <v>37797</v>
          </cell>
        </row>
        <row r="840">
          <cell r="C840" t="str">
            <v>T39</v>
          </cell>
          <cell r="F840">
            <v>37788</v>
          </cell>
        </row>
        <row r="841">
          <cell r="C841" t="str">
            <v>T39</v>
          </cell>
          <cell r="F841">
            <v>37777</v>
          </cell>
        </row>
        <row r="842">
          <cell r="C842" t="str">
            <v>T39</v>
          </cell>
          <cell r="F842">
            <v>37772</v>
          </cell>
        </row>
        <row r="843">
          <cell r="C843" t="str">
            <v>T39</v>
          </cell>
          <cell r="F843">
            <v>37756</v>
          </cell>
        </row>
        <row r="844">
          <cell r="C844" t="str">
            <v>T39</v>
          </cell>
          <cell r="F844">
            <v>37744</v>
          </cell>
        </row>
        <row r="845">
          <cell r="C845" t="str">
            <v>T39</v>
          </cell>
          <cell r="F845">
            <v>37730</v>
          </cell>
        </row>
        <row r="846">
          <cell r="C846" t="str">
            <v>T39</v>
          </cell>
          <cell r="F846">
            <v>37725</v>
          </cell>
        </row>
        <row r="847">
          <cell r="C847" t="str">
            <v>T39</v>
          </cell>
          <cell r="F847">
            <v>37720</v>
          </cell>
        </row>
        <row r="848">
          <cell r="C848" t="str">
            <v>T39</v>
          </cell>
          <cell r="F848">
            <v>37712</v>
          </cell>
        </row>
        <row r="849">
          <cell r="C849" t="str">
            <v>T39</v>
          </cell>
          <cell r="F849">
            <v>37708</v>
          </cell>
        </row>
        <row r="850">
          <cell r="C850" t="str">
            <v>T39</v>
          </cell>
          <cell r="F850">
            <v>37672</v>
          </cell>
        </row>
        <row r="851">
          <cell r="C851" t="str">
            <v>T39</v>
          </cell>
          <cell r="F851">
            <v>37681</v>
          </cell>
        </row>
        <row r="852">
          <cell r="C852" t="str">
            <v>T39</v>
          </cell>
          <cell r="F852">
            <v>37694</v>
          </cell>
        </row>
        <row r="853">
          <cell r="C853" t="str">
            <v>T40</v>
          </cell>
          <cell r="F853">
            <v>32505</v>
          </cell>
        </row>
        <row r="854">
          <cell r="C854" t="str">
            <v>T40</v>
          </cell>
          <cell r="F854">
            <v>32505</v>
          </cell>
        </row>
        <row r="855">
          <cell r="C855" t="str">
            <v>T40</v>
          </cell>
          <cell r="F855">
            <v>32505</v>
          </cell>
        </row>
        <row r="856">
          <cell r="C856" t="str">
            <v>T40</v>
          </cell>
          <cell r="F856">
            <v>32505</v>
          </cell>
        </row>
        <row r="857">
          <cell r="C857" t="str">
            <v>T40</v>
          </cell>
          <cell r="F857">
            <v>32505</v>
          </cell>
        </row>
        <row r="858">
          <cell r="C858" t="str">
            <v>T40</v>
          </cell>
          <cell r="F858">
            <v>32505</v>
          </cell>
        </row>
        <row r="859">
          <cell r="C859" t="str">
            <v>T40</v>
          </cell>
          <cell r="F859">
            <v>32505</v>
          </cell>
        </row>
        <row r="860">
          <cell r="C860" t="str">
            <v>T40</v>
          </cell>
          <cell r="F860">
            <v>32505</v>
          </cell>
        </row>
        <row r="861">
          <cell r="C861" t="str">
            <v>T40</v>
          </cell>
          <cell r="F861">
            <v>32505</v>
          </cell>
        </row>
        <row r="862">
          <cell r="C862" t="str">
            <v>T40</v>
          </cell>
          <cell r="F862">
            <v>32505</v>
          </cell>
        </row>
        <row r="863">
          <cell r="C863" t="str">
            <v>T40</v>
          </cell>
          <cell r="F863">
            <v>32505</v>
          </cell>
        </row>
        <row r="864">
          <cell r="C864" t="str">
            <v>T40</v>
          </cell>
          <cell r="F864">
            <v>32505</v>
          </cell>
        </row>
        <row r="865">
          <cell r="C865" t="str">
            <v>T40</v>
          </cell>
          <cell r="F865">
            <v>32505</v>
          </cell>
        </row>
        <row r="866">
          <cell r="C866" t="str">
            <v>T40</v>
          </cell>
          <cell r="F866">
            <v>32505</v>
          </cell>
        </row>
        <row r="867">
          <cell r="C867" t="str">
            <v>T40</v>
          </cell>
          <cell r="F867">
            <v>32505</v>
          </cell>
        </row>
        <row r="868">
          <cell r="C868" t="str">
            <v>T40</v>
          </cell>
          <cell r="F868">
            <v>32505</v>
          </cell>
        </row>
        <row r="869">
          <cell r="C869" t="str">
            <v>T40</v>
          </cell>
          <cell r="F869">
            <v>32505</v>
          </cell>
        </row>
        <row r="870">
          <cell r="C870" t="str">
            <v>T40</v>
          </cell>
          <cell r="F870">
            <v>32505</v>
          </cell>
        </row>
        <row r="871">
          <cell r="C871" t="str">
            <v>T40</v>
          </cell>
          <cell r="F871">
            <v>32505</v>
          </cell>
        </row>
        <row r="872">
          <cell r="C872" t="str">
            <v>T40</v>
          </cell>
          <cell r="F872">
            <v>32505</v>
          </cell>
        </row>
        <row r="873">
          <cell r="C873" t="str">
            <v>T40</v>
          </cell>
          <cell r="F873">
            <v>32505</v>
          </cell>
        </row>
        <row r="874">
          <cell r="C874" t="str">
            <v>T40</v>
          </cell>
          <cell r="F874">
            <v>32505</v>
          </cell>
        </row>
        <row r="875">
          <cell r="C875" t="str">
            <v>T40</v>
          </cell>
          <cell r="F875">
            <v>32505</v>
          </cell>
        </row>
        <row r="876">
          <cell r="C876" t="str">
            <v>T40</v>
          </cell>
          <cell r="F876">
            <v>32505</v>
          </cell>
        </row>
        <row r="877">
          <cell r="C877" t="str">
            <v>T40</v>
          </cell>
          <cell r="F877">
            <v>32505</v>
          </cell>
        </row>
        <row r="878">
          <cell r="C878" t="str">
            <v>T40</v>
          </cell>
          <cell r="F878">
            <v>32505</v>
          </cell>
        </row>
        <row r="879">
          <cell r="C879" t="str">
            <v>T40</v>
          </cell>
          <cell r="F879">
            <v>32505</v>
          </cell>
        </row>
        <row r="880">
          <cell r="C880" t="str">
            <v>T41</v>
          </cell>
          <cell r="F880">
            <v>33588</v>
          </cell>
        </row>
        <row r="881">
          <cell r="C881" t="str">
            <v>T41</v>
          </cell>
          <cell r="F881">
            <v>33581</v>
          </cell>
        </row>
        <row r="882">
          <cell r="C882" t="str">
            <v>T41</v>
          </cell>
          <cell r="F882">
            <v>33566</v>
          </cell>
        </row>
        <row r="883">
          <cell r="C883" t="str">
            <v>T41</v>
          </cell>
          <cell r="F883">
            <v>33566</v>
          </cell>
        </row>
        <row r="884">
          <cell r="C884" t="str">
            <v>T41</v>
          </cell>
          <cell r="F884">
            <v>33549</v>
          </cell>
        </row>
        <row r="885">
          <cell r="C885" t="str">
            <v>T41</v>
          </cell>
          <cell r="F885">
            <v>33535</v>
          </cell>
        </row>
        <row r="886">
          <cell r="C886" t="str">
            <v>T41</v>
          </cell>
          <cell r="F886">
            <v>33522</v>
          </cell>
        </row>
        <row r="887">
          <cell r="C887" t="str">
            <v>T41</v>
          </cell>
          <cell r="F887">
            <v>33509</v>
          </cell>
        </row>
        <row r="888">
          <cell r="C888" t="str">
            <v>T41</v>
          </cell>
          <cell r="F888">
            <v>33485</v>
          </cell>
        </row>
        <row r="889">
          <cell r="C889" t="str">
            <v>T41</v>
          </cell>
          <cell r="F889">
            <v>33481</v>
          </cell>
        </row>
        <row r="890">
          <cell r="C890" t="str">
            <v>T41</v>
          </cell>
          <cell r="F890">
            <v>33481</v>
          </cell>
        </row>
        <row r="891">
          <cell r="C891" t="str">
            <v>T41</v>
          </cell>
          <cell r="F891">
            <v>33476</v>
          </cell>
        </row>
        <row r="892">
          <cell r="C892" t="str">
            <v>T41</v>
          </cell>
          <cell r="F892">
            <v>33464</v>
          </cell>
        </row>
        <row r="893">
          <cell r="C893" t="str">
            <v>T41</v>
          </cell>
          <cell r="F893">
            <v>33444</v>
          </cell>
        </row>
        <row r="894">
          <cell r="C894" t="str">
            <v>T41</v>
          </cell>
          <cell r="F894">
            <v>33430</v>
          </cell>
        </row>
        <row r="895">
          <cell r="C895" t="str">
            <v>T41</v>
          </cell>
          <cell r="F895">
            <v>33415</v>
          </cell>
        </row>
        <row r="896">
          <cell r="C896" t="str">
            <v>T41</v>
          </cell>
          <cell r="F896">
            <v>33413</v>
          </cell>
        </row>
        <row r="897">
          <cell r="C897" t="str">
            <v>T41</v>
          </cell>
          <cell r="F897">
            <v>33413</v>
          </cell>
        </row>
        <row r="898">
          <cell r="C898" t="str">
            <v>T41</v>
          </cell>
          <cell r="F898">
            <v>33411</v>
          </cell>
        </row>
        <row r="899">
          <cell r="C899" t="str">
            <v>T41</v>
          </cell>
          <cell r="F899">
            <v>33464</v>
          </cell>
        </row>
        <row r="900">
          <cell r="C900" t="str">
            <v>T41</v>
          </cell>
          <cell r="F900">
            <v>33403</v>
          </cell>
        </row>
        <row r="901">
          <cell r="C901" t="str">
            <v>T41</v>
          </cell>
          <cell r="F901">
            <v>33396</v>
          </cell>
        </row>
        <row r="902">
          <cell r="C902" t="str">
            <v>T41</v>
          </cell>
          <cell r="F902">
            <v>33395</v>
          </cell>
        </row>
        <row r="903">
          <cell r="C903" t="str">
            <v>T41</v>
          </cell>
          <cell r="F903">
            <v>33395</v>
          </cell>
        </row>
        <row r="904">
          <cell r="C904" t="str">
            <v>T41</v>
          </cell>
          <cell r="F904">
            <v>33381</v>
          </cell>
        </row>
        <row r="905">
          <cell r="C905" t="str">
            <v>T41</v>
          </cell>
          <cell r="F905">
            <v>33330</v>
          </cell>
        </row>
        <row r="906">
          <cell r="C906" t="str">
            <v>T41</v>
          </cell>
          <cell r="F906">
            <v>33344</v>
          </cell>
        </row>
        <row r="907">
          <cell r="C907" t="str">
            <v>T41</v>
          </cell>
          <cell r="F907">
            <v>33365</v>
          </cell>
        </row>
        <row r="908">
          <cell r="C908" t="str">
            <v>T42</v>
          </cell>
          <cell r="F908">
            <v>28574</v>
          </cell>
        </row>
        <row r="909">
          <cell r="C909" t="str">
            <v>T42</v>
          </cell>
          <cell r="F909">
            <v>28566</v>
          </cell>
        </row>
        <row r="910">
          <cell r="C910" t="str">
            <v>T42</v>
          </cell>
          <cell r="F910">
            <v>28552</v>
          </cell>
        </row>
        <row r="911">
          <cell r="C911" t="str">
            <v>T42</v>
          </cell>
          <cell r="F911">
            <v>28552</v>
          </cell>
        </row>
        <row r="912">
          <cell r="C912" t="str">
            <v>T42</v>
          </cell>
          <cell r="F912">
            <v>28535</v>
          </cell>
        </row>
        <row r="913">
          <cell r="C913" t="str">
            <v>T42</v>
          </cell>
          <cell r="F913">
            <v>28519</v>
          </cell>
        </row>
        <row r="914">
          <cell r="C914" t="str">
            <v>T42</v>
          </cell>
          <cell r="F914">
            <v>28509</v>
          </cell>
        </row>
        <row r="915">
          <cell r="C915" t="str">
            <v>T42</v>
          </cell>
          <cell r="F915">
            <v>28498</v>
          </cell>
        </row>
        <row r="916">
          <cell r="C916" t="str">
            <v>T42</v>
          </cell>
          <cell r="F916">
            <v>28486</v>
          </cell>
        </row>
        <row r="917">
          <cell r="C917" t="str">
            <v>T42</v>
          </cell>
          <cell r="F917">
            <v>28483</v>
          </cell>
        </row>
        <row r="918">
          <cell r="C918" t="str">
            <v>T42</v>
          </cell>
          <cell r="F918">
            <v>28458</v>
          </cell>
        </row>
        <row r="919">
          <cell r="C919" t="str">
            <v>T42</v>
          </cell>
          <cell r="F919">
            <v>28432</v>
          </cell>
        </row>
        <row r="920">
          <cell r="C920" t="str">
            <v>T42</v>
          </cell>
          <cell r="F920">
            <v>28483</v>
          </cell>
        </row>
        <row r="921">
          <cell r="C921" t="str">
            <v>T42</v>
          </cell>
          <cell r="F921">
            <v>28425</v>
          </cell>
        </row>
        <row r="922">
          <cell r="C922" t="str">
            <v>T42</v>
          </cell>
          <cell r="F922">
            <v>28425</v>
          </cell>
        </row>
        <row r="923">
          <cell r="C923" t="str">
            <v>T42</v>
          </cell>
          <cell r="F923">
            <v>28425</v>
          </cell>
        </row>
        <row r="924">
          <cell r="C924" t="str">
            <v>T42</v>
          </cell>
          <cell r="F924">
            <v>28419</v>
          </cell>
        </row>
        <row r="925">
          <cell r="C925" t="str">
            <v>T42</v>
          </cell>
          <cell r="F925">
            <v>28402</v>
          </cell>
        </row>
        <row r="926">
          <cell r="C926" t="str">
            <v>T42</v>
          </cell>
          <cell r="F926">
            <v>28388</v>
          </cell>
        </row>
        <row r="927">
          <cell r="C927" t="str">
            <v>T42</v>
          </cell>
          <cell r="F927">
            <v>28377</v>
          </cell>
        </row>
        <row r="928">
          <cell r="C928" t="str">
            <v>T42</v>
          </cell>
          <cell r="F928">
            <v>28419</v>
          </cell>
        </row>
        <row r="929">
          <cell r="C929" t="str">
            <v>T42</v>
          </cell>
          <cell r="F929">
            <v>28364</v>
          </cell>
        </row>
        <row r="930">
          <cell r="C930" t="str">
            <v>T42</v>
          </cell>
          <cell r="F930">
            <v>28338</v>
          </cell>
        </row>
        <row r="931">
          <cell r="C931" t="str">
            <v>T42</v>
          </cell>
          <cell r="F931">
            <v>28327</v>
          </cell>
        </row>
        <row r="932">
          <cell r="C932" t="str">
            <v>T42</v>
          </cell>
          <cell r="F932">
            <v>28320</v>
          </cell>
        </row>
        <row r="933">
          <cell r="C933" t="str">
            <v>T42</v>
          </cell>
          <cell r="F933">
            <v>28318</v>
          </cell>
        </row>
        <row r="934">
          <cell r="C934" t="str">
            <v>T42</v>
          </cell>
          <cell r="F934">
            <v>28272</v>
          </cell>
        </row>
        <row r="935">
          <cell r="C935" t="str">
            <v>T42</v>
          </cell>
          <cell r="F935">
            <v>28283</v>
          </cell>
        </row>
        <row r="936">
          <cell r="C936" t="str">
            <v>T42</v>
          </cell>
          <cell r="F936">
            <v>28302</v>
          </cell>
        </row>
        <row r="937">
          <cell r="C937" t="str">
            <v>T43</v>
          </cell>
          <cell r="F937">
            <v>35782</v>
          </cell>
        </row>
        <row r="938">
          <cell r="C938" t="str">
            <v>T43</v>
          </cell>
          <cell r="F938">
            <v>35767</v>
          </cell>
        </row>
        <row r="939">
          <cell r="C939" t="str">
            <v>T43</v>
          </cell>
          <cell r="F939">
            <v>35735</v>
          </cell>
        </row>
        <row r="940">
          <cell r="C940" t="str">
            <v>T43</v>
          </cell>
          <cell r="F940">
            <v>35718</v>
          </cell>
        </row>
        <row r="941">
          <cell r="C941" t="str">
            <v>T43</v>
          </cell>
          <cell r="F941">
            <v>35767</v>
          </cell>
        </row>
        <row r="942">
          <cell r="C942" t="str">
            <v>T43</v>
          </cell>
          <cell r="F942">
            <v>35710</v>
          </cell>
        </row>
        <row r="943">
          <cell r="C943" t="str">
            <v>T43</v>
          </cell>
          <cell r="F943">
            <v>35710</v>
          </cell>
        </row>
        <row r="944">
          <cell r="C944" t="str">
            <v>T43</v>
          </cell>
          <cell r="F944">
            <v>35710</v>
          </cell>
        </row>
        <row r="945">
          <cell r="C945" t="str">
            <v>T43</v>
          </cell>
          <cell r="F945">
            <v>35700</v>
          </cell>
        </row>
        <row r="946">
          <cell r="C946" t="str">
            <v>T43</v>
          </cell>
          <cell r="F946">
            <v>35692</v>
          </cell>
        </row>
        <row r="947">
          <cell r="C947" t="str">
            <v>T43</v>
          </cell>
          <cell r="F947">
            <v>35687</v>
          </cell>
        </row>
        <row r="948">
          <cell r="C948" t="str">
            <v>T43</v>
          </cell>
          <cell r="F948">
            <v>35678</v>
          </cell>
        </row>
        <row r="949">
          <cell r="C949" t="str">
            <v>T43</v>
          </cell>
          <cell r="F949">
            <v>35687</v>
          </cell>
        </row>
        <row r="950">
          <cell r="C950" t="str">
            <v>T43</v>
          </cell>
          <cell r="F950">
            <v>35659</v>
          </cell>
        </row>
        <row r="951">
          <cell r="C951" t="str">
            <v>T43</v>
          </cell>
          <cell r="F951">
            <v>35645</v>
          </cell>
        </row>
        <row r="952">
          <cell r="C952" t="str">
            <v>T43</v>
          </cell>
          <cell r="F952">
            <v>35630</v>
          </cell>
        </row>
        <row r="953">
          <cell r="C953" t="str">
            <v>T43</v>
          </cell>
          <cell r="F953">
            <v>35621</v>
          </cell>
        </row>
        <row r="954">
          <cell r="C954" t="str">
            <v>T43</v>
          </cell>
          <cell r="F954">
            <v>35610</v>
          </cell>
        </row>
        <row r="955">
          <cell r="C955" t="str">
            <v>T43</v>
          </cell>
          <cell r="F955">
            <v>35574</v>
          </cell>
        </row>
        <row r="956">
          <cell r="C956" t="str">
            <v>T43</v>
          </cell>
          <cell r="F956">
            <v>35582</v>
          </cell>
        </row>
        <row r="957">
          <cell r="C957" t="str">
            <v>T43</v>
          </cell>
          <cell r="F957">
            <v>35594</v>
          </cell>
        </row>
        <row r="958">
          <cell r="C958" t="str">
            <v>T44</v>
          </cell>
          <cell r="F958">
            <v>32673</v>
          </cell>
        </row>
        <row r="959">
          <cell r="C959" t="str">
            <v>T44</v>
          </cell>
          <cell r="F959">
            <v>32663</v>
          </cell>
        </row>
        <row r="960">
          <cell r="C960" t="str">
            <v>T44</v>
          </cell>
          <cell r="F960">
            <v>32649</v>
          </cell>
        </row>
        <row r="961">
          <cell r="C961" t="str">
            <v>T44</v>
          </cell>
          <cell r="F961">
            <v>32649</v>
          </cell>
        </row>
        <row r="962">
          <cell r="C962" t="str">
            <v>T44</v>
          </cell>
          <cell r="F962">
            <v>32621</v>
          </cell>
        </row>
        <row r="963">
          <cell r="C963" t="str">
            <v>T44</v>
          </cell>
          <cell r="F963">
            <v>32608</v>
          </cell>
        </row>
        <row r="964">
          <cell r="C964" t="str">
            <v>T44</v>
          </cell>
          <cell r="F964">
            <v>32596</v>
          </cell>
        </row>
        <row r="965">
          <cell r="C965" t="str">
            <v>T44</v>
          </cell>
          <cell r="F965">
            <v>32581</v>
          </cell>
        </row>
        <row r="966">
          <cell r="C966" t="str">
            <v>T44</v>
          </cell>
          <cell r="F966">
            <v>32551</v>
          </cell>
        </row>
        <row r="967">
          <cell r="C967" t="str">
            <v>T44</v>
          </cell>
          <cell r="F967">
            <v>32551</v>
          </cell>
        </row>
        <row r="968">
          <cell r="C968" t="str">
            <v>T44</v>
          </cell>
          <cell r="F968">
            <v>32518</v>
          </cell>
        </row>
        <row r="969">
          <cell r="C969" t="str">
            <v>T44</v>
          </cell>
          <cell r="F969">
            <v>32498</v>
          </cell>
        </row>
        <row r="970">
          <cell r="C970" t="str">
            <v>T44</v>
          </cell>
          <cell r="F970">
            <v>32551</v>
          </cell>
        </row>
        <row r="971">
          <cell r="C971" t="str">
            <v>T44</v>
          </cell>
          <cell r="F971">
            <v>32487</v>
          </cell>
        </row>
        <row r="972">
          <cell r="C972" t="str">
            <v>T44</v>
          </cell>
          <cell r="F972">
            <v>32480</v>
          </cell>
        </row>
        <row r="973">
          <cell r="C973" t="str">
            <v>T44</v>
          </cell>
          <cell r="F973">
            <v>32465</v>
          </cell>
        </row>
        <row r="974">
          <cell r="C974" t="str">
            <v>T44</v>
          </cell>
          <cell r="F974">
            <v>32453</v>
          </cell>
        </row>
        <row r="975">
          <cell r="C975" t="str">
            <v>T44</v>
          </cell>
          <cell r="F975">
            <v>32449</v>
          </cell>
        </row>
        <row r="976">
          <cell r="C976" t="str">
            <v>T44</v>
          </cell>
          <cell r="F976">
            <v>32443</v>
          </cell>
        </row>
        <row r="977">
          <cell r="C977" t="str">
            <v>T44</v>
          </cell>
          <cell r="F977">
            <v>32431</v>
          </cell>
        </row>
        <row r="978">
          <cell r="C978" t="str">
            <v>T44</v>
          </cell>
          <cell r="F978">
            <v>32480</v>
          </cell>
        </row>
        <row r="979">
          <cell r="C979" t="str">
            <v>T44</v>
          </cell>
          <cell r="F979">
            <v>32416</v>
          </cell>
        </row>
        <row r="980">
          <cell r="C980" t="str">
            <v>T44</v>
          </cell>
          <cell r="F980">
            <v>32381</v>
          </cell>
        </row>
        <row r="981">
          <cell r="C981" t="str">
            <v>T44</v>
          </cell>
          <cell r="F981">
            <v>32373</v>
          </cell>
        </row>
        <row r="982">
          <cell r="C982" t="str">
            <v>T44</v>
          </cell>
          <cell r="F982">
            <v>32369</v>
          </cell>
        </row>
        <row r="983">
          <cell r="C983" t="str">
            <v>T44</v>
          </cell>
          <cell r="F983">
            <v>32364</v>
          </cell>
        </row>
        <row r="984">
          <cell r="C984" t="str">
            <v>T44</v>
          </cell>
          <cell r="F984">
            <v>32312</v>
          </cell>
        </row>
        <row r="985">
          <cell r="C985" t="str">
            <v>T44</v>
          </cell>
          <cell r="F985">
            <v>32327</v>
          </cell>
        </row>
        <row r="986">
          <cell r="C986" t="str">
            <v>T44</v>
          </cell>
          <cell r="F986">
            <v>32342</v>
          </cell>
        </row>
        <row r="987">
          <cell r="C987" t="str">
            <v>T45</v>
          </cell>
          <cell r="F987">
            <v>20222</v>
          </cell>
        </row>
        <row r="988">
          <cell r="C988" t="str">
            <v>T45</v>
          </cell>
          <cell r="F988">
            <v>20183</v>
          </cell>
        </row>
        <row r="989">
          <cell r="C989" t="str">
            <v>T45</v>
          </cell>
          <cell r="F989">
            <v>20129</v>
          </cell>
        </row>
        <row r="990">
          <cell r="C990" t="str">
            <v>T45</v>
          </cell>
          <cell r="F990">
            <v>20092</v>
          </cell>
        </row>
        <row r="991">
          <cell r="C991" t="str">
            <v>T45</v>
          </cell>
          <cell r="F991">
            <v>20076</v>
          </cell>
        </row>
        <row r="992">
          <cell r="C992" t="str">
            <v>T45</v>
          </cell>
          <cell r="F992">
            <v>20059</v>
          </cell>
        </row>
        <row r="993">
          <cell r="C993" t="str">
            <v>T45</v>
          </cell>
          <cell r="F993">
            <v>20045</v>
          </cell>
        </row>
        <row r="994">
          <cell r="C994" t="str">
            <v>T45</v>
          </cell>
          <cell r="F994">
            <v>20039</v>
          </cell>
        </row>
        <row r="995">
          <cell r="C995" t="str">
            <v>T45</v>
          </cell>
          <cell r="F995">
            <v>20026</v>
          </cell>
        </row>
        <row r="996">
          <cell r="C996" t="str">
            <v>T45</v>
          </cell>
          <cell r="F996">
            <v>20011</v>
          </cell>
        </row>
        <row r="997">
          <cell r="C997" t="str">
            <v>T45</v>
          </cell>
          <cell r="F997">
            <v>19995</v>
          </cell>
        </row>
        <row r="998">
          <cell r="C998" t="str">
            <v>T45</v>
          </cell>
          <cell r="F998">
            <v>19975</v>
          </cell>
        </row>
        <row r="999">
          <cell r="C999" t="str">
            <v>T45</v>
          </cell>
          <cell r="F999">
            <v>19959</v>
          </cell>
        </row>
        <row r="1000">
          <cell r="C1000" t="str">
            <v>T45</v>
          </cell>
          <cell r="F1000">
            <v>19945</v>
          </cell>
        </row>
        <row r="1001">
          <cell r="C1001" t="str">
            <v>T46</v>
          </cell>
          <cell r="F1001">
            <v>28537</v>
          </cell>
        </row>
        <row r="1002">
          <cell r="C1002" t="str">
            <v>T46</v>
          </cell>
          <cell r="F1002">
            <v>28528</v>
          </cell>
        </row>
        <row r="1003">
          <cell r="C1003" t="str">
            <v>T46</v>
          </cell>
          <cell r="F1003">
            <v>28491</v>
          </cell>
        </row>
        <row r="1004">
          <cell r="C1004" t="str">
            <v>T46</v>
          </cell>
          <cell r="F1004">
            <v>28449</v>
          </cell>
        </row>
        <row r="1005">
          <cell r="C1005" t="str">
            <v>T46</v>
          </cell>
          <cell r="F1005">
            <v>28440</v>
          </cell>
        </row>
        <row r="1006">
          <cell r="C1006" t="str">
            <v>T46</v>
          </cell>
          <cell r="F1006">
            <v>28383</v>
          </cell>
        </row>
        <row r="1007">
          <cell r="C1007" t="str">
            <v>T46</v>
          </cell>
          <cell r="F1007">
            <v>28376</v>
          </cell>
        </row>
        <row r="1008">
          <cell r="C1008" t="str">
            <v>T46</v>
          </cell>
          <cell r="F1008">
            <v>28367</v>
          </cell>
        </row>
        <row r="1009">
          <cell r="C1009" t="str">
            <v>T46</v>
          </cell>
          <cell r="F1009">
            <v>28361</v>
          </cell>
        </row>
        <row r="1010">
          <cell r="C1010" t="str">
            <v>T46</v>
          </cell>
          <cell r="F1010">
            <v>28354</v>
          </cell>
        </row>
        <row r="1011">
          <cell r="C1011" t="str">
            <v>T46</v>
          </cell>
          <cell r="F1011">
            <v>28347</v>
          </cell>
        </row>
        <row r="1012">
          <cell r="C1012" t="str">
            <v>T46</v>
          </cell>
          <cell r="F1012">
            <v>28337</v>
          </cell>
        </row>
        <row r="1013">
          <cell r="C1013" t="str">
            <v>T46</v>
          </cell>
          <cell r="F1013">
            <v>28330</v>
          </cell>
        </row>
        <row r="1014">
          <cell r="C1014" t="str">
            <v>T46</v>
          </cell>
          <cell r="F1014">
            <v>28319</v>
          </cell>
        </row>
        <row r="1015">
          <cell r="C1015" t="str">
            <v>T47</v>
          </cell>
          <cell r="F1015">
            <v>34833</v>
          </cell>
        </row>
        <row r="1016">
          <cell r="C1016" t="str">
            <v>T47</v>
          </cell>
          <cell r="F1016">
            <v>34816</v>
          </cell>
        </row>
        <row r="1017">
          <cell r="C1017" t="str">
            <v>T47</v>
          </cell>
          <cell r="F1017">
            <v>34797</v>
          </cell>
        </row>
        <row r="1018">
          <cell r="C1018" t="str">
            <v>T48</v>
          </cell>
          <cell r="F1018">
            <v>34990</v>
          </cell>
        </row>
        <row r="1019">
          <cell r="C1019" t="str">
            <v>T48</v>
          </cell>
          <cell r="F1019">
            <v>34959</v>
          </cell>
        </row>
        <row r="1020">
          <cell r="C1020" t="str">
            <v>T48</v>
          </cell>
          <cell r="F1020">
            <v>34911</v>
          </cell>
        </row>
        <row r="1021">
          <cell r="C1021" t="str">
            <v>T48</v>
          </cell>
          <cell r="F1021">
            <v>34896</v>
          </cell>
        </row>
        <row r="1022">
          <cell r="C1022" t="str">
            <v>T48</v>
          </cell>
          <cell r="F1022">
            <v>34867</v>
          </cell>
        </row>
        <row r="1023">
          <cell r="C1023" t="str">
            <v>T48</v>
          </cell>
          <cell r="F1023">
            <v>34849</v>
          </cell>
        </row>
        <row r="1024">
          <cell r="C1024" t="str">
            <v>T48</v>
          </cell>
          <cell r="F1024">
            <v>34838</v>
          </cell>
        </row>
        <row r="1025">
          <cell r="C1025" t="str">
            <v>T49</v>
          </cell>
          <cell r="F1025">
            <v>29277</v>
          </cell>
        </row>
        <row r="1026">
          <cell r="C1026" t="str">
            <v>T49</v>
          </cell>
          <cell r="F1026">
            <v>29159</v>
          </cell>
        </row>
        <row r="1027">
          <cell r="C1027" t="str">
            <v>T49</v>
          </cell>
          <cell r="F1027">
            <v>29116</v>
          </cell>
        </row>
        <row r="1028">
          <cell r="C1028" t="str">
            <v>T49</v>
          </cell>
          <cell r="F1028">
            <v>29085</v>
          </cell>
        </row>
        <row r="1029">
          <cell r="C1029" t="str">
            <v>T49</v>
          </cell>
          <cell r="F1029">
            <v>29065</v>
          </cell>
        </row>
        <row r="1030">
          <cell r="C1030" t="str">
            <v>T49</v>
          </cell>
          <cell r="F1030">
            <v>29045</v>
          </cell>
        </row>
        <row r="1031">
          <cell r="C1031" t="str">
            <v>T49</v>
          </cell>
          <cell r="F1031">
            <v>28978</v>
          </cell>
        </row>
        <row r="1032">
          <cell r="C1032" t="str">
            <v>T50</v>
          </cell>
          <cell r="F1032">
            <v>60145</v>
          </cell>
        </row>
        <row r="1033">
          <cell r="C1033" t="str">
            <v>T50</v>
          </cell>
          <cell r="F1033">
            <v>5996</v>
          </cell>
        </row>
        <row r="1034">
          <cell r="C1034" t="str">
            <v>T50</v>
          </cell>
          <cell r="F1034">
            <v>5976</v>
          </cell>
        </row>
        <row r="1035">
          <cell r="C1035" t="str">
            <v>T50</v>
          </cell>
          <cell r="F1035">
            <v>5970</v>
          </cell>
        </row>
        <row r="1036">
          <cell r="C1036" t="str">
            <v>T50</v>
          </cell>
          <cell r="F1036">
            <v>5910</v>
          </cell>
        </row>
        <row r="1037">
          <cell r="C1037" t="str">
            <v>T50</v>
          </cell>
          <cell r="F1037">
            <v>44618</v>
          </cell>
        </row>
        <row r="1038">
          <cell r="C1038" t="str">
            <v>T51</v>
          </cell>
          <cell r="F1038">
            <v>30630</v>
          </cell>
        </row>
        <row r="1039">
          <cell r="C1039" t="str">
            <v>T51</v>
          </cell>
          <cell r="F1039">
            <v>30630</v>
          </cell>
        </row>
        <row r="1040">
          <cell r="C1040" t="str">
            <v>T51</v>
          </cell>
          <cell r="F1040">
            <v>30622</v>
          </cell>
        </row>
        <row r="1041">
          <cell r="C1041" t="str">
            <v>T51</v>
          </cell>
          <cell r="F1041">
            <v>30601</v>
          </cell>
        </row>
        <row r="1042">
          <cell r="C1042" t="str">
            <v>T51</v>
          </cell>
          <cell r="F1042">
            <v>30553</v>
          </cell>
        </row>
        <row r="1043">
          <cell r="C1043" t="str">
            <v>T51</v>
          </cell>
          <cell r="F1043">
            <v>30458</v>
          </cell>
        </row>
        <row r="1044">
          <cell r="C1044" t="str">
            <v>T51</v>
          </cell>
          <cell r="F1044">
            <v>30415</v>
          </cell>
        </row>
        <row r="1045">
          <cell r="C1045" t="str">
            <v>T51</v>
          </cell>
          <cell r="F1045">
            <v>30401</v>
          </cell>
        </row>
        <row r="1046">
          <cell r="C1046" t="str">
            <v>T51</v>
          </cell>
          <cell r="F1046">
            <v>30385</v>
          </cell>
        </row>
        <row r="1047">
          <cell r="C1047" t="str">
            <v>T51</v>
          </cell>
          <cell r="F1047">
            <v>30372</v>
          </cell>
        </row>
        <row r="1048">
          <cell r="C1048" t="str">
            <v>T51</v>
          </cell>
          <cell r="F1048">
            <v>30357</v>
          </cell>
        </row>
        <row r="1049">
          <cell r="C1049" t="str">
            <v>T51</v>
          </cell>
          <cell r="F1049">
            <v>30333</v>
          </cell>
        </row>
        <row r="1050">
          <cell r="C1050" t="str">
            <v>T51</v>
          </cell>
          <cell r="F1050">
            <v>30296</v>
          </cell>
        </row>
        <row r="1051">
          <cell r="C1051" t="str">
            <v>T52</v>
          </cell>
          <cell r="F1051">
            <v>24119</v>
          </cell>
        </row>
        <row r="1052">
          <cell r="C1052" t="str">
            <v>T52</v>
          </cell>
          <cell r="F1052">
            <v>24076</v>
          </cell>
        </row>
        <row r="1053">
          <cell r="C1053" t="str">
            <v>T52</v>
          </cell>
          <cell r="F1053">
            <v>24037</v>
          </cell>
        </row>
        <row r="1054">
          <cell r="C1054" t="str">
            <v>T52</v>
          </cell>
          <cell r="F1054">
            <v>24031</v>
          </cell>
        </row>
        <row r="1055">
          <cell r="C1055" t="str">
            <v>T52</v>
          </cell>
          <cell r="F1055">
            <v>23960</v>
          </cell>
        </row>
        <row r="1056">
          <cell r="C1056" t="str">
            <v>T52</v>
          </cell>
          <cell r="F1056">
            <v>23950</v>
          </cell>
        </row>
        <row r="1057">
          <cell r="C1057" t="str">
            <v>T52</v>
          </cell>
          <cell r="F1057">
            <v>23923</v>
          </cell>
        </row>
        <row r="1058">
          <cell r="C1058" t="str">
            <v>T52</v>
          </cell>
          <cell r="F1058">
            <v>23916</v>
          </cell>
        </row>
        <row r="1059">
          <cell r="C1059" t="str">
            <v>T52</v>
          </cell>
          <cell r="F1059">
            <v>23906</v>
          </cell>
        </row>
        <row r="1060">
          <cell r="C1060" t="str">
            <v>T52</v>
          </cell>
          <cell r="F1060">
            <v>23875</v>
          </cell>
        </row>
        <row r="1061">
          <cell r="C1061" t="str">
            <v>T52</v>
          </cell>
          <cell r="F1061">
            <v>23862</v>
          </cell>
        </row>
        <row r="1062">
          <cell r="C1062" t="str">
            <v>T52</v>
          </cell>
          <cell r="F1062">
            <v>23831</v>
          </cell>
        </row>
        <row r="1063">
          <cell r="C1063" t="str">
            <v>T52</v>
          </cell>
          <cell r="F1063">
            <v>23810</v>
          </cell>
        </row>
        <row r="1064">
          <cell r="C1064" t="str">
            <v>T52</v>
          </cell>
          <cell r="F1064">
            <v>23793</v>
          </cell>
        </row>
        <row r="1065">
          <cell r="C1065" t="str">
            <v>T53</v>
          </cell>
          <cell r="F1065">
            <v>26253</v>
          </cell>
        </row>
        <row r="1066">
          <cell r="C1066" t="str">
            <v>T53</v>
          </cell>
          <cell r="F1066">
            <v>26235</v>
          </cell>
        </row>
        <row r="1067">
          <cell r="C1067" t="str">
            <v>T53</v>
          </cell>
          <cell r="F1067">
            <v>26222</v>
          </cell>
        </row>
        <row r="1068">
          <cell r="C1068" t="str">
            <v>T53</v>
          </cell>
          <cell r="F1068">
            <v>26162</v>
          </cell>
        </row>
        <row r="1069">
          <cell r="C1069" t="str">
            <v>T53</v>
          </cell>
          <cell r="F1069">
            <v>26081</v>
          </cell>
        </row>
        <row r="1070">
          <cell r="C1070" t="str">
            <v>T53</v>
          </cell>
          <cell r="F1070">
            <v>26030</v>
          </cell>
        </row>
        <row r="1071">
          <cell r="C1071" t="str">
            <v>T53</v>
          </cell>
          <cell r="F1071">
            <v>26003</v>
          </cell>
        </row>
        <row r="1072">
          <cell r="C1072" t="str">
            <v>T53</v>
          </cell>
          <cell r="F1072">
            <v>25976</v>
          </cell>
        </row>
        <row r="1073">
          <cell r="C1073" t="str">
            <v>T53</v>
          </cell>
          <cell r="F1073">
            <v>25957</v>
          </cell>
        </row>
        <row r="1074">
          <cell r="C1074" t="str">
            <v>T53</v>
          </cell>
          <cell r="F1074">
            <v>25924</v>
          </cell>
        </row>
        <row r="1075">
          <cell r="C1075" t="str">
            <v>T54</v>
          </cell>
          <cell r="F1075">
            <v>25296</v>
          </cell>
        </row>
        <row r="1076">
          <cell r="C1076" t="str">
            <v>T54</v>
          </cell>
          <cell r="F1076">
            <v>25281</v>
          </cell>
        </row>
        <row r="1077">
          <cell r="C1077" t="str">
            <v>T54</v>
          </cell>
          <cell r="F1077">
            <v>25266</v>
          </cell>
        </row>
        <row r="1078">
          <cell r="C1078" t="str">
            <v>T54</v>
          </cell>
          <cell r="F1078">
            <v>25161</v>
          </cell>
        </row>
        <row r="1079">
          <cell r="C1079" t="str">
            <v>T54</v>
          </cell>
          <cell r="F1079">
            <v>25184</v>
          </cell>
        </row>
        <row r="1080">
          <cell r="C1080" t="str">
            <v>T54</v>
          </cell>
          <cell r="F1080">
            <v>25161</v>
          </cell>
        </row>
        <row r="1081">
          <cell r="C1081" t="str">
            <v>T54</v>
          </cell>
          <cell r="F1081">
            <v>25103</v>
          </cell>
        </row>
        <row r="1082">
          <cell r="C1082" t="str">
            <v>T54</v>
          </cell>
          <cell r="F1082">
            <v>25076</v>
          </cell>
        </row>
        <row r="1083">
          <cell r="C1083" t="str">
            <v>T54</v>
          </cell>
          <cell r="F1083">
            <v>25095</v>
          </cell>
        </row>
        <row r="1084">
          <cell r="C1084" t="str">
            <v>T54</v>
          </cell>
          <cell r="F1084">
            <v>25095</v>
          </cell>
        </row>
        <row r="1085">
          <cell r="C1085" t="str">
            <v>T54</v>
          </cell>
          <cell r="F1085">
            <v>25049</v>
          </cell>
        </row>
        <row r="1086">
          <cell r="C1086" t="str">
            <v>T54</v>
          </cell>
          <cell r="F1086">
            <v>25037</v>
          </cell>
        </row>
        <row r="1087">
          <cell r="C1087" t="str">
            <v>T54</v>
          </cell>
          <cell r="F1087">
            <v>25048</v>
          </cell>
        </row>
        <row r="1088">
          <cell r="C1088" t="str">
            <v>T55</v>
          </cell>
          <cell r="F1088">
            <v>24737</v>
          </cell>
        </row>
        <row r="1089">
          <cell r="C1089" t="str">
            <v>T55</v>
          </cell>
          <cell r="F1089">
            <v>24721</v>
          </cell>
        </row>
        <row r="1090">
          <cell r="C1090" t="str">
            <v>T55</v>
          </cell>
          <cell r="F1090">
            <v>24704</v>
          </cell>
        </row>
        <row r="1091">
          <cell r="C1091" t="str">
            <v>T55</v>
          </cell>
          <cell r="F1091">
            <v>24649</v>
          </cell>
        </row>
        <row r="1092">
          <cell r="C1092" t="str">
            <v>T55</v>
          </cell>
          <cell r="F1092">
            <v>24603</v>
          </cell>
        </row>
        <row r="1093">
          <cell r="C1093" t="str">
            <v>T55</v>
          </cell>
          <cell r="F1093">
            <v>24576</v>
          </cell>
        </row>
        <row r="1094">
          <cell r="C1094" t="str">
            <v>T55</v>
          </cell>
          <cell r="F1094">
            <v>24562</v>
          </cell>
        </row>
        <row r="1095">
          <cell r="C1095" t="str">
            <v>T55</v>
          </cell>
          <cell r="F1095">
            <v>24527</v>
          </cell>
        </row>
        <row r="1096">
          <cell r="C1096" t="str">
            <v>T55</v>
          </cell>
          <cell r="F1096">
            <v>24539</v>
          </cell>
        </row>
        <row r="1097">
          <cell r="C1097" t="str">
            <v>T55</v>
          </cell>
          <cell r="F1097">
            <v>24552</v>
          </cell>
        </row>
        <row r="1098">
          <cell r="C1098" t="str">
            <v>T55</v>
          </cell>
          <cell r="F1098">
            <v>24466</v>
          </cell>
        </row>
        <row r="1099">
          <cell r="C1099" t="str">
            <v>T55</v>
          </cell>
          <cell r="F1099">
            <v>24480</v>
          </cell>
        </row>
        <row r="1100">
          <cell r="C1100" t="str">
            <v>T55</v>
          </cell>
          <cell r="F1100">
            <v>24490</v>
          </cell>
        </row>
        <row r="1101">
          <cell r="C1101" t="str">
            <v>T56</v>
          </cell>
          <cell r="F1101">
            <v>27918</v>
          </cell>
        </row>
        <row r="1102">
          <cell r="C1102" t="str">
            <v>T56</v>
          </cell>
          <cell r="F1102">
            <v>27897</v>
          </cell>
        </row>
        <row r="1103">
          <cell r="C1103" t="str">
            <v>T56</v>
          </cell>
          <cell r="F1103">
            <v>27877</v>
          </cell>
        </row>
        <row r="1104">
          <cell r="C1104" t="str">
            <v>T56</v>
          </cell>
          <cell r="F1104">
            <v>27812</v>
          </cell>
        </row>
        <row r="1105">
          <cell r="C1105" t="str">
            <v>T56</v>
          </cell>
          <cell r="F1105">
            <v>27782</v>
          </cell>
        </row>
        <row r="1106">
          <cell r="C1106" t="str">
            <v>T56</v>
          </cell>
          <cell r="F1106">
            <v>27764</v>
          </cell>
        </row>
        <row r="1107">
          <cell r="C1107" t="str">
            <v>T56</v>
          </cell>
          <cell r="F1107">
            <v>27743</v>
          </cell>
        </row>
        <row r="1108">
          <cell r="C1108" t="str">
            <v>T56</v>
          </cell>
          <cell r="F1108">
            <v>27734</v>
          </cell>
        </row>
        <row r="1109">
          <cell r="C1109" t="str">
            <v>T56</v>
          </cell>
          <cell r="F1109">
            <v>27714</v>
          </cell>
        </row>
        <row r="1110">
          <cell r="C1110" t="str">
            <v>T56</v>
          </cell>
          <cell r="F1110">
            <v>27722</v>
          </cell>
        </row>
        <row r="1111">
          <cell r="C1111" t="str">
            <v>T56</v>
          </cell>
          <cell r="F1111">
            <v>27728</v>
          </cell>
        </row>
        <row r="1112">
          <cell r="C1112" t="str">
            <v>T57</v>
          </cell>
          <cell r="F1112">
            <v>26990</v>
          </cell>
        </row>
        <row r="1113">
          <cell r="C1113" t="str">
            <v>T57</v>
          </cell>
          <cell r="F1113">
            <v>26967</v>
          </cell>
        </row>
        <row r="1114">
          <cell r="C1114" t="str">
            <v>T57</v>
          </cell>
          <cell r="F1114">
            <v>26955</v>
          </cell>
        </row>
        <row r="1115">
          <cell r="C1115" t="str">
            <v>T57</v>
          </cell>
          <cell r="F1115">
            <v>26939</v>
          </cell>
        </row>
        <row r="1116">
          <cell r="C1116" t="str">
            <v>T57</v>
          </cell>
          <cell r="F1116">
            <v>26939</v>
          </cell>
        </row>
        <row r="1117">
          <cell r="C1117" t="str">
            <v>T57</v>
          </cell>
          <cell r="F1117">
            <v>26939</v>
          </cell>
        </row>
        <row r="1118">
          <cell r="C1118" t="str">
            <v>T57</v>
          </cell>
          <cell r="F1118">
            <v>26926</v>
          </cell>
        </row>
        <row r="1119">
          <cell r="C1119" t="str">
            <v>T57</v>
          </cell>
          <cell r="F1119">
            <v>26899</v>
          </cell>
        </row>
        <row r="1120">
          <cell r="C1120" t="str">
            <v>T57</v>
          </cell>
          <cell r="F1120">
            <v>26911</v>
          </cell>
        </row>
        <row r="1121">
          <cell r="C1121" t="str">
            <v>T57</v>
          </cell>
          <cell r="F1121">
            <v>26911</v>
          </cell>
        </row>
        <row r="1122">
          <cell r="C1122" t="str">
            <v>T58</v>
          </cell>
          <cell r="F1122">
            <v>42112</v>
          </cell>
        </row>
        <row r="1123">
          <cell r="C1123" t="str">
            <v>T58</v>
          </cell>
          <cell r="F1123">
            <v>42104</v>
          </cell>
        </row>
        <row r="1124">
          <cell r="C1124" t="str">
            <v>T58</v>
          </cell>
          <cell r="F1124">
            <v>42036</v>
          </cell>
        </row>
        <row r="1125">
          <cell r="C1125" t="str">
            <v>T58</v>
          </cell>
          <cell r="F1125">
            <v>42001</v>
          </cell>
        </row>
        <row r="1126">
          <cell r="C1126" t="str">
            <v>T58</v>
          </cell>
          <cell r="F1126">
            <v>41975</v>
          </cell>
        </row>
        <row r="1127">
          <cell r="C1127" t="str">
            <v>T58</v>
          </cell>
          <cell r="F1127">
            <v>41967</v>
          </cell>
        </row>
        <row r="1128">
          <cell r="C1128" t="str">
            <v>T58</v>
          </cell>
          <cell r="F1128">
            <v>41949</v>
          </cell>
        </row>
        <row r="1129">
          <cell r="C1129" t="str">
            <v>T58</v>
          </cell>
          <cell r="F1129">
            <v>41957</v>
          </cell>
        </row>
        <row r="1130">
          <cell r="C1130" t="str">
            <v>T58</v>
          </cell>
          <cell r="F1130">
            <v>41961</v>
          </cell>
        </row>
        <row r="1131">
          <cell r="C1131" t="str">
            <v>T58</v>
          </cell>
          <cell r="F1131">
            <v>41922</v>
          </cell>
        </row>
        <row r="1132">
          <cell r="C1132" t="str">
            <v>T58</v>
          </cell>
          <cell r="F1132">
            <v>41921</v>
          </cell>
        </row>
        <row r="1133">
          <cell r="C1133" t="str">
            <v>T58</v>
          </cell>
          <cell r="F1133">
            <v>41922</v>
          </cell>
        </row>
        <row r="1134">
          <cell r="C1134" t="str">
            <v>T59</v>
          </cell>
          <cell r="F1134">
            <v>25523</v>
          </cell>
        </row>
        <row r="1135">
          <cell r="C1135" t="str">
            <v>T59</v>
          </cell>
          <cell r="F1135">
            <v>25486</v>
          </cell>
        </row>
        <row r="1136">
          <cell r="C1136" t="str">
            <v>T59</v>
          </cell>
          <cell r="F1136">
            <v>25460</v>
          </cell>
        </row>
        <row r="1137">
          <cell r="C1137" t="str">
            <v>T59</v>
          </cell>
          <cell r="F1137">
            <v>25370</v>
          </cell>
        </row>
        <row r="1138">
          <cell r="C1138" t="str">
            <v>T59</v>
          </cell>
          <cell r="F1138">
            <v>25316</v>
          </cell>
        </row>
        <row r="1139">
          <cell r="C1139" t="str">
            <v>T59</v>
          </cell>
          <cell r="F1139">
            <v>25259</v>
          </cell>
        </row>
        <row r="1140">
          <cell r="C1140" t="str">
            <v>T59</v>
          </cell>
          <cell r="F1140">
            <v>25237</v>
          </cell>
        </row>
        <row r="1141">
          <cell r="C1141" t="str">
            <v>T59</v>
          </cell>
          <cell r="F1141">
            <v>25249</v>
          </cell>
        </row>
        <row r="1142">
          <cell r="C1142" t="str">
            <v>T59</v>
          </cell>
          <cell r="F1142">
            <v>25249</v>
          </cell>
        </row>
        <row r="1143">
          <cell r="C1143" t="str">
            <v>T60</v>
          </cell>
          <cell r="F1143">
            <v>21931</v>
          </cell>
        </row>
        <row r="1144">
          <cell r="C1144" t="str">
            <v>T60</v>
          </cell>
          <cell r="F1144">
            <v>21895</v>
          </cell>
        </row>
        <row r="1145">
          <cell r="C1145" t="str">
            <v>T60</v>
          </cell>
          <cell r="F1145">
            <v>21873</v>
          </cell>
        </row>
        <row r="1146">
          <cell r="C1146" t="str">
            <v>T60</v>
          </cell>
          <cell r="F1146">
            <v>21873</v>
          </cell>
        </row>
        <row r="1147">
          <cell r="C1147" t="str">
            <v>T60</v>
          </cell>
          <cell r="F1147">
            <v>21753</v>
          </cell>
        </row>
        <row r="1148">
          <cell r="C1148" t="str">
            <v>T60</v>
          </cell>
          <cell r="F1148">
            <v>21770</v>
          </cell>
        </row>
        <row r="1149">
          <cell r="C1149" t="str">
            <v>T60</v>
          </cell>
          <cell r="F1149">
            <v>21770</v>
          </cell>
        </row>
        <row r="1150">
          <cell r="C1150" t="str">
            <v>T60</v>
          </cell>
          <cell r="F1150">
            <v>21770</v>
          </cell>
        </row>
        <row r="1151">
          <cell r="C1151" t="str">
            <v>T60</v>
          </cell>
          <cell r="F1151">
            <v>21817</v>
          </cell>
        </row>
        <row r="1152">
          <cell r="C1152" t="str">
            <v>T60</v>
          </cell>
          <cell r="F1152">
            <v>21738</v>
          </cell>
        </row>
        <row r="1153">
          <cell r="C1153" t="str">
            <v>T60</v>
          </cell>
          <cell r="F1153">
            <v>21817</v>
          </cell>
        </row>
        <row r="1154">
          <cell r="C1154" t="str">
            <v>T60</v>
          </cell>
          <cell r="F1154">
            <v>21851</v>
          </cell>
        </row>
        <row r="1155">
          <cell r="C1155" t="str">
            <v>T60</v>
          </cell>
          <cell r="F1155">
            <v>21838</v>
          </cell>
        </row>
        <row r="1156">
          <cell r="C1156" t="str">
            <v>T60</v>
          </cell>
          <cell r="F1156">
            <v>21817</v>
          </cell>
        </row>
        <row r="1157">
          <cell r="C1157" t="str">
            <v>T60</v>
          </cell>
          <cell r="F1157">
            <v>21811</v>
          </cell>
        </row>
        <row r="1158">
          <cell r="C1158" t="str">
            <v>T60</v>
          </cell>
          <cell r="F1158">
            <v>21770</v>
          </cell>
        </row>
        <row r="1159">
          <cell r="C1159" t="str">
            <v>T60</v>
          </cell>
          <cell r="F1159">
            <v>21753</v>
          </cell>
        </row>
        <row r="1160">
          <cell r="C1160" t="str">
            <v>T60</v>
          </cell>
          <cell r="F1160">
            <v>21738</v>
          </cell>
        </row>
        <row r="1161">
          <cell r="C1161" t="str">
            <v>T60</v>
          </cell>
          <cell r="F1161">
            <v>21730</v>
          </cell>
        </row>
        <row r="1162">
          <cell r="C1162" t="str">
            <v>T60</v>
          </cell>
          <cell r="F1162">
            <v>21730</v>
          </cell>
        </row>
        <row r="1163">
          <cell r="C1163" t="str">
            <v>T61</v>
          </cell>
          <cell r="F1163">
            <v>22345</v>
          </cell>
        </row>
        <row r="1164">
          <cell r="C1164" t="str">
            <v>T61</v>
          </cell>
          <cell r="F1164">
            <v>22326</v>
          </cell>
        </row>
        <row r="1165">
          <cell r="C1165" t="str">
            <v>T61</v>
          </cell>
          <cell r="F1165">
            <v>22288</v>
          </cell>
        </row>
        <row r="1166">
          <cell r="C1166" t="str">
            <v>T61</v>
          </cell>
          <cell r="F1166">
            <v>22288</v>
          </cell>
        </row>
        <row r="1167">
          <cell r="C1167" t="str">
            <v>T61</v>
          </cell>
          <cell r="F1167">
            <v>22217</v>
          </cell>
        </row>
        <row r="1168">
          <cell r="C1168" t="str">
            <v>T61</v>
          </cell>
          <cell r="F1168">
            <v>22217</v>
          </cell>
        </row>
        <row r="1169">
          <cell r="C1169" t="str">
            <v>T61</v>
          </cell>
          <cell r="F1169">
            <v>22217</v>
          </cell>
        </row>
        <row r="1170">
          <cell r="C1170" t="str">
            <v>T61</v>
          </cell>
          <cell r="F1170">
            <v>22217</v>
          </cell>
        </row>
        <row r="1171">
          <cell r="C1171" t="str">
            <v>T61</v>
          </cell>
          <cell r="F1171">
            <v>22226</v>
          </cell>
        </row>
        <row r="1172">
          <cell r="C1172" t="str">
            <v>T61</v>
          </cell>
          <cell r="F1172">
            <v>22211</v>
          </cell>
        </row>
        <row r="1173">
          <cell r="C1173" t="str">
            <v>T61</v>
          </cell>
          <cell r="F1173">
            <v>22226</v>
          </cell>
        </row>
        <row r="1174">
          <cell r="C1174" t="str">
            <v>T61</v>
          </cell>
          <cell r="F1174">
            <v>22263</v>
          </cell>
        </row>
        <row r="1175">
          <cell r="C1175" t="str">
            <v>T61</v>
          </cell>
          <cell r="F1175">
            <v>22247</v>
          </cell>
        </row>
        <row r="1176">
          <cell r="C1176" t="str">
            <v>T61</v>
          </cell>
          <cell r="F1176">
            <v>22226</v>
          </cell>
        </row>
        <row r="1177">
          <cell r="C1177" t="str">
            <v>T61</v>
          </cell>
          <cell r="F1177">
            <v>22224</v>
          </cell>
        </row>
        <row r="1178">
          <cell r="C1178" t="str">
            <v>T61</v>
          </cell>
          <cell r="F1178">
            <v>22217</v>
          </cell>
        </row>
        <row r="1179">
          <cell r="C1179" t="str">
            <v>T61</v>
          </cell>
          <cell r="F1179">
            <v>22217</v>
          </cell>
        </row>
        <row r="1180">
          <cell r="C1180" t="str">
            <v>T61</v>
          </cell>
          <cell r="F1180">
            <v>22211</v>
          </cell>
        </row>
        <row r="1181">
          <cell r="C1181" t="str">
            <v>T61</v>
          </cell>
          <cell r="F1181">
            <v>22191</v>
          </cell>
        </row>
        <row r="1182">
          <cell r="C1182" t="str">
            <v>T61</v>
          </cell>
          <cell r="F1182">
            <v>22191</v>
          </cell>
        </row>
        <row r="1183">
          <cell r="C1183" t="str">
            <v>T62</v>
          </cell>
          <cell r="F1183">
            <v>20184</v>
          </cell>
        </row>
        <row r="1184">
          <cell r="C1184" t="str">
            <v>T62</v>
          </cell>
          <cell r="F1184">
            <v>20131</v>
          </cell>
        </row>
        <row r="1185">
          <cell r="C1185" t="str">
            <v>T62</v>
          </cell>
          <cell r="F1185">
            <v>20110</v>
          </cell>
        </row>
        <row r="1186">
          <cell r="C1186" t="str">
            <v>T62</v>
          </cell>
          <cell r="F1186">
            <v>20110</v>
          </cell>
        </row>
        <row r="1187">
          <cell r="C1187" t="str">
            <v>T62</v>
          </cell>
          <cell r="F1187">
            <v>20010</v>
          </cell>
        </row>
        <row r="1188">
          <cell r="C1188" t="str">
            <v>T62</v>
          </cell>
          <cell r="F1188">
            <v>20025</v>
          </cell>
        </row>
        <row r="1189">
          <cell r="C1189" t="str">
            <v>T62</v>
          </cell>
          <cell r="F1189">
            <v>20025</v>
          </cell>
        </row>
        <row r="1190">
          <cell r="C1190" t="str">
            <v>T62</v>
          </cell>
          <cell r="F1190">
            <v>20025</v>
          </cell>
        </row>
        <row r="1191">
          <cell r="C1191" t="str">
            <v>T62</v>
          </cell>
          <cell r="F1191">
            <v>20057</v>
          </cell>
        </row>
        <row r="1192">
          <cell r="C1192" t="str">
            <v>T62</v>
          </cell>
          <cell r="F1192">
            <v>19982</v>
          </cell>
        </row>
        <row r="1193">
          <cell r="C1193" t="str">
            <v>T62</v>
          </cell>
          <cell r="F1193">
            <v>20057</v>
          </cell>
        </row>
        <row r="1194">
          <cell r="C1194" t="str">
            <v>T62</v>
          </cell>
          <cell r="F1194">
            <v>20103</v>
          </cell>
        </row>
        <row r="1195">
          <cell r="C1195" t="str">
            <v>T62</v>
          </cell>
          <cell r="F1195">
            <v>20069</v>
          </cell>
        </row>
        <row r="1196">
          <cell r="C1196" t="str">
            <v>T62</v>
          </cell>
          <cell r="F1196">
            <v>20057</v>
          </cell>
        </row>
        <row r="1197">
          <cell r="C1197" t="str">
            <v>T62</v>
          </cell>
          <cell r="F1197">
            <v>20050</v>
          </cell>
        </row>
        <row r="1198">
          <cell r="C1198" t="str">
            <v>T62</v>
          </cell>
          <cell r="F1198">
            <v>20025</v>
          </cell>
        </row>
        <row r="1199">
          <cell r="C1199" t="str">
            <v>T62</v>
          </cell>
          <cell r="F1199">
            <v>20010</v>
          </cell>
        </row>
        <row r="1200">
          <cell r="C1200" t="str">
            <v>T62</v>
          </cell>
          <cell r="F1200">
            <v>19982</v>
          </cell>
        </row>
        <row r="1201">
          <cell r="C1201" t="str">
            <v>T62</v>
          </cell>
          <cell r="F1201">
            <v>19979</v>
          </cell>
        </row>
        <row r="1202">
          <cell r="C1202" t="str">
            <v>T62</v>
          </cell>
          <cell r="F1202">
            <v>19979</v>
          </cell>
        </row>
        <row r="1203">
          <cell r="C1203" t="str">
            <v>T63</v>
          </cell>
          <cell r="F1203">
            <v>18392</v>
          </cell>
        </row>
        <row r="1204">
          <cell r="C1204" t="str">
            <v>T63</v>
          </cell>
          <cell r="F1204">
            <v>18363</v>
          </cell>
        </row>
        <row r="1205">
          <cell r="C1205" t="str">
            <v>T63</v>
          </cell>
          <cell r="F1205">
            <v>18331</v>
          </cell>
        </row>
        <row r="1206">
          <cell r="C1206" t="str">
            <v>T63</v>
          </cell>
          <cell r="F1206">
            <v>18331</v>
          </cell>
        </row>
        <row r="1207">
          <cell r="C1207" t="str">
            <v>T63</v>
          </cell>
          <cell r="F1207">
            <v>18247</v>
          </cell>
        </row>
        <row r="1208">
          <cell r="C1208" t="str">
            <v>T63</v>
          </cell>
          <cell r="F1208">
            <v>18261</v>
          </cell>
        </row>
        <row r="1209">
          <cell r="C1209" t="str">
            <v>T63</v>
          </cell>
          <cell r="F1209">
            <v>18261</v>
          </cell>
        </row>
        <row r="1210">
          <cell r="C1210" t="str">
            <v>T63</v>
          </cell>
          <cell r="F1210">
            <v>18261</v>
          </cell>
        </row>
        <row r="1211">
          <cell r="C1211" t="str">
            <v>T63</v>
          </cell>
          <cell r="F1211">
            <v>18292</v>
          </cell>
        </row>
        <row r="1212">
          <cell r="C1212" t="str">
            <v>T63</v>
          </cell>
          <cell r="F1212">
            <v>18224</v>
          </cell>
        </row>
        <row r="1213">
          <cell r="C1213" t="str">
            <v>T63</v>
          </cell>
          <cell r="F1213">
            <v>18292</v>
          </cell>
        </row>
        <row r="1214">
          <cell r="C1214" t="str">
            <v>T63</v>
          </cell>
          <cell r="F1214">
            <v>18326</v>
          </cell>
        </row>
        <row r="1215">
          <cell r="C1215" t="str">
            <v>T63</v>
          </cell>
          <cell r="F1215">
            <v>18308</v>
          </cell>
        </row>
        <row r="1216">
          <cell r="C1216" t="str">
            <v>T63</v>
          </cell>
          <cell r="F1216">
            <v>18292</v>
          </cell>
        </row>
        <row r="1217">
          <cell r="C1217" t="str">
            <v>T63</v>
          </cell>
          <cell r="F1217">
            <v>18284</v>
          </cell>
        </row>
        <row r="1218">
          <cell r="C1218" t="str">
            <v>T63</v>
          </cell>
          <cell r="F1218">
            <v>18261</v>
          </cell>
        </row>
        <row r="1219">
          <cell r="C1219" t="str">
            <v>T63</v>
          </cell>
          <cell r="F1219">
            <v>18247</v>
          </cell>
        </row>
        <row r="1220">
          <cell r="C1220" t="str">
            <v>T63</v>
          </cell>
          <cell r="F1220">
            <v>18224</v>
          </cell>
        </row>
        <row r="1221">
          <cell r="C1221" t="str">
            <v>T63</v>
          </cell>
          <cell r="F1221">
            <v>18201</v>
          </cell>
        </row>
        <row r="1222">
          <cell r="C1222" t="str">
            <v>T63</v>
          </cell>
          <cell r="F1222">
            <v>18201</v>
          </cell>
        </row>
        <row r="1223">
          <cell r="C1223" t="str">
            <v>T64</v>
          </cell>
          <cell r="F1223">
            <v>18338</v>
          </cell>
        </row>
        <row r="1224">
          <cell r="C1224" t="str">
            <v>T64</v>
          </cell>
          <cell r="F1224">
            <v>18322</v>
          </cell>
        </row>
        <row r="1225">
          <cell r="C1225" t="str">
            <v>T64</v>
          </cell>
          <cell r="F1225">
            <v>18270</v>
          </cell>
        </row>
        <row r="1226">
          <cell r="C1226" t="str">
            <v>T64</v>
          </cell>
          <cell r="F1226">
            <v>18270</v>
          </cell>
        </row>
        <row r="1227">
          <cell r="C1227" t="str">
            <v>T64</v>
          </cell>
          <cell r="F1227">
            <v>18171</v>
          </cell>
        </row>
        <row r="1228">
          <cell r="C1228" t="str">
            <v>T64</v>
          </cell>
          <cell r="F1228">
            <v>18189</v>
          </cell>
        </row>
        <row r="1229">
          <cell r="C1229" t="str">
            <v>T64</v>
          </cell>
          <cell r="F1229">
            <v>18189</v>
          </cell>
        </row>
        <row r="1230">
          <cell r="C1230" t="str">
            <v>T64</v>
          </cell>
          <cell r="F1230">
            <v>18189</v>
          </cell>
        </row>
        <row r="1231">
          <cell r="C1231" t="str">
            <v>T64</v>
          </cell>
          <cell r="F1231">
            <v>18224</v>
          </cell>
        </row>
        <row r="1232">
          <cell r="C1232" t="str">
            <v>T64</v>
          </cell>
          <cell r="F1232">
            <v>18147</v>
          </cell>
        </row>
        <row r="1233">
          <cell r="C1233" t="str">
            <v>T64</v>
          </cell>
          <cell r="F1233">
            <v>18224</v>
          </cell>
        </row>
        <row r="1234">
          <cell r="C1234" t="str">
            <v>T64</v>
          </cell>
          <cell r="F1234">
            <v>18257</v>
          </cell>
        </row>
        <row r="1235">
          <cell r="C1235" t="str">
            <v>T64</v>
          </cell>
          <cell r="F1235">
            <v>18237</v>
          </cell>
        </row>
        <row r="1236">
          <cell r="C1236" t="str">
            <v>T64</v>
          </cell>
          <cell r="F1236">
            <v>18224</v>
          </cell>
        </row>
        <row r="1237">
          <cell r="C1237" t="str">
            <v>T64</v>
          </cell>
          <cell r="F1237">
            <v>18220</v>
          </cell>
        </row>
        <row r="1238">
          <cell r="C1238" t="str">
            <v>T64</v>
          </cell>
          <cell r="F1238">
            <v>18189</v>
          </cell>
        </row>
        <row r="1239">
          <cell r="C1239" t="str">
            <v>T64</v>
          </cell>
          <cell r="F1239">
            <v>18171</v>
          </cell>
        </row>
        <row r="1240">
          <cell r="C1240" t="str">
            <v>T64</v>
          </cell>
          <cell r="F1240">
            <v>18147</v>
          </cell>
        </row>
        <row r="1241">
          <cell r="C1241" t="str">
            <v>T64</v>
          </cell>
          <cell r="F1241">
            <v>18128</v>
          </cell>
        </row>
        <row r="1242">
          <cell r="C1242" t="str">
            <v>T64</v>
          </cell>
          <cell r="F1242">
            <v>18128</v>
          </cell>
        </row>
        <row r="1243">
          <cell r="C1243" t="str">
            <v>T65</v>
          </cell>
          <cell r="F1243">
            <v>18451</v>
          </cell>
        </row>
        <row r="1244">
          <cell r="C1244" t="str">
            <v>T65</v>
          </cell>
          <cell r="F1244">
            <v>18433</v>
          </cell>
        </row>
        <row r="1245">
          <cell r="C1245" t="str">
            <v>T65</v>
          </cell>
          <cell r="F1245">
            <v>18410</v>
          </cell>
        </row>
        <row r="1246">
          <cell r="C1246" t="str">
            <v>T65</v>
          </cell>
          <cell r="F1246">
            <v>18410</v>
          </cell>
        </row>
        <row r="1247">
          <cell r="C1247" t="str">
            <v>T65</v>
          </cell>
          <cell r="F1247">
            <v>18312</v>
          </cell>
        </row>
        <row r="1248">
          <cell r="C1248" t="str">
            <v>T65</v>
          </cell>
          <cell r="F1248">
            <v>18324</v>
          </cell>
        </row>
        <row r="1249">
          <cell r="C1249" t="str">
            <v>T65</v>
          </cell>
          <cell r="F1249">
            <v>18324</v>
          </cell>
        </row>
        <row r="1250">
          <cell r="C1250" t="str">
            <v>T65</v>
          </cell>
          <cell r="F1250">
            <v>18324</v>
          </cell>
        </row>
        <row r="1251">
          <cell r="C1251" t="str">
            <v>T65</v>
          </cell>
          <cell r="F1251">
            <v>18339</v>
          </cell>
        </row>
        <row r="1252">
          <cell r="C1252" t="str">
            <v>T65</v>
          </cell>
          <cell r="F1252">
            <v>18300</v>
          </cell>
        </row>
        <row r="1253">
          <cell r="C1253" t="str">
            <v>T65</v>
          </cell>
          <cell r="F1253">
            <v>18339</v>
          </cell>
        </row>
        <row r="1254">
          <cell r="C1254" t="str">
            <v>T65</v>
          </cell>
          <cell r="F1254">
            <v>18398</v>
          </cell>
        </row>
        <row r="1255">
          <cell r="C1255" t="str">
            <v>T65</v>
          </cell>
          <cell r="F1255">
            <v>18362</v>
          </cell>
        </row>
        <row r="1256">
          <cell r="C1256" t="str">
            <v>T65</v>
          </cell>
          <cell r="F1256">
            <v>18339</v>
          </cell>
        </row>
        <row r="1257">
          <cell r="C1257" t="str">
            <v>T65</v>
          </cell>
          <cell r="F1257">
            <v>18339</v>
          </cell>
        </row>
        <row r="1258">
          <cell r="C1258" t="str">
            <v>T65</v>
          </cell>
          <cell r="F1258">
            <v>18324</v>
          </cell>
        </row>
        <row r="1259">
          <cell r="C1259" t="str">
            <v>T65</v>
          </cell>
          <cell r="F1259">
            <v>18312</v>
          </cell>
        </row>
        <row r="1260">
          <cell r="C1260" t="str">
            <v>T65</v>
          </cell>
          <cell r="F1260">
            <v>18300</v>
          </cell>
        </row>
        <row r="1261">
          <cell r="C1261" t="str">
            <v>T65</v>
          </cell>
          <cell r="F1261">
            <v>18288</v>
          </cell>
        </row>
        <row r="1262">
          <cell r="C1262" t="str">
            <v>T65</v>
          </cell>
          <cell r="F1262">
            <v>18288</v>
          </cell>
        </row>
        <row r="1263">
          <cell r="C1263" t="str">
            <v>T66</v>
          </cell>
          <cell r="F1263">
            <v>18484</v>
          </cell>
        </row>
        <row r="1264">
          <cell r="C1264" t="str">
            <v>T66</v>
          </cell>
          <cell r="F1264">
            <v>18448</v>
          </cell>
        </row>
        <row r="1265">
          <cell r="C1265" t="str">
            <v>T66</v>
          </cell>
          <cell r="F1265">
            <v>18426</v>
          </cell>
        </row>
        <row r="1266">
          <cell r="C1266" t="str">
            <v>T66</v>
          </cell>
          <cell r="F1266">
            <v>18426</v>
          </cell>
        </row>
        <row r="1267">
          <cell r="C1267" t="str">
            <v>T66</v>
          </cell>
          <cell r="F1267">
            <v>18322</v>
          </cell>
        </row>
        <row r="1268">
          <cell r="C1268" t="str">
            <v>T66</v>
          </cell>
          <cell r="F1268">
            <v>18335</v>
          </cell>
        </row>
        <row r="1269">
          <cell r="C1269" t="str">
            <v>T66</v>
          </cell>
          <cell r="F1269">
            <v>18335</v>
          </cell>
        </row>
        <row r="1270">
          <cell r="C1270" t="str">
            <v>T66</v>
          </cell>
          <cell r="F1270">
            <v>18335</v>
          </cell>
        </row>
        <row r="1271">
          <cell r="C1271" t="str">
            <v>T66</v>
          </cell>
          <cell r="F1271">
            <v>18371</v>
          </cell>
        </row>
        <row r="1272">
          <cell r="C1272" t="str">
            <v>T66</v>
          </cell>
          <cell r="F1272">
            <v>18280</v>
          </cell>
        </row>
        <row r="1273">
          <cell r="C1273" t="str">
            <v>T66</v>
          </cell>
          <cell r="F1273">
            <v>18371</v>
          </cell>
        </row>
        <row r="1274">
          <cell r="C1274" t="str">
            <v>T66</v>
          </cell>
          <cell r="F1274">
            <v>18415</v>
          </cell>
        </row>
        <row r="1275">
          <cell r="C1275" t="str">
            <v>T66</v>
          </cell>
          <cell r="F1275">
            <v>18383</v>
          </cell>
        </row>
        <row r="1276">
          <cell r="C1276" t="str">
            <v>T66</v>
          </cell>
          <cell r="F1276">
            <v>18371</v>
          </cell>
        </row>
        <row r="1277">
          <cell r="C1277" t="str">
            <v>T66</v>
          </cell>
          <cell r="F1277">
            <v>18371</v>
          </cell>
        </row>
        <row r="1278">
          <cell r="C1278" t="str">
            <v>T66</v>
          </cell>
          <cell r="F1278">
            <v>18335</v>
          </cell>
        </row>
        <row r="1279">
          <cell r="C1279" t="str">
            <v>T66</v>
          </cell>
          <cell r="F1279">
            <v>18322</v>
          </cell>
        </row>
        <row r="1280">
          <cell r="C1280" t="str">
            <v>T66</v>
          </cell>
          <cell r="F1280">
            <v>18280</v>
          </cell>
        </row>
        <row r="1281">
          <cell r="C1281" t="str">
            <v>T66</v>
          </cell>
          <cell r="F1281">
            <v>18271</v>
          </cell>
        </row>
        <row r="1282">
          <cell r="C1282" t="str">
            <v>T66</v>
          </cell>
          <cell r="F1282">
            <v>18271</v>
          </cell>
        </row>
        <row r="1283">
          <cell r="C1283" t="str">
            <v>T67</v>
          </cell>
          <cell r="F1283">
            <v>17795</v>
          </cell>
        </row>
        <row r="1284">
          <cell r="C1284" t="str">
            <v>T67</v>
          </cell>
          <cell r="F1284">
            <v>17780</v>
          </cell>
        </row>
        <row r="1285">
          <cell r="C1285" t="str">
            <v>T67</v>
          </cell>
          <cell r="F1285">
            <v>17738</v>
          </cell>
        </row>
        <row r="1286">
          <cell r="C1286" t="str">
            <v>T67</v>
          </cell>
          <cell r="F1286">
            <v>17738</v>
          </cell>
        </row>
        <row r="1287">
          <cell r="C1287" t="str">
            <v>T67</v>
          </cell>
          <cell r="F1287">
            <v>17620</v>
          </cell>
        </row>
        <row r="1288">
          <cell r="C1288" t="str">
            <v>T67</v>
          </cell>
          <cell r="F1288">
            <v>17620</v>
          </cell>
        </row>
        <row r="1289">
          <cell r="C1289" t="str">
            <v>T67</v>
          </cell>
          <cell r="F1289">
            <v>17641</v>
          </cell>
        </row>
        <row r="1290">
          <cell r="C1290" t="str">
            <v>T67</v>
          </cell>
          <cell r="F1290">
            <v>17654</v>
          </cell>
        </row>
        <row r="1291">
          <cell r="C1291" t="str">
            <v>T67</v>
          </cell>
          <cell r="F1291">
            <v>17654</v>
          </cell>
        </row>
        <row r="1292">
          <cell r="C1292" t="str">
            <v>T67</v>
          </cell>
          <cell r="F1292">
            <v>17654</v>
          </cell>
        </row>
        <row r="1293">
          <cell r="C1293" t="str">
            <v>T67</v>
          </cell>
          <cell r="F1293">
            <v>17689</v>
          </cell>
        </row>
        <row r="1294">
          <cell r="C1294" t="str">
            <v>T67</v>
          </cell>
          <cell r="F1294">
            <v>17727</v>
          </cell>
        </row>
        <row r="1295">
          <cell r="C1295" t="str">
            <v>T67</v>
          </cell>
          <cell r="F1295">
            <v>17705</v>
          </cell>
        </row>
        <row r="1296">
          <cell r="C1296" t="str">
            <v>T67</v>
          </cell>
          <cell r="F1296">
            <v>17689</v>
          </cell>
        </row>
        <row r="1297">
          <cell r="C1297" t="str">
            <v>T67</v>
          </cell>
          <cell r="F1297">
            <v>17688</v>
          </cell>
        </row>
        <row r="1298">
          <cell r="C1298" t="str">
            <v>T67</v>
          </cell>
          <cell r="F1298">
            <v>17654</v>
          </cell>
        </row>
        <row r="1299">
          <cell r="C1299" t="str">
            <v>T67</v>
          </cell>
          <cell r="F1299">
            <v>17641</v>
          </cell>
        </row>
        <row r="1300">
          <cell r="C1300" t="str">
            <v>T67</v>
          </cell>
          <cell r="F1300">
            <v>17620</v>
          </cell>
        </row>
        <row r="1301">
          <cell r="C1301" t="str">
            <v>T67</v>
          </cell>
          <cell r="F1301">
            <v>17604</v>
          </cell>
        </row>
        <row r="1302">
          <cell r="C1302" t="str">
            <v>T67</v>
          </cell>
          <cell r="F1302">
            <v>17604</v>
          </cell>
        </row>
        <row r="1303">
          <cell r="C1303" t="str">
            <v>T68</v>
          </cell>
          <cell r="F1303">
            <v>17197</v>
          </cell>
        </row>
        <row r="1304">
          <cell r="C1304" t="str">
            <v>T68</v>
          </cell>
          <cell r="F1304">
            <v>17174</v>
          </cell>
        </row>
        <row r="1305">
          <cell r="C1305" t="str">
            <v>T68</v>
          </cell>
          <cell r="F1305">
            <v>17159</v>
          </cell>
        </row>
        <row r="1306">
          <cell r="C1306" t="str">
            <v>T68</v>
          </cell>
          <cell r="F1306">
            <v>17112</v>
          </cell>
        </row>
        <row r="1307">
          <cell r="C1307" t="str">
            <v>T68</v>
          </cell>
          <cell r="F1307">
            <v>17009</v>
          </cell>
        </row>
        <row r="1308">
          <cell r="C1308" t="str">
            <v>T68</v>
          </cell>
          <cell r="F1308">
            <v>16994</v>
          </cell>
        </row>
        <row r="1309">
          <cell r="C1309" t="str">
            <v>T68</v>
          </cell>
          <cell r="F1309">
            <v>16978</v>
          </cell>
        </row>
        <row r="1310">
          <cell r="C1310" t="str">
            <v>T68</v>
          </cell>
          <cell r="F1310">
            <v>16958</v>
          </cell>
        </row>
        <row r="1311">
          <cell r="C1311" t="str">
            <v>T68</v>
          </cell>
          <cell r="F1311">
            <v>16927</v>
          </cell>
        </row>
        <row r="1312">
          <cell r="C1312" t="str">
            <v>T69</v>
          </cell>
          <cell r="F1312">
            <v>19566</v>
          </cell>
        </row>
        <row r="1313">
          <cell r="C1313" t="str">
            <v>T69</v>
          </cell>
          <cell r="F1313">
            <v>19474</v>
          </cell>
        </row>
        <row r="1314">
          <cell r="C1314" t="str">
            <v>T69</v>
          </cell>
          <cell r="F1314">
            <v>19428</v>
          </cell>
        </row>
        <row r="1315">
          <cell r="C1315" t="str">
            <v>T69</v>
          </cell>
          <cell r="F1315">
            <v>19345</v>
          </cell>
        </row>
        <row r="1316">
          <cell r="C1316" t="str">
            <v>T69</v>
          </cell>
          <cell r="F1316">
            <v>19345</v>
          </cell>
        </row>
        <row r="1317">
          <cell r="C1317" t="str">
            <v>T69</v>
          </cell>
          <cell r="F1317">
            <v>19335</v>
          </cell>
        </row>
        <row r="1318">
          <cell r="C1318" t="str">
            <v>T69</v>
          </cell>
          <cell r="F1318">
            <v>19305</v>
          </cell>
        </row>
        <row r="1319">
          <cell r="C1319" t="str">
            <v>T69</v>
          </cell>
          <cell r="F1319">
            <v>19264</v>
          </cell>
        </row>
        <row r="1320">
          <cell r="C1320" t="str">
            <v>T69</v>
          </cell>
          <cell r="F1320">
            <v>19245</v>
          </cell>
        </row>
        <row r="1321">
          <cell r="C1321" t="str">
            <v>T69</v>
          </cell>
          <cell r="F1321">
            <v>19231</v>
          </cell>
        </row>
        <row r="1322">
          <cell r="C1322" t="str">
            <v>T70</v>
          </cell>
          <cell r="F1322">
            <v>19252</v>
          </cell>
        </row>
        <row r="1323">
          <cell r="C1323" t="str">
            <v>T70</v>
          </cell>
          <cell r="F1323">
            <v>19251</v>
          </cell>
        </row>
        <row r="1324">
          <cell r="C1324" t="str">
            <v>T70</v>
          </cell>
          <cell r="F1324">
            <v>19216</v>
          </cell>
        </row>
        <row r="1325">
          <cell r="C1325" t="str">
            <v>T70</v>
          </cell>
          <cell r="F1325">
            <v>19180</v>
          </cell>
        </row>
        <row r="1326">
          <cell r="C1326" t="str">
            <v>T70</v>
          </cell>
          <cell r="F1326">
            <v>19166</v>
          </cell>
        </row>
        <row r="1327">
          <cell r="C1327" t="str">
            <v>T70</v>
          </cell>
          <cell r="F1327">
            <v>19035</v>
          </cell>
        </row>
        <row r="1328">
          <cell r="C1328" t="str">
            <v>T70</v>
          </cell>
          <cell r="F1328">
            <v>19019</v>
          </cell>
        </row>
        <row r="1329">
          <cell r="C1329" t="str">
            <v>T70</v>
          </cell>
          <cell r="F1329">
            <v>18998</v>
          </cell>
        </row>
        <row r="1330">
          <cell r="C1330" t="str">
            <v>T70</v>
          </cell>
          <cell r="F1330">
            <v>18988</v>
          </cell>
        </row>
        <row r="1331">
          <cell r="C1331" t="str">
            <v>T70</v>
          </cell>
          <cell r="F1331">
            <v>18972</v>
          </cell>
        </row>
        <row r="1332">
          <cell r="C1332" t="str">
            <v>T70</v>
          </cell>
          <cell r="F1332">
            <v>18944</v>
          </cell>
        </row>
        <row r="1333">
          <cell r="C1333" t="str">
            <v>T70</v>
          </cell>
          <cell r="F1333">
            <v>18911</v>
          </cell>
        </row>
        <row r="1334">
          <cell r="C1334" t="str">
            <v>T71</v>
          </cell>
          <cell r="F1334">
            <v>21458</v>
          </cell>
        </row>
        <row r="1335">
          <cell r="C1335" t="str">
            <v>T71</v>
          </cell>
          <cell r="F1335">
            <v>21435</v>
          </cell>
        </row>
        <row r="1336">
          <cell r="C1336" t="str">
            <v>T71</v>
          </cell>
          <cell r="F1336">
            <v>21412</v>
          </cell>
        </row>
        <row r="1337">
          <cell r="C1337" t="str">
            <v>T71</v>
          </cell>
          <cell r="F1337">
            <v>21392</v>
          </cell>
        </row>
        <row r="1338">
          <cell r="C1338" t="str">
            <v>T71</v>
          </cell>
          <cell r="F1338">
            <v>21354</v>
          </cell>
        </row>
        <row r="1339">
          <cell r="C1339" t="str">
            <v>T71</v>
          </cell>
          <cell r="F1339">
            <v>21210</v>
          </cell>
        </row>
        <row r="1340">
          <cell r="C1340" t="str">
            <v>T71</v>
          </cell>
          <cell r="F1340">
            <v>21191</v>
          </cell>
        </row>
        <row r="1341">
          <cell r="C1341" t="str">
            <v>T71</v>
          </cell>
          <cell r="F1341">
            <v>21166</v>
          </cell>
        </row>
        <row r="1342">
          <cell r="C1342" t="str">
            <v>T71</v>
          </cell>
          <cell r="F1342">
            <v>21140</v>
          </cell>
        </row>
        <row r="1343">
          <cell r="C1343" t="str">
            <v>T71</v>
          </cell>
          <cell r="F1343">
            <v>21085</v>
          </cell>
        </row>
        <row r="1344">
          <cell r="C1344" t="str">
            <v>T71</v>
          </cell>
          <cell r="F1344">
            <v>21064</v>
          </cell>
        </row>
        <row r="1345">
          <cell r="C1345" t="str">
            <v>T72</v>
          </cell>
          <cell r="F1345">
            <v>21614</v>
          </cell>
        </row>
        <row r="1346">
          <cell r="C1346" t="str">
            <v>T72</v>
          </cell>
          <cell r="F1346">
            <v>21588</v>
          </cell>
        </row>
        <row r="1347">
          <cell r="C1347" t="str">
            <v>T72</v>
          </cell>
          <cell r="F1347">
            <v>21566</v>
          </cell>
        </row>
        <row r="1348">
          <cell r="C1348" t="str">
            <v>T72</v>
          </cell>
          <cell r="F1348">
            <v>21547</v>
          </cell>
        </row>
        <row r="1349">
          <cell r="C1349" t="str">
            <v>T72</v>
          </cell>
          <cell r="F1349">
            <v>21505</v>
          </cell>
        </row>
        <row r="1350">
          <cell r="C1350" t="str">
            <v>T72</v>
          </cell>
          <cell r="F1350">
            <v>21431</v>
          </cell>
        </row>
        <row r="1351">
          <cell r="C1351" t="str">
            <v>T72</v>
          </cell>
          <cell r="F1351">
            <v>21379</v>
          </cell>
        </row>
        <row r="1352">
          <cell r="C1352" t="str">
            <v>T72</v>
          </cell>
          <cell r="F1352">
            <v>21349</v>
          </cell>
        </row>
        <row r="1353">
          <cell r="C1353" t="str">
            <v>T72</v>
          </cell>
          <cell r="F1353">
            <v>21331</v>
          </cell>
        </row>
        <row r="1354">
          <cell r="C1354" t="str">
            <v>T72</v>
          </cell>
          <cell r="F1354">
            <v>21155</v>
          </cell>
        </row>
        <row r="1355">
          <cell r="C1355" t="str">
            <v>T73</v>
          </cell>
          <cell r="F1355">
            <v>21792</v>
          </cell>
        </row>
        <row r="1356">
          <cell r="C1356" t="str">
            <v>T73</v>
          </cell>
          <cell r="F1356">
            <v>21791</v>
          </cell>
        </row>
        <row r="1357">
          <cell r="C1357" t="str">
            <v>T73</v>
          </cell>
          <cell r="F1357">
            <v>21785</v>
          </cell>
        </row>
        <row r="1358">
          <cell r="C1358" t="str">
            <v>T73</v>
          </cell>
          <cell r="F1358">
            <v>21709</v>
          </cell>
        </row>
        <row r="1359">
          <cell r="C1359" t="str">
            <v>T73</v>
          </cell>
          <cell r="F1359">
            <v>21585</v>
          </cell>
        </row>
        <row r="1360">
          <cell r="C1360" t="str">
            <v>T73</v>
          </cell>
          <cell r="F1360">
            <v>21573</v>
          </cell>
        </row>
        <row r="1361">
          <cell r="C1361" t="str">
            <v>T73</v>
          </cell>
          <cell r="F1361">
            <v>21548</v>
          </cell>
        </row>
        <row r="1362">
          <cell r="C1362" t="str">
            <v>T73</v>
          </cell>
          <cell r="F1362">
            <v>21525</v>
          </cell>
        </row>
        <row r="1363">
          <cell r="C1363" t="str">
            <v>T73</v>
          </cell>
          <cell r="F1363">
            <v>21507</v>
          </cell>
        </row>
        <row r="1364">
          <cell r="C1364" t="str">
            <v>T73</v>
          </cell>
          <cell r="F1364">
            <v>21479</v>
          </cell>
        </row>
        <row r="1365">
          <cell r="C1365" t="str">
            <v>T75</v>
          </cell>
          <cell r="F1365">
            <v>21200</v>
          </cell>
        </row>
        <row r="1366">
          <cell r="C1366" t="str">
            <v>T75</v>
          </cell>
          <cell r="F1366">
            <v>21179</v>
          </cell>
        </row>
        <row r="1367">
          <cell r="C1367" t="str">
            <v>T75</v>
          </cell>
          <cell r="F1367">
            <v>21167</v>
          </cell>
        </row>
        <row r="1368">
          <cell r="C1368" t="str">
            <v>T75</v>
          </cell>
          <cell r="F1368">
            <v>21148</v>
          </cell>
        </row>
        <row r="1369">
          <cell r="C1369" t="str">
            <v>T75</v>
          </cell>
          <cell r="F1369">
            <v>21080</v>
          </cell>
        </row>
        <row r="1370">
          <cell r="C1370" t="str">
            <v>T75</v>
          </cell>
          <cell r="F1370">
            <v>21058</v>
          </cell>
        </row>
        <row r="1371">
          <cell r="C1371" t="str">
            <v>T75</v>
          </cell>
          <cell r="F1371">
            <v>21017</v>
          </cell>
        </row>
        <row r="1372">
          <cell r="C1372" t="str">
            <v>T75</v>
          </cell>
          <cell r="F1372">
            <v>20996</v>
          </cell>
        </row>
        <row r="1373">
          <cell r="C1373" t="str">
            <v>T75</v>
          </cell>
          <cell r="F1373">
            <v>20944</v>
          </cell>
        </row>
        <row r="1374">
          <cell r="C1374" t="str">
            <v>T75</v>
          </cell>
          <cell r="F1374">
            <v>20935</v>
          </cell>
        </row>
        <row r="1375">
          <cell r="C1375" t="str">
            <v>T75</v>
          </cell>
          <cell r="F1375">
            <v>20895</v>
          </cell>
        </row>
        <row r="1376">
          <cell r="C1376" t="str">
            <v>T75</v>
          </cell>
          <cell r="F1376">
            <v>28888</v>
          </cell>
        </row>
        <row r="1377">
          <cell r="C1377" t="str">
            <v>T75</v>
          </cell>
          <cell r="F1377">
            <v>20866</v>
          </cell>
        </row>
        <row r="1378">
          <cell r="C1378" t="str">
            <v>T75</v>
          </cell>
          <cell r="F1378">
            <v>20835</v>
          </cell>
        </row>
        <row r="1379">
          <cell r="C1379" t="str">
            <v>T76</v>
          </cell>
          <cell r="F1379">
            <v>18788</v>
          </cell>
        </row>
        <row r="1380">
          <cell r="C1380" t="str">
            <v>T76</v>
          </cell>
          <cell r="F1380">
            <v>18641</v>
          </cell>
        </row>
        <row r="1381">
          <cell r="C1381" t="str">
            <v>T76</v>
          </cell>
          <cell r="F1381">
            <v>18616</v>
          </cell>
        </row>
        <row r="1382">
          <cell r="C1382" t="str">
            <v>T76</v>
          </cell>
          <cell r="F1382">
            <v>18589</v>
          </cell>
        </row>
        <row r="1383">
          <cell r="C1383" t="str">
            <v>T76</v>
          </cell>
          <cell r="F1383">
            <v>18561</v>
          </cell>
        </row>
        <row r="1384">
          <cell r="C1384" t="str">
            <v>T76</v>
          </cell>
          <cell r="F1384">
            <v>18512</v>
          </cell>
        </row>
        <row r="1385">
          <cell r="C1385" t="str">
            <v>T76</v>
          </cell>
          <cell r="F1385">
            <v>18448</v>
          </cell>
        </row>
        <row r="1386">
          <cell r="C1386" t="str">
            <v>T76</v>
          </cell>
          <cell r="F1386">
            <v>18477</v>
          </cell>
        </row>
        <row r="1387">
          <cell r="C1387" t="str">
            <v>T76</v>
          </cell>
          <cell r="F1387">
            <v>18459</v>
          </cell>
        </row>
        <row r="1388">
          <cell r="C1388" t="str">
            <v>T76</v>
          </cell>
          <cell r="F1388">
            <v>18457</v>
          </cell>
        </row>
        <row r="1389">
          <cell r="C1389" t="str">
            <v>T77</v>
          </cell>
          <cell r="F1389">
            <v>19766</v>
          </cell>
        </row>
        <row r="1390">
          <cell r="C1390" t="str">
            <v>T77</v>
          </cell>
          <cell r="F1390">
            <v>19721</v>
          </cell>
        </row>
        <row r="1391">
          <cell r="C1391" t="str">
            <v>T77</v>
          </cell>
          <cell r="F1391">
            <v>19666</v>
          </cell>
        </row>
        <row r="1392">
          <cell r="C1392" t="str">
            <v>T77</v>
          </cell>
          <cell r="F1392">
            <v>19642</v>
          </cell>
        </row>
        <row r="1393">
          <cell r="C1393" t="str">
            <v>T77</v>
          </cell>
          <cell r="F1393">
            <v>19614</v>
          </cell>
        </row>
        <row r="1394">
          <cell r="C1394" t="str">
            <v>T77</v>
          </cell>
          <cell r="F1394">
            <v>19593</v>
          </cell>
        </row>
        <row r="1395">
          <cell r="C1395" t="str">
            <v>T77</v>
          </cell>
          <cell r="F1395">
            <v>19528</v>
          </cell>
        </row>
        <row r="1396">
          <cell r="C1396" t="str">
            <v>T77</v>
          </cell>
          <cell r="F1396">
            <v>19461</v>
          </cell>
        </row>
        <row r="1397">
          <cell r="C1397" t="str">
            <v>T77</v>
          </cell>
          <cell r="F1397">
            <v>19507</v>
          </cell>
        </row>
        <row r="1398">
          <cell r="C1398" t="str">
            <v>T77</v>
          </cell>
          <cell r="F1398">
            <v>19489</v>
          </cell>
        </row>
        <row r="1399">
          <cell r="C1399" t="str">
            <v>T77</v>
          </cell>
          <cell r="F1399">
            <v>19479</v>
          </cell>
        </row>
        <row r="1400">
          <cell r="C1400" t="str">
            <v>T78</v>
          </cell>
          <cell r="F1400">
            <v>14764</v>
          </cell>
        </row>
        <row r="1401">
          <cell r="C1401" t="str">
            <v>T78</v>
          </cell>
          <cell r="F1401">
            <v>14764</v>
          </cell>
        </row>
        <row r="1402">
          <cell r="C1402" t="str">
            <v>T78</v>
          </cell>
          <cell r="F1402">
            <v>14764</v>
          </cell>
        </row>
        <row r="1403">
          <cell r="C1403" t="str">
            <v>T78</v>
          </cell>
          <cell r="F1403">
            <v>14764</v>
          </cell>
        </row>
        <row r="1404">
          <cell r="C1404" t="str">
            <v>T78</v>
          </cell>
          <cell r="F1404">
            <v>14764</v>
          </cell>
        </row>
        <row r="1405">
          <cell r="C1405" t="str">
            <v>T78</v>
          </cell>
          <cell r="F1405">
            <v>14764</v>
          </cell>
        </row>
        <row r="1406">
          <cell r="C1406" t="str">
            <v>T78</v>
          </cell>
          <cell r="F1406">
            <v>14764</v>
          </cell>
        </row>
        <row r="1407">
          <cell r="C1407" t="str">
            <v>T78</v>
          </cell>
          <cell r="F1407">
            <v>14764</v>
          </cell>
        </row>
        <row r="1408">
          <cell r="C1408" t="str">
            <v>T78</v>
          </cell>
          <cell r="F1408">
            <v>14764</v>
          </cell>
        </row>
        <row r="1409">
          <cell r="C1409" t="str">
            <v>T78</v>
          </cell>
          <cell r="F1409">
            <v>14764</v>
          </cell>
        </row>
        <row r="1410">
          <cell r="C1410" t="str">
            <v>T78</v>
          </cell>
          <cell r="F1410">
            <v>14764</v>
          </cell>
        </row>
        <row r="1411">
          <cell r="C1411" t="str">
            <v>T78</v>
          </cell>
          <cell r="F1411">
            <v>14764</v>
          </cell>
        </row>
        <row r="1412">
          <cell r="C1412" t="str">
            <v>T78</v>
          </cell>
          <cell r="F1412">
            <v>14764</v>
          </cell>
        </row>
        <row r="1413">
          <cell r="C1413" t="str">
            <v>T78</v>
          </cell>
          <cell r="F1413">
            <v>14764</v>
          </cell>
        </row>
        <row r="1414">
          <cell r="C1414" t="str">
            <v>T78</v>
          </cell>
          <cell r="F1414">
            <v>14764</v>
          </cell>
        </row>
        <row r="1415">
          <cell r="C1415" t="str">
            <v>T78</v>
          </cell>
          <cell r="F1415">
            <v>14764</v>
          </cell>
        </row>
        <row r="1416">
          <cell r="C1416" t="str">
            <v>TM01</v>
          </cell>
          <cell r="F1416">
            <v>4936</v>
          </cell>
        </row>
        <row r="1417">
          <cell r="C1417" t="str">
            <v>TM01</v>
          </cell>
          <cell r="F1417">
            <v>4926</v>
          </cell>
        </row>
        <row r="1418">
          <cell r="C1418" t="str">
            <v>TM01</v>
          </cell>
          <cell r="F1418">
            <v>4889</v>
          </cell>
        </row>
        <row r="1419">
          <cell r="C1419" t="str">
            <v>TM01</v>
          </cell>
          <cell r="F1419">
            <v>4880</v>
          </cell>
        </row>
        <row r="1420">
          <cell r="C1420" t="str">
            <v>TM01</v>
          </cell>
          <cell r="F1420">
            <v>4861</v>
          </cell>
        </row>
        <row r="1421">
          <cell r="C1421" t="str">
            <v>TM01</v>
          </cell>
          <cell r="F1421">
            <v>4817</v>
          </cell>
        </row>
        <row r="1422">
          <cell r="C1422" t="str">
            <v>TM01</v>
          </cell>
          <cell r="F1422">
            <v>4811</v>
          </cell>
        </row>
        <row r="1423">
          <cell r="C1423" t="str">
            <v>TM01</v>
          </cell>
          <cell r="F1423">
            <v>4803</v>
          </cell>
        </row>
        <row r="1424">
          <cell r="C1424" t="str">
            <v>TM01</v>
          </cell>
          <cell r="F1424">
            <v>4778</v>
          </cell>
        </row>
        <row r="1425">
          <cell r="C1425" t="str">
            <v>TM01</v>
          </cell>
          <cell r="F1425">
            <v>4769</v>
          </cell>
        </row>
        <row r="1426">
          <cell r="C1426" t="str">
            <v>TM01</v>
          </cell>
          <cell r="F1426">
            <v>4720</v>
          </cell>
        </row>
        <row r="1427">
          <cell r="C1427" t="str">
            <v>TM01</v>
          </cell>
          <cell r="F1427">
            <v>4715</v>
          </cell>
        </row>
        <row r="1428">
          <cell r="C1428" t="str">
            <v>TM01</v>
          </cell>
          <cell r="F1428">
            <v>4710</v>
          </cell>
        </row>
        <row r="1429">
          <cell r="C1429" t="str">
            <v>TM01</v>
          </cell>
          <cell r="F1429">
            <v>4705</v>
          </cell>
        </row>
        <row r="1430">
          <cell r="C1430" t="str">
            <v>TM01</v>
          </cell>
          <cell r="F1430">
            <v>4705</v>
          </cell>
        </row>
        <row r="1431">
          <cell r="C1431" t="str">
            <v>TM01</v>
          </cell>
          <cell r="F1431">
            <v>4705</v>
          </cell>
        </row>
        <row r="1432">
          <cell r="C1432" t="str">
            <v>TM01</v>
          </cell>
          <cell r="F1432">
            <v>4705</v>
          </cell>
        </row>
        <row r="1433">
          <cell r="C1433" t="str">
            <v>TM01</v>
          </cell>
          <cell r="F1433">
            <v>4705</v>
          </cell>
        </row>
        <row r="1434">
          <cell r="C1434" t="str">
            <v>TM01</v>
          </cell>
          <cell r="F1434">
            <v>4705</v>
          </cell>
        </row>
        <row r="1435">
          <cell r="C1435" t="str">
            <v>TM02</v>
          </cell>
          <cell r="F1435">
            <v>5222</v>
          </cell>
        </row>
        <row r="1436">
          <cell r="C1436" t="str">
            <v>TM02</v>
          </cell>
          <cell r="F1436">
            <v>5197</v>
          </cell>
        </row>
        <row r="1437">
          <cell r="C1437" t="str">
            <v>TM02</v>
          </cell>
          <cell r="F1437">
            <v>5166</v>
          </cell>
        </row>
        <row r="1438">
          <cell r="C1438" t="str">
            <v>TM02</v>
          </cell>
          <cell r="F1438">
            <v>5158</v>
          </cell>
        </row>
        <row r="1439">
          <cell r="C1439" t="str">
            <v>TM02</v>
          </cell>
          <cell r="F1439">
            <v>5150</v>
          </cell>
        </row>
        <row r="1440">
          <cell r="C1440" t="str">
            <v>TM02</v>
          </cell>
          <cell r="F1440">
            <v>5129</v>
          </cell>
        </row>
        <row r="1441">
          <cell r="C1441" t="str">
            <v>TM02</v>
          </cell>
          <cell r="F1441">
            <v>5114</v>
          </cell>
        </row>
        <row r="1442">
          <cell r="C1442" t="str">
            <v>TM02</v>
          </cell>
          <cell r="F1442">
            <v>5082</v>
          </cell>
        </row>
        <row r="1443">
          <cell r="C1443" t="str">
            <v>TM02</v>
          </cell>
          <cell r="F1443">
            <v>5077</v>
          </cell>
        </row>
        <row r="1444">
          <cell r="C1444" t="str">
            <v>TM02</v>
          </cell>
          <cell r="F1444">
            <v>5057</v>
          </cell>
        </row>
        <row r="1445">
          <cell r="C1445" t="str">
            <v>TM02</v>
          </cell>
          <cell r="F1445">
            <v>5052</v>
          </cell>
        </row>
        <row r="1446">
          <cell r="C1446" t="str">
            <v>TM02</v>
          </cell>
          <cell r="F1446">
            <v>5047</v>
          </cell>
        </row>
        <row r="1447">
          <cell r="C1447" t="str">
            <v>TM02</v>
          </cell>
          <cell r="F1447">
            <v>5025</v>
          </cell>
        </row>
        <row r="1448">
          <cell r="C1448" t="str">
            <v>TM02</v>
          </cell>
          <cell r="F1448">
            <v>5017</v>
          </cell>
        </row>
        <row r="1449">
          <cell r="C1449" t="str">
            <v>TM02</v>
          </cell>
          <cell r="F1449">
            <v>4957</v>
          </cell>
        </row>
        <row r="1450">
          <cell r="C1450" t="str">
            <v>TM02</v>
          </cell>
          <cell r="F1450">
            <v>4949</v>
          </cell>
        </row>
        <row r="1451">
          <cell r="C1451" t="str">
            <v>TM02</v>
          </cell>
          <cell r="F1451">
            <v>4949</v>
          </cell>
        </row>
        <row r="1452">
          <cell r="C1452" t="str">
            <v>TM02</v>
          </cell>
          <cell r="F1452">
            <v>4916</v>
          </cell>
        </row>
        <row r="1453">
          <cell r="C1453" t="str">
            <v>TM03</v>
          </cell>
          <cell r="F1453">
            <v>7667</v>
          </cell>
        </row>
        <row r="1454">
          <cell r="C1454" t="str">
            <v>TM03</v>
          </cell>
          <cell r="F1454">
            <v>7626</v>
          </cell>
        </row>
        <row r="1455">
          <cell r="C1455" t="str">
            <v>TM03</v>
          </cell>
          <cell r="F1455">
            <v>7621</v>
          </cell>
        </row>
        <row r="1456">
          <cell r="C1456" t="str">
            <v>TM03</v>
          </cell>
          <cell r="F1456">
            <v>7613</v>
          </cell>
        </row>
        <row r="1457">
          <cell r="C1457" t="str">
            <v>TM03</v>
          </cell>
          <cell r="F1457">
            <v>7575</v>
          </cell>
        </row>
        <row r="1458">
          <cell r="C1458" t="str">
            <v>TM03</v>
          </cell>
          <cell r="F1458">
            <v>7569</v>
          </cell>
        </row>
        <row r="1459">
          <cell r="C1459" t="str">
            <v>TM03</v>
          </cell>
          <cell r="F1459">
            <v>7562</v>
          </cell>
        </row>
        <row r="1460">
          <cell r="C1460" t="str">
            <v>TM03</v>
          </cell>
          <cell r="F1460">
            <v>7557</v>
          </cell>
        </row>
        <row r="1461">
          <cell r="C1461" t="str">
            <v>TM03</v>
          </cell>
          <cell r="F1461">
            <v>7557</v>
          </cell>
        </row>
        <row r="1462">
          <cell r="C1462" t="str">
            <v>TM03</v>
          </cell>
          <cell r="F1462">
            <v>7540</v>
          </cell>
        </row>
        <row r="1463">
          <cell r="C1463" t="str">
            <v>TM03</v>
          </cell>
          <cell r="F1463">
            <v>7552</v>
          </cell>
        </row>
        <row r="1464">
          <cell r="C1464" t="str">
            <v>TM03</v>
          </cell>
          <cell r="F1464">
            <v>7547</v>
          </cell>
        </row>
        <row r="1465">
          <cell r="C1465" t="str">
            <v>TM03</v>
          </cell>
          <cell r="F1465">
            <v>7542</v>
          </cell>
        </row>
        <row r="1466">
          <cell r="C1466" t="str">
            <v>TM03</v>
          </cell>
          <cell r="F1466">
            <v>7540</v>
          </cell>
        </row>
        <row r="1467">
          <cell r="C1467" t="str">
            <v>TM03</v>
          </cell>
          <cell r="F1467">
            <v>7535</v>
          </cell>
        </row>
        <row r="1468">
          <cell r="C1468" t="str">
            <v>TM03</v>
          </cell>
          <cell r="F1468">
            <v>7535</v>
          </cell>
        </row>
        <row r="1469">
          <cell r="C1469" t="str">
            <v>TM03</v>
          </cell>
          <cell r="F1469">
            <v>7535</v>
          </cell>
        </row>
        <row r="1470">
          <cell r="C1470" t="str">
            <v>TM03</v>
          </cell>
          <cell r="F1470">
            <v>7535</v>
          </cell>
        </row>
        <row r="1471">
          <cell r="C1471" t="str">
            <v>TM04</v>
          </cell>
          <cell r="F1471">
            <v>7988</v>
          </cell>
        </row>
        <row r="1472">
          <cell r="C1472" t="str">
            <v>TM04</v>
          </cell>
          <cell r="F1472">
            <v>7988</v>
          </cell>
        </row>
        <row r="1473">
          <cell r="C1473" t="str">
            <v>TM04</v>
          </cell>
          <cell r="F1473">
            <v>7988</v>
          </cell>
        </row>
        <row r="1474">
          <cell r="C1474" t="str">
            <v>TM04</v>
          </cell>
          <cell r="F1474">
            <v>7978</v>
          </cell>
        </row>
        <row r="1475">
          <cell r="C1475" t="str">
            <v>TM04</v>
          </cell>
          <cell r="F1475">
            <v>7963</v>
          </cell>
        </row>
        <row r="1476">
          <cell r="C1476" t="str">
            <v>TM04</v>
          </cell>
          <cell r="F1476">
            <v>7930</v>
          </cell>
        </row>
        <row r="1477">
          <cell r="C1477" t="str">
            <v>TM04</v>
          </cell>
          <cell r="F1477">
            <v>7879</v>
          </cell>
        </row>
        <row r="1478">
          <cell r="C1478" t="str">
            <v>TM04</v>
          </cell>
          <cell r="F1478">
            <v>7874</v>
          </cell>
        </row>
        <row r="1479">
          <cell r="C1479" t="str">
            <v>TM04</v>
          </cell>
          <cell r="F1479">
            <v>7874</v>
          </cell>
        </row>
        <row r="1480">
          <cell r="C1480" t="str">
            <v>TM04</v>
          </cell>
          <cell r="F1480">
            <v>7874</v>
          </cell>
        </row>
        <row r="1481">
          <cell r="C1481" t="str">
            <v>TM04</v>
          </cell>
          <cell r="F1481">
            <v>7864</v>
          </cell>
        </row>
        <row r="1482">
          <cell r="C1482" t="str">
            <v>TM04</v>
          </cell>
          <cell r="F1482">
            <v>7849</v>
          </cell>
        </row>
        <row r="1483">
          <cell r="C1483" t="str">
            <v>TM04</v>
          </cell>
          <cell r="F1483">
            <v>7849</v>
          </cell>
        </row>
        <row r="1484">
          <cell r="C1484" t="str">
            <v>TM04</v>
          </cell>
          <cell r="F1484">
            <v>7830</v>
          </cell>
        </row>
        <row r="1485">
          <cell r="C1485" t="str">
            <v>TM04</v>
          </cell>
          <cell r="F1485">
            <v>7821</v>
          </cell>
        </row>
        <row r="1486">
          <cell r="C1486" t="str">
            <v>TM04</v>
          </cell>
          <cell r="F1486">
            <v>7792</v>
          </cell>
        </row>
        <row r="1487">
          <cell r="C1487" t="str">
            <v>TM04</v>
          </cell>
          <cell r="F1487">
            <v>7755</v>
          </cell>
        </row>
        <row r="1488">
          <cell r="C1488" t="str">
            <v>TM05</v>
          </cell>
          <cell r="F1488">
            <v>5908</v>
          </cell>
        </row>
        <row r="1489">
          <cell r="C1489" t="str">
            <v>TM05</v>
          </cell>
          <cell r="F1489">
            <v>5908</v>
          </cell>
        </row>
        <row r="1490">
          <cell r="C1490" t="str">
            <v>TM05</v>
          </cell>
          <cell r="F1490">
            <v>5872</v>
          </cell>
        </row>
        <row r="1491">
          <cell r="C1491" t="str">
            <v>TM05</v>
          </cell>
          <cell r="F1491">
            <v>5872</v>
          </cell>
        </row>
        <row r="1492">
          <cell r="C1492" t="str">
            <v>TM05</v>
          </cell>
          <cell r="F1492">
            <v>5798</v>
          </cell>
        </row>
        <row r="1493">
          <cell r="C1493" t="str">
            <v>TM05</v>
          </cell>
          <cell r="F1493">
            <v>5786</v>
          </cell>
        </row>
        <row r="1494">
          <cell r="C1494" t="str">
            <v>TM05</v>
          </cell>
          <cell r="F1494">
            <v>5769</v>
          </cell>
        </row>
        <row r="1495">
          <cell r="C1495" t="str">
            <v>TM05</v>
          </cell>
          <cell r="F1495">
            <v>5758</v>
          </cell>
        </row>
        <row r="1496">
          <cell r="C1496" t="str">
            <v>TM05</v>
          </cell>
          <cell r="F1496">
            <v>5753</v>
          </cell>
        </row>
        <row r="1497">
          <cell r="C1497" t="str">
            <v>TM05</v>
          </cell>
          <cell r="F1497">
            <v>5748</v>
          </cell>
        </row>
        <row r="1498">
          <cell r="C1498" t="str">
            <v>TM05</v>
          </cell>
          <cell r="F1498">
            <v>5730</v>
          </cell>
        </row>
        <row r="1499">
          <cell r="C1499" t="str">
            <v>TM05</v>
          </cell>
          <cell r="F1499">
            <v>5711</v>
          </cell>
        </row>
        <row r="1500">
          <cell r="C1500" t="str">
            <v>TM05</v>
          </cell>
          <cell r="F1500">
            <v>5684</v>
          </cell>
        </row>
        <row r="1501">
          <cell r="C1501" t="str">
            <v>TM05</v>
          </cell>
          <cell r="F1501">
            <v>5652</v>
          </cell>
        </row>
        <row r="1502">
          <cell r="C1502" t="str">
            <v>TM05</v>
          </cell>
          <cell r="F1502">
            <v>5652</v>
          </cell>
        </row>
        <row r="1503">
          <cell r="C1503" t="str">
            <v>TM05</v>
          </cell>
          <cell r="F1503">
            <v>5652</v>
          </cell>
        </row>
        <row r="1504">
          <cell r="C1504" t="str">
            <v>TM06</v>
          </cell>
          <cell r="F1504">
            <v>4613</v>
          </cell>
        </row>
        <row r="1505">
          <cell r="C1505" t="str">
            <v>TM06</v>
          </cell>
          <cell r="F1505">
            <v>4600</v>
          </cell>
        </row>
        <row r="1506">
          <cell r="C1506" t="str">
            <v>TM06</v>
          </cell>
          <cell r="F1506">
            <v>4564</v>
          </cell>
        </row>
        <row r="1507">
          <cell r="C1507" t="str">
            <v>TM06</v>
          </cell>
          <cell r="F1507">
            <v>4554</v>
          </cell>
        </row>
        <row r="1508">
          <cell r="C1508" t="str">
            <v>TM06</v>
          </cell>
          <cell r="F1508">
            <v>4528</v>
          </cell>
        </row>
        <row r="1509">
          <cell r="C1509" t="str">
            <v>TM06</v>
          </cell>
          <cell r="F1509">
            <v>4526</v>
          </cell>
        </row>
        <row r="1510">
          <cell r="C1510" t="str">
            <v>TM06</v>
          </cell>
          <cell r="F1510">
            <v>4526</v>
          </cell>
        </row>
        <row r="1511">
          <cell r="C1511" t="str">
            <v>TM06</v>
          </cell>
          <cell r="F1511">
            <v>4514</v>
          </cell>
        </row>
        <row r="1512">
          <cell r="C1512" t="str">
            <v>TM06</v>
          </cell>
          <cell r="F1512">
            <v>4509</v>
          </cell>
        </row>
        <row r="1513">
          <cell r="C1513" t="str">
            <v>TM06</v>
          </cell>
          <cell r="F1513">
            <v>4507</v>
          </cell>
        </row>
        <row r="1514">
          <cell r="C1514" t="str">
            <v>TM06</v>
          </cell>
          <cell r="F1514">
            <v>4489</v>
          </cell>
        </row>
        <row r="1515">
          <cell r="C1515" t="str">
            <v>TM06</v>
          </cell>
          <cell r="F1515">
            <v>4467</v>
          </cell>
        </row>
        <row r="1516">
          <cell r="C1516" t="str">
            <v>TM06</v>
          </cell>
          <cell r="F1516">
            <v>4445</v>
          </cell>
        </row>
        <row r="1517">
          <cell r="C1517" t="str">
            <v>TM06</v>
          </cell>
          <cell r="F1517">
            <v>4437</v>
          </cell>
        </row>
        <row r="1518">
          <cell r="C1518" t="str">
            <v>TM06</v>
          </cell>
          <cell r="F1518">
            <v>4437</v>
          </cell>
        </row>
        <row r="1519">
          <cell r="C1519" t="str">
            <v>TM06</v>
          </cell>
          <cell r="F1519">
            <v>4430</v>
          </cell>
        </row>
        <row r="1520">
          <cell r="C1520" t="str">
            <v>TM07</v>
          </cell>
          <cell r="F1520">
            <v>5836</v>
          </cell>
        </row>
        <row r="1521">
          <cell r="C1521" t="str">
            <v>TM07</v>
          </cell>
          <cell r="F1521">
            <v>5836</v>
          </cell>
        </row>
        <row r="1522">
          <cell r="C1522" t="str">
            <v>TM07</v>
          </cell>
          <cell r="F1522">
            <v>5836</v>
          </cell>
        </row>
        <row r="1523">
          <cell r="C1523" t="str">
            <v>TM07</v>
          </cell>
          <cell r="F1523">
            <v>5836</v>
          </cell>
        </row>
        <row r="1524">
          <cell r="C1524" t="str">
            <v>TM07</v>
          </cell>
          <cell r="F1524">
            <v>5832</v>
          </cell>
        </row>
        <row r="1525">
          <cell r="C1525" t="str">
            <v>TM07</v>
          </cell>
          <cell r="F1525">
            <v>5815</v>
          </cell>
        </row>
        <row r="1526">
          <cell r="C1526" t="str">
            <v>TM07</v>
          </cell>
          <cell r="F1526">
            <v>5813</v>
          </cell>
        </row>
        <row r="1527">
          <cell r="C1527" t="str">
            <v>TM07</v>
          </cell>
          <cell r="F1527">
            <v>5799</v>
          </cell>
        </row>
        <row r="1528">
          <cell r="C1528" t="str">
            <v>TM07</v>
          </cell>
          <cell r="F1528">
            <v>5794</v>
          </cell>
        </row>
        <row r="1529">
          <cell r="C1529" t="str">
            <v>TM07</v>
          </cell>
          <cell r="F1529">
            <v>5773</v>
          </cell>
        </row>
        <row r="1530">
          <cell r="C1530" t="str">
            <v>TM07</v>
          </cell>
          <cell r="F1530">
            <v>5773</v>
          </cell>
        </row>
        <row r="1531">
          <cell r="C1531" t="str">
            <v>TM07</v>
          </cell>
          <cell r="F1531">
            <v>5743</v>
          </cell>
        </row>
        <row r="1532">
          <cell r="C1532" t="str">
            <v>TM07</v>
          </cell>
          <cell r="F1532">
            <v>5702</v>
          </cell>
        </row>
        <row r="1533">
          <cell r="C1533" t="str">
            <v>TM07</v>
          </cell>
          <cell r="F1533">
            <v>5702</v>
          </cell>
        </row>
        <row r="1534">
          <cell r="C1534" t="str">
            <v>TM07</v>
          </cell>
          <cell r="F1534">
            <v>5682</v>
          </cell>
        </row>
        <row r="1535">
          <cell r="C1535" t="str">
            <v>TM07</v>
          </cell>
          <cell r="F1535">
            <v>5653</v>
          </cell>
        </row>
        <row r="1536">
          <cell r="C1536" t="str">
            <v>TM08</v>
          </cell>
          <cell r="F1536">
            <v>5896</v>
          </cell>
        </row>
        <row r="1537">
          <cell r="C1537" t="str">
            <v>TM08</v>
          </cell>
          <cell r="F1537">
            <v>5876</v>
          </cell>
        </row>
        <row r="1538">
          <cell r="C1538" t="str">
            <v>TM08</v>
          </cell>
          <cell r="F1538">
            <v>5856</v>
          </cell>
        </row>
        <row r="1539">
          <cell r="C1539" t="str">
            <v>TM08</v>
          </cell>
          <cell r="F1539">
            <v>5855</v>
          </cell>
        </row>
        <row r="1540">
          <cell r="C1540" t="str">
            <v>TM08</v>
          </cell>
          <cell r="F1540">
            <v>5854</v>
          </cell>
        </row>
        <row r="1541">
          <cell r="C1541" t="str">
            <v>TM08</v>
          </cell>
          <cell r="F1541">
            <v>5892</v>
          </cell>
        </row>
        <row r="1542">
          <cell r="C1542" t="str">
            <v>TM08</v>
          </cell>
          <cell r="F1542">
            <v>5834</v>
          </cell>
        </row>
        <row r="1543">
          <cell r="C1543" t="str">
            <v>TM08</v>
          </cell>
          <cell r="F1543">
            <v>5826</v>
          </cell>
        </row>
        <row r="1544">
          <cell r="C1544" t="str">
            <v>TM08</v>
          </cell>
          <cell r="F1544">
            <v>5795</v>
          </cell>
        </row>
        <row r="1545">
          <cell r="C1545" t="str">
            <v>TM08</v>
          </cell>
          <cell r="F1545">
            <v>5793</v>
          </cell>
        </row>
        <row r="1546">
          <cell r="C1546" t="str">
            <v>TM08</v>
          </cell>
          <cell r="F1546">
            <v>5779</v>
          </cell>
        </row>
        <row r="1547">
          <cell r="C1547" t="str">
            <v>TM08</v>
          </cell>
          <cell r="F1547">
            <v>5774</v>
          </cell>
        </row>
        <row r="1548">
          <cell r="C1548" t="str">
            <v>TM08</v>
          </cell>
          <cell r="F1548">
            <v>5769</v>
          </cell>
        </row>
        <row r="1549">
          <cell r="C1549" t="str">
            <v>TM08</v>
          </cell>
          <cell r="F1549">
            <v>5759</v>
          </cell>
        </row>
        <row r="1550">
          <cell r="C1550" t="str">
            <v>TM08</v>
          </cell>
          <cell r="F1550">
            <v>5754</v>
          </cell>
        </row>
        <row r="1551">
          <cell r="C1551" t="str">
            <v>TM08</v>
          </cell>
          <cell r="F1551">
            <v>5723</v>
          </cell>
        </row>
        <row r="1552">
          <cell r="C1552" t="str">
            <v>TM08</v>
          </cell>
          <cell r="F1552">
            <v>5707</v>
          </cell>
        </row>
        <row r="1553">
          <cell r="C1553" t="str">
            <v>TM08</v>
          </cell>
          <cell r="F1553">
            <v>5688</v>
          </cell>
        </row>
        <row r="1554">
          <cell r="C1554" t="str">
            <v>TM08</v>
          </cell>
          <cell r="F1554">
            <v>5641</v>
          </cell>
        </row>
        <row r="1555">
          <cell r="C1555" t="str">
            <v>TM09</v>
          </cell>
          <cell r="F1555">
            <v>6451</v>
          </cell>
        </row>
        <row r="1556">
          <cell r="C1556" t="str">
            <v>TM09</v>
          </cell>
          <cell r="F1556">
            <v>6451</v>
          </cell>
        </row>
        <row r="1557">
          <cell r="C1557" t="str">
            <v>TM09</v>
          </cell>
          <cell r="F1557">
            <v>6446</v>
          </cell>
        </row>
        <row r="1558">
          <cell r="C1558" t="str">
            <v>TM09</v>
          </cell>
          <cell r="F1558">
            <v>6446</v>
          </cell>
        </row>
        <row r="1559">
          <cell r="C1559" t="str">
            <v>TM09</v>
          </cell>
          <cell r="F1559">
            <v>6442</v>
          </cell>
        </row>
        <row r="1560">
          <cell r="C1560" t="str">
            <v>TM09</v>
          </cell>
          <cell r="F1560">
            <v>6422</v>
          </cell>
        </row>
        <row r="1561">
          <cell r="C1561" t="str">
            <v>TM09</v>
          </cell>
          <cell r="F1561">
            <v>6399</v>
          </cell>
        </row>
        <row r="1562">
          <cell r="C1562" t="str">
            <v>TM09</v>
          </cell>
          <cell r="F1562">
            <v>6370</v>
          </cell>
        </row>
        <row r="1563">
          <cell r="C1563" t="str">
            <v>TM10</v>
          </cell>
          <cell r="F1563">
            <v>6848</v>
          </cell>
        </row>
        <row r="1564">
          <cell r="C1564" t="str">
            <v>TM10</v>
          </cell>
          <cell r="F1564">
            <v>6776</v>
          </cell>
        </row>
        <row r="1565">
          <cell r="C1565" t="str">
            <v>TM10</v>
          </cell>
          <cell r="F1565">
            <v>6776</v>
          </cell>
        </row>
        <row r="1566">
          <cell r="C1566" t="str">
            <v>TM10</v>
          </cell>
          <cell r="F1566">
            <v>6744</v>
          </cell>
        </row>
        <row r="1567">
          <cell r="C1567" t="str">
            <v>TM10</v>
          </cell>
          <cell r="F1567">
            <v>6746</v>
          </cell>
        </row>
        <row r="1568">
          <cell r="C1568" t="str">
            <v>TM10</v>
          </cell>
          <cell r="F1568">
            <v>6746</v>
          </cell>
        </row>
        <row r="1569">
          <cell r="C1569" t="str">
            <v>TM10</v>
          </cell>
          <cell r="F1569">
            <v>6746</v>
          </cell>
        </row>
        <row r="1570">
          <cell r="C1570" t="str">
            <v>TM11</v>
          </cell>
          <cell r="F1570">
            <v>7208</v>
          </cell>
        </row>
        <row r="1571">
          <cell r="C1571" t="str">
            <v>TM11</v>
          </cell>
          <cell r="F1571">
            <v>7149</v>
          </cell>
        </row>
        <row r="1572">
          <cell r="C1572" t="str">
            <v>TM11</v>
          </cell>
          <cell r="F1572">
            <v>7149</v>
          </cell>
        </row>
        <row r="1573">
          <cell r="C1573" t="str">
            <v>TM11</v>
          </cell>
          <cell r="F1573">
            <v>7135</v>
          </cell>
        </row>
        <row r="1574">
          <cell r="C1574" t="str">
            <v>TM11</v>
          </cell>
          <cell r="F1574">
            <v>7135</v>
          </cell>
        </row>
        <row r="1575">
          <cell r="C1575" t="str">
            <v>TM12</v>
          </cell>
          <cell r="F1575">
            <v>9108</v>
          </cell>
        </row>
        <row r="1576">
          <cell r="C1576" t="str">
            <v>TM12</v>
          </cell>
          <cell r="F1576">
            <v>9090</v>
          </cell>
        </row>
        <row r="1577">
          <cell r="C1577" t="str">
            <v>TM12</v>
          </cell>
          <cell r="F1577">
            <v>9054</v>
          </cell>
        </row>
        <row r="1578">
          <cell r="C1578" t="str">
            <v>TM12</v>
          </cell>
          <cell r="F1578">
            <v>9046</v>
          </cell>
        </row>
        <row r="1579">
          <cell r="C1579" t="str">
            <v>TM12</v>
          </cell>
          <cell r="F1579">
            <v>9046</v>
          </cell>
        </row>
        <row r="1580">
          <cell r="C1580" t="str">
            <v>TM13</v>
          </cell>
          <cell r="F1580">
            <v>8814</v>
          </cell>
        </row>
        <row r="1581">
          <cell r="C1581" t="str">
            <v>TM13</v>
          </cell>
          <cell r="F1581">
            <v>8781</v>
          </cell>
        </row>
        <row r="1582">
          <cell r="C1582" t="str">
            <v>TM13</v>
          </cell>
          <cell r="F1582">
            <v>8741</v>
          </cell>
        </row>
        <row r="1583">
          <cell r="C1583" t="str">
            <v>TM13</v>
          </cell>
          <cell r="F1583">
            <v>8741</v>
          </cell>
        </row>
        <row r="1584">
          <cell r="C1584" t="str">
            <v>TM13</v>
          </cell>
          <cell r="F1584">
            <v>8741</v>
          </cell>
        </row>
        <row r="1585">
          <cell r="C1585" t="str">
            <v>TM13</v>
          </cell>
          <cell r="F1585">
            <v>8741</v>
          </cell>
        </row>
        <row r="1586">
          <cell r="C1586" t="str">
            <v>TM14</v>
          </cell>
          <cell r="F1586">
            <v>9484</v>
          </cell>
        </row>
        <row r="1587">
          <cell r="C1587" t="str">
            <v>TM14</v>
          </cell>
          <cell r="F1587">
            <v>9484</v>
          </cell>
        </row>
        <row r="1588">
          <cell r="C1588" t="str">
            <v>TM14</v>
          </cell>
          <cell r="F1588">
            <v>9484</v>
          </cell>
        </row>
        <row r="1589">
          <cell r="C1589" t="str">
            <v>TM14</v>
          </cell>
          <cell r="F1589">
            <v>9484</v>
          </cell>
        </row>
        <row r="1590">
          <cell r="C1590" t="str">
            <v>TM14</v>
          </cell>
          <cell r="F1590">
            <v>9484</v>
          </cell>
        </row>
        <row r="1591">
          <cell r="C1591" t="str">
            <v>TM14</v>
          </cell>
          <cell r="F1591">
            <v>9484</v>
          </cell>
        </row>
        <row r="1592">
          <cell r="C1592" t="str">
            <v>TM15</v>
          </cell>
          <cell r="F1592">
            <v>11892</v>
          </cell>
        </row>
        <row r="1593">
          <cell r="C1593" t="str">
            <v>TM15</v>
          </cell>
          <cell r="F1593">
            <v>11856</v>
          </cell>
        </row>
        <row r="1594">
          <cell r="C1594" t="str">
            <v>TM15</v>
          </cell>
          <cell r="F1594">
            <v>11825</v>
          </cell>
        </row>
        <row r="1595">
          <cell r="C1595" t="str">
            <v>TM15</v>
          </cell>
          <cell r="F1595">
            <v>11818</v>
          </cell>
        </row>
        <row r="1596">
          <cell r="C1596" t="str">
            <v>TM15</v>
          </cell>
          <cell r="F1596">
            <v>11808</v>
          </cell>
        </row>
        <row r="1597">
          <cell r="C1597" t="str">
            <v>TM15</v>
          </cell>
          <cell r="F1597">
            <v>11808</v>
          </cell>
        </row>
        <row r="1598">
          <cell r="C1598" t="str">
            <v>TM15</v>
          </cell>
          <cell r="F1598">
            <v>11795</v>
          </cell>
        </row>
        <row r="1599">
          <cell r="C1599" t="str">
            <v>TM16</v>
          </cell>
          <cell r="F1599">
            <v>8352</v>
          </cell>
        </row>
        <row r="1600">
          <cell r="C1600" t="str">
            <v>TM17</v>
          </cell>
          <cell r="F1600">
            <v>6207</v>
          </cell>
        </row>
        <row r="1601">
          <cell r="C1601" t="str">
            <v>TM17</v>
          </cell>
          <cell r="F1601">
            <v>6183</v>
          </cell>
        </row>
        <row r="1602">
          <cell r="C1602" t="str">
            <v>TM17</v>
          </cell>
          <cell r="F1602">
            <v>6178</v>
          </cell>
        </row>
        <row r="1603">
          <cell r="C1603" t="str">
            <v>TM17</v>
          </cell>
          <cell r="F1603">
            <v>6178</v>
          </cell>
        </row>
        <row r="1604">
          <cell r="C1604" t="str">
            <v>TM17</v>
          </cell>
          <cell r="F1604">
            <v>6175</v>
          </cell>
        </row>
        <row r="1605">
          <cell r="C1605" t="str">
            <v>TM17</v>
          </cell>
          <cell r="F1605">
            <v>6175</v>
          </cell>
        </row>
        <row r="1606">
          <cell r="C1606" t="str">
            <v>TM18</v>
          </cell>
          <cell r="F1606">
            <v>8505</v>
          </cell>
        </row>
        <row r="1607">
          <cell r="C1607" t="str">
            <v>TM18</v>
          </cell>
          <cell r="F1607">
            <v>8490</v>
          </cell>
        </row>
        <row r="1608">
          <cell r="C1608" t="str">
            <v>TM18</v>
          </cell>
          <cell r="F1608">
            <v>8469</v>
          </cell>
        </row>
        <row r="1609">
          <cell r="C1609" t="str">
            <v>TM18</v>
          </cell>
          <cell r="F1609">
            <v>8451</v>
          </cell>
        </row>
        <row r="1610">
          <cell r="C1610" t="str">
            <v>TM18</v>
          </cell>
          <cell r="F1610">
            <v>8406</v>
          </cell>
        </row>
        <row r="1611">
          <cell r="C1611" t="str">
            <v>TM18</v>
          </cell>
          <cell r="F1611">
            <v>8385</v>
          </cell>
        </row>
        <row r="1612">
          <cell r="C1612" t="str">
            <v>TM18</v>
          </cell>
          <cell r="F1612">
            <v>8370</v>
          </cell>
        </row>
        <row r="1613">
          <cell r="C1613" t="str">
            <v>TM18</v>
          </cell>
          <cell r="F1613">
            <v>8370</v>
          </cell>
        </row>
        <row r="1614">
          <cell r="C1614" t="str">
            <v>TM18</v>
          </cell>
          <cell r="F1614">
            <v>8370</v>
          </cell>
        </row>
        <row r="1615">
          <cell r="C1615" t="str">
            <v>TM18</v>
          </cell>
          <cell r="F1615">
            <v>8355</v>
          </cell>
        </row>
        <row r="1616">
          <cell r="C1616" t="str">
            <v>TM18</v>
          </cell>
          <cell r="F1616">
            <v>8339</v>
          </cell>
        </row>
        <row r="1617">
          <cell r="C1617" t="str">
            <v>TM18</v>
          </cell>
          <cell r="F1617">
            <v>8336</v>
          </cell>
        </row>
        <row r="1618">
          <cell r="C1618" t="str">
            <v>TM19</v>
          </cell>
          <cell r="F1618">
            <v>9328</v>
          </cell>
        </row>
        <row r="1619">
          <cell r="C1619" t="str">
            <v>TM19</v>
          </cell>
          <cell r="F1619">
            <v>9328</v>
          </cell>
        </row>
        <row r="1620">
          <cell r="C1620" t="str">
            <v>TM20</v>
          </cell>
          <cell r="F1620">
            <v>7067</v>
          </cell>
        </row>
        <row r="1621">
          <cell r="C1621" t="str">
            <v>TM20</v>
          </cell>
          <cell r="F1621">
            <v>7067</v>
          </cell>
        </row>
        <row r="1622">
          <cell r="C1622" t="str">
            <v>TM21</v>
          </cell>
          <cell r="F1622">
            <v>10291</v>
          </cell>
        </row>
        <row r="1623">
          <cell r="C1623" t="str">
            <v>TM21</v>
          </cell>
          <cell r="F1623">
            <v>10291</v>
          </cell>
        </row>
        <row r="1624">
          <cell r="C1624" t="str">
            <v>TM22</v>
          </cell>
          <cell r="F1624">
            <v>8010</v>
          </cell>
        </row>
        <row r="1625">
          <cell r="C1625" t="str">
            <v>TM22</v>
          </cell>
          <cell r="F1625">
            <v>7991</v>
          </cell>
        </row>
        <row r="1626">
          <cell r="C1626" t="str">
            <v>TM22</v>
          </cell>
          <cell r="F1626">
            <v>7969</v>
          </cell>
        </row>
        <row r="1627">
          <cell r="C1627" t="str">
            <v>TM22</v>
          </cell>
          <cell r="F1627">
            <v>7950</v>
          </cell>
        </row>
        <row r="1628">
          <cell r="C1628" t="str">
            <v>TM22</v>
          </cell>
          <cell r="F1628">
            <v>7907</v>
          </cell>
        </row>
        <row r="1629">
          <cell r="C1629" t="str">
            <v>TM22</v>
          </cell>
          <cell r="F1629">
            <v>7839</v>
          </cell>
        </row>
        <row r="1630">
          <cell r="C1630" t="str">
            <v>TM22</v>
          </cell>
          <cell r="F1630">
            <v>7822</v>
          </cell>
        </row>
        <row r="1631">
          <cell r="C1631" t="str">
            <v>TM22</v>
          </cell>
          <cell r="F1631">
            <v>7763</v>
          </cell>
        </row>
        <row r="1632">
          <cell r="C1632" t="str">
            <v>TM22</v>
          </cell>
          <cell r="F1632">
            <v>7720</v>
          </cell>
        </row>
        <row r="1633">
          <cell r="C1633" t="str">
            <v>TM22</v>
          </cell>
          <cell r="F1633">
            <v>7654</v>
          </cell>
        </row>
        <row r="1634">
          <cell r="C1634" t="str">
            <v>TM23</v>
          </cell>
          <cell r="F1634">
            <v>10065</v>
          </cell>
        </row>
        <row r="1635">
          <cell r="C1635" t="str">
            <v>TM23</v>
          </cell>
          <cell r="F1635">
            <v>10045</v>
          </cell>
        </row>
        <row r="1636">
          <cell r="C1636" t="str">
            <v>TM23</v>
          </cell>
          <cell r="F1636">
            <v>10026</v>
          </cell>
        </row>
        <row r="1637">
          <cell r="C1637" t="str">
            <v>TM23</v>
          </cell>
          <cell r="F1637">
            <v>10005</v>
          </cell>
        </row>
        <row r="1638">
          <cell r="C1638" t="str">
            <v>TM23</v>
          </cell>
          <cell r="F1638">
            <v>9964</v>
          </cell>
        </row>
        <row r="1639">
          <cell r="C1639" t="str">
            <v>TM23</v>
          </cell>
          <cell r="F1639">
            <v>9907</v>
          </cell>
        </row>
        <row r="1640">
          <cell r="C1640" t="str">
            <v>TM23</v>
          </cell>
          <cell r="F1640">
            <v>9801</v>
          </cell>
        </row>
        <row r="1641">
          <cell r="C1641" t="str">
            <v>TM23</v>
          </cell>
          <cell r="F1641">
            <v>9778</v>
          </cell>
        </row>
        <row r="1642">
          <cell r="C1642" t="str">
            <v>TM23</v>
          </cell>
          <cell r="F1642">
            <v>9749</v>
          </cell>
        </row>
        <row r="1643">
          <cell r="C1643" t="str">
            <v>TM24</v>
          </cell>
          <cell r="F1643">
            <v>10152</v>
          </cell>
        </row>
        <row r="1644">
          <cell r="C1644" t="str">
            <v>TM24</v>
          </cell>
          <cell r="F1644">
            <v>10046</v>
          </cell>
        </row>
        <row r="1645">
          <cell r="C1645" t="str">
            <v>TM24</v>
          </cell>
          <cell r="F1645">
            <v>9996</v>
          </cell>
        </row>
        <row r="1646">
          <cell r="C1646" t="str">
            <v>TM24</v>
          </cell>
          <cell r="F1646">
            <v>9959</v>
          </cell>
        </row>
        <row r="1647">
          <cell r="C1647" t="str">
            <v>TM24</v>
          </cell>
          <cell r="F1647">
            <v>9939</v>
          </cell>
        </row>
        <row r="1648">
          <cell r="C1648" t="str">
            <v>TM24</v>
          </cell>
          <cell r="F1648">
            <v>9876</v>
          </cell>
        </row>
        <row r="1649">
          <cell r="C1649" t="str">
            <v>TM25</v>
          </cell>
          <cell r="F1649">
            <v>7822</v>
          </cell>
        </row>
        <row r="1650">
          <cell r="C1650" t="str">
            <v>TM25</v>
          </cell>
          <cell r="F1650">
            <v>7787</v>
          </cell>
        </row>
        <row r="1651">
          <cell r="C1651" t="str">
            <v>TM25</v>
          </cell>
          <cell r="F1651">
            <v>7771</v>
          </cell>
        </row>
        <row r="1652">
          <cell r="C1652" t="str">
            <v>TM25</v>
          </cell>
          <cell r="F1652">
            <v>7760</v>
          </cell>
        </row>
        <row r="1653">
          <cell r="C1653" t="str">
            <v>TM25</v>
          </cell>
          <cell r="F1653">
            <v>7748</v>
          </cell>
        </row>
        <row r="1654">
          <cell r="C1654" t="str">
            <v>TM25</v>
          </cell>
          <cell r="F1654">
            <v>7709</v>
          </cell>
        </row>
        <row r="1655">
          <cell r="C1655" t="str">
            <v>TM25</v>
          </cell>
          <cell r="F1655">
            <v>7683</v>
          </cell>
        </row>
        <row r="1656">
          <cell r="C1656" t="str">
            <v>TM25</v>
          </cell>
          <cell r="F1656">
            <v>7623</v>
          </cell>
        </row>
        <row r="1657">
          <cell r="C1657" t="str">
            <v>TM25</v>
          </cell>
          <cell r="F1657">
            <v>7579</v>
          </cell>
        </row>
        <row r="1658">
          <cell r="C1658" t="str">
            <v>TM25</v>
          </cell>
          <cell r="F1658">
            <v>7564</v>
          </cell>
        </row>
        <row r="1659">
          <cell r="C1659" t="str">
            <v>TM25</v>
          </cell>
          <cell r="F1659">
            <v>7553</v>
          </cell>
        </row>
        <row r="1660">
          <cell r="C1660" t="str">
            <v>TM26</v>
          </cell>
          <cell r="F1660">
            <v>9297</v>
          </cell>
        </row>
        <row r="1661">
          <cell r="C1661" t="str">
            <v>TM26</v>
          </cell>
          <cell r="F1661">
            <v>9397</v>
          </cell>
        </row>
        <row r="1662">
          <cell r="C1662" t="str">
            <v>TM26</v>
          </cell>
          <cell r="F1662">
            <v>9283</v>
          </cell>
        </row>
        <row r="1663">
          <cell r="C1663" t="str">
            <v>TM26</v>
          </cell>
          <cell r="F1663">
            <v>9266</v>
          </cell>
        </row>
        <row r="1664">
          <cell r="C1664" t="str">
            <v>TM26</v>
          </cell>
          <cell r="F1664">
            <v>9247</v>
          </cell>
        </row>
        <row r="1665">
          <cell r="C1665" t="str">
            <v>TM26</v>
          </cell>
          <cell r="F1665">
            <v>9196</v>
          </cell>
        </row>
        <row r="1666">
          <cell r="C1666" t="str">
            <v>TM26</v>
          </cell>
          <cell r="F1666">
            <v>9175</v>
          </cell>
        </row>
        <row r="1667">
          <cell r="C1667" t="str">
            <v>TM26</v>
          </cell>
          <cell r="F1667">
            <v>9160</v>
          </cell>
        </row>
        <row r="1668">
          <cell r="C1668" t="str">
            <v>TM26</v>
          </cell>
          <cell r="F1668">
            <v>9159</v>
          </cell>
        </row>
        <row r="1669">
          <cell r="C1669" t="str">
            <v>TM26</v>
          </cell>
          <cell r="F1669">
            <v>9146</v>
          </cell>
        </row>
        <row r="1670">
          <cell r="C1670" t="str">
            <v>TM27</v>
          </cell>
          <cell r="F1670">
            <v>10874</v>
          </cell>
        </row>
        <row r="1671">
          <cell r="C1671" t="str">
            <v>TM27</v>
          </cell>
          <cell r="F1671">
            <v>10849</v>
          </cell>
        </row>
        <row r="1672">
          <cell r="C1672" t="str">
            <v>TM27</v>
          </cell>
          <cell r="F1672">
            <v>10829</v>
          </cell>
        </row>
        <row r="1673">
          <cell r="C1673" t="str">
            <v>TM28</v>
          </cell>
          <cell r="F1673">
            <v>10941</v>
          </cell>
        </row>
        <row r="1674">
          <cell r="C1674" t="str">
            <v>TM28</v>
          </cell>
          <cell r="F1674">
            <v>10921</v>
          </cell>
        </row>
        <row r="1675">
          <cell r="C1675" t="str">
            <v>TM28</v>
          </cell>
          <cell r="F1675">
            <v>10886</v>
          </cell>
        </row>
        <row r="1676">
          <cell r="C1676" t="str">
            <v>TM28</v>
          </cell>
          <cell r="F1676">
            <v>10838</v>
          </cell>
        </row>
        <row r="1677">
          <cell r="C1677" t="str">
            <v>TM28</v>
          </cell>
          <cell r="F1677">
            <v>10781</v>
          </cell>
        </row>
        <row r="1678">
          <cell r="C1678" t="str">
            <v>TM28</v>
          </cell>
          <cell r="F1678">
            <v>10734</v>
          </cell>
        </row>
        <row r="1679">
          <cell r="C1679" t="str">
            <v>TM28</v>
          </cell>
          <cell r="F1679">
            <v>10701</v>
          </cell>
        </row>
        <row r="1680">
          <cell r="C1680" t="str">
            <v>TM28</v>
          </cell>
          <cell r="F1680">
            <v>10690</v>
          </cell>
        </row>
        <row r="1681">
          <cell r="C1681" t="str">
            <v>TM29</v>
          </cell>
          <cell r="F1681">
            <v>8778</v>
          </cell>
        </row>
        <row r="1682">
          <cell r="C1682" t="str">
            <v>TM29</v>
          </cell>
          <cell r="F1682">
            <v>8778</v>
          </cell>
        </row>
        <row r="1683">
          <cell r="C1683" t="str">
            <v>TM30</v>
          </cell>
          <cell r="F1683">
            <v>13111</v>
          </cell>
        </row>
        <row r="1684">
          <cell r="C1684" t="str">
            <v>TM30</v>
          </cell>
          <cell r="F1684">
            <v>13073</v>
          </cell>
        </row>
        <row r="1685">
          <cell r="C1685" t="str">
            <v>TM30</v>
          </cell>
          <cell r="F1685">
            <v>13039</v>
          </cell>
        </row>
        <row r="1686">
          <cell r="C1686" t="str">
            <v>TM30</v>
          </cell>
          <cell r="F1686">
            <v>13019</v>
          </cell>
        </row>
        <row r="1687">
          <cell r="C1687" t="str">
            <v>TM30</v>
          </cell>
          <cell r="F1687">
            <v>12973</v>
          </cell>
        </row>
        <row r="1688">
          <cell r="C1688" t="str">
            <v>TM30</v>
          </cell>
          <cell r="F1688">
            <v>12955</v>
          </cell>
        </row>
        <row r="1689">
          <cell r="C1689" t="str">
            <v>TM30</v>
          </cell>
          <cell r="F1689">
            <v>12917</v>
          </cell>
        </row>
        <row r="1690">
          <cell r="C1690" t="str">
            <v>TM30</v>
          </cell>
          <cell r="F1690">
            <v>12900</v>
          </cell>
        </row>
        <row r="1691">
          <cell r="C1691" t="str">
            <v>TM30</v>
          </cell>
          <cell r="F1691">
            <v>12850</v>
          </cell>
        </row>
        <row r="1692">
          <cell r="C1692" t="str">
            <v>TM30</v>
          </cell>
          <cell r="F1692">
            <v>12850</v>
          </cell>
        </row>
        <row r="1693">
          <cell r="C1693" t="str">
            <v>TM30</v>
          </cell>
          <cell r="F1693">
            <v>12850</v>
          </cell>
        </row>
        <row r="1694">
          <cell r="C1694" t="str">
            <v>TM30</v>
          </cell>
          <cell r="F1694">
            <v>12816</v>
          </cell>
        </row>
        <row r="1695">
          <cell r="C1695" t="str">
            <v>TM31</v>
          </cell>
          <cell r="F1695">
            <v>13127</v>
          </cell>
        </row>
        <row r="1696">
          <cell r="C1696" t="str">
            <v>TM31</v>
          </cell>
          <cell r="F1696">
            <v>13103</v>
          </cell>
        </row>
        <row r="1697">
          <cell r="C1697" t="str">
            <v>TM31</v>
          </cell>
          <cell r="F1697">
            <v>13076</v>
          </cell>
        </row>
        <row r="1698">
          <cell r="C1698" t="str">
            <v>TM31</v>
          </cell>
          <cell r="F1698">
            <v>13047</v>
          </cell>
        </row>
        <row r="1699">
          <cell r="C1699" t="str">
            <v>TM31</v>
          </cell>
          <cell r="F1699">
            <v>13047</v>
          </cell>
        </row>
        <row r="1700">
          <cell r="C1700" t="str">
            <v>TM31</v>
          </cell>
          <cell r="F1700">
            <v>13017</v>
          </cell>
        </row>
        <row r="1701">
          <cell r="C1701" t="str">
            <v>TM31</v>
          </cell>
          <cell r="F1701">
            <v>12994</v>
          </cell>
        </row>
        <row r="1702">
          <cell r="C1702" t="str">
            <v>TM31</v>
          </cell>
          <cell r="F1702">
            <v>12972</v>
          </cell>
        </row>
        <row r="1703">
          <cell r="C1703" t="str">
            <v>TM32</v>
          </cell>
          <cell r="F1703">
            <v>12001</v>
          </cell>
        </row>
        <row r="1704">
          <cell r="C1704" t="str">
            <v>TM32</v>
          </cell>
          <cell r="F1704">
            <v>11984</v>
          </cell>
        </row>
        <row r="1705">
          <cell r="C1705" t="str">
            <v>TM32</v>
          </cell>
          <cell r="F1705">
            <v>11950</v>
          </cell>
        </row>
        <row r="1706">
          <cell r="C1706" t="str">
            <v>TM32</v>
          </cell>
          <cell r="F1706">
            <v>11932</v>
          </cell>
        </row>
        <row r="1707">
          <cell r="C1707" t="str">
            <v>TM32</v>
          </cell>
          <cell r="F1707">
            <v>11914</v>
          </cell>
        </row>
        <row r="1708">
          <cell r="C1708" t="str">
            <v>TM32</v>
          </cell>
          <cell r="F1708">
            <v>11877</v>
          </cell>
        </row>
        <row r="1709">
          <cell r="C1709" t="str">
            <v>TM32</v>
          </cell>
          <cell r="F1709">
            <v>11816</v>
          </cell>
        </row>
        <row r="1710">
          <cell r="C1710" t="str">
            <v>TM32</v>
          </cell>
          <cell r="F1710">
            <v>11801</v>
          </cell>
        </row>
        <row r="1711">
          <cell r="C1711" t="str">
            <v>TM32</v>
          </cell>
          <cell r="F1711">
            <v>11750</v>
          </cell>
        </row>
        <row r="1712">
          <cell r="C1712" t="str">
            <v>TM32</v>
          </cell>
          <cell r="F1712">
            <v>11721</v>
          </cell>
        </row>
        <row r="1713">
          <cell r="C1713" t="str">
            <v>TM32</v>
          </cell>
          <cell r="F1713">
            <v>11659</v>
          </cell>
        </row>
        <row r="1714">
          <cell r="C1714" t="str">
            <v>TM32</v>
          </cell>
          <cell r="F1714">
            <v>11635</v>
          </cell>
        </row>
        <row r="1715">
          <cell r="C1715" t="str">
            <v>TM33</v>
          </cell>
          <cell r="F1715">
            <v>7304</v>
          </cell>
        </row>
        <row r="1716">
          <cell r="C1716" t="str">
            <v>TM33</v>
          </cell>
          <cell r="F1716">
            <v>7306</v>
          </cell>
        </row>
        <row r="1717">
          <cell r="C1717" t="str">
            <v>TM33</v>
          </cell>
          <cell r="F1717">
            <v>7306</v>
          </cell>
        </row>
        <row r="1718">
          <cell r="C1718" t="str">
            <v>TM33</v>
          </cell>
          <cell r="F1718">
            <v>7306</v>
          </cell>
        </row>
        <row r="1719">
          <cell r="C1719" t="str">
            <v>TM34</v>
          </cell>
          <cell r="F1719">
            <v>12548</v>
          </cell>
        </row>
        <row r="1720">
          <cell r="C1720" t="str">
            <v>TM34</v>
          </cell>
          <cell r="F1720">
            <v>12372</v>
          </cell>
        </row>
        <row r="1721">
          <cell r="C1721" t="str">
            <v>TM34</v>
          </cell>
          <cell r="F1721">
            <v>12354</v>
          </cell>
        </row>
        <row r="1722">
          <cell r="C1722" t="str">
            <v>TM34</v>
          </cell>
          <cell r="F1722">
            <v>12250</v>
          </cell>
        </row>
        <row r="1723">
          <cell r="C1723" t="str">
            <v>TM34</v>
          </cell>
          <cell r="F1723">
            <v>12291</v>
          </cell>
        </row>
        <row r="1724">
          <cell r="C1724" t="str">
            <v>TM34</v>
          </cell>
          <cell r="F1724">
            <v>12283</v>
          </cell>
        </row>
        <row r="1725">
          <cell r="C1725" t="str">
            <v>TM34</v>
          </cell>
          <cell r="F1725">
            <v>12269</v>
          </cell>
        </row>
        <row r="1726">
          <cell r="C1726" t="str">
            <v>TM35</v>
          </cell>
          <cell r="F1726">
            <v>10889</v>
          </cell>
        </row>
        <row r="1727">
          <cell r="C1727" t="str">
            <v>TM35</v>
          </cell>
          <cell r="F1727">
            <v>10767</v>
          </cell>
        </row>
        <row r="1728">
          <cell r="C1728" t="str">
            <v>TM35</v>
          </cell>
          <cell r="F1728">
            <v>10767</v>
          </cell>
        </row>
        <row r="1729">
          <cell r="C1729" t="str">
            <v>TM35</v>
          </cell>
          <cell r="F1729">
            <v>10767</v>
          </cell>
        </row>
        <row r="1730">
          <cell r="C1730" t="str">
            <v>TM35</v>
          </cell>
          <cell r="F1730">
            <v>10767</v>
          </cell>
        </row>
        <row r="1731">
          <cell r="C1731" t="str">
            <v>TM36</v>
          </cell>
          <cell r="F1731">
            <v>22146</v>
          </cell>
        </row>
        <row r="1732">
          <cell r="C1732" t="str">
            <v>TM36</v>
          </cell>
          <cell r="F1732">
            <v>22129</v>
          </cell>
        </row>
        <row r="1733">
          <cell r="C1733" t="str">
            <v>TM36</v>
          </cell>
          <cell r="F1733">
            <v>22143</v>
          </cell>
        </row>
        <row r="1734">
          <cell r="C1734" t="str">
            <v>TM36</v>
          </cell>
          <cell r="F1734">
            <v>22143</v>
          </cell>
        </row>
        <row r="1735">
          <cell r="C1735" t="str">
            <v>TM36</v>
          </cell>
          <cell r="F1735">
            <v>22143</v>
          </cell>
        </row>
        <row r="1736">
          <cell r="C1736" t="str">
            <v>TM37</v>
          </cell>
          <cell r="F1736">
            <v>11204</v>
          </cell>
        </row>
        <row r="1737">
          <cell r="C1737" t="str">
            <v>TM37</v>
          </cell>
          <cell r="F1737">
            <v>11180</v>
          </cell>
        </row>
        <row r="1738">
          <cell r="C1738" t="str">
            <v>TM37</v>
          </cell>
          <cell r="F1738">
            <v>11090</v>
          </cell>
        </row>
        <row r="1739">
          <cell r="C1739" t="str">
            <v>TM37</v>
          </cell>
          <cell r="F1739">
            <v>11126</v>
          </cell>
        </row>
        <row r="1740">
          <cell r="C1740" t="str">
            <v>TM37</v>
          </cell>
          <cell r="F1740">
            <v>11117</v>
          </cell>
        </row>
        <row r="1741">
          <cell r="C1741" t="str">
            <v>TM37</v>
          </cell>
          <cell r="F1741">
            <v>11102</v>
          </cell>
        </row>
        <row r="1742">
          <cell r="C1742" t="str">
            <v>TM38</v>
          </cell>
          <cell r="F1742">
            <v>13103</v>
          </cell>
        </row>
        <row r="1743">
          <cell r="C1743" t="str">
            <v>TM38</v>
          </cell>
          <cell r="F1743">
            <v>13103</v>
          </cell>
        </row>
        <row r="1744">
          <cell r="C1744" t="str">
            <v>TM38</v>
          </cell>
          <cell r="F1744">
            <v>13093</v>
          </cell>
        </row>
        <row r="1745">
          <cell r="C1745" t="str">
            <v>TM38</v>
          </cell>
          <cell r="F1745">
            <v>13093</v>
          </cell>
        </row>
        <row r="1746">
          <cell r="C1746" t="str">
            <v>TM38</v>
          </cell>
          <cell r="F1746">
            <v>13093</v>
          </cell>
        </row>
        <row r="1747">
          <cell r="C1747" t="str">
            <v>TM38</v>
          </cell>
          <cell r="F1747">
            <v>13085</v>
          </cell>
        </row>
        <row r="1748">
          <cell r="C1748" t="str">
            <v>TM38</v>
          </cell>
          <cell r="F1748">
            <v>13065</v>
          </cell>
        </row>
        <row r="1749">
          <cell r="C1749" t="str">
            <v>TM38</v>
          </cell>
          <cell r="F1749">
            <v>13052</v>
          </cell>
        </row>
        <row r="1750">
          <cell r="C1750" t="str">
            <v>TM38</v>
          </cell>
          <cell r="F1750">
            <v>13048</v>
          </cell>
        </row>
        <row r="1751">
          <cell r="C1751" t="str">
            <v>TM38</v>
          </cell>
          <cell r="F1751">
            <v>13043</v>
          </cell>
        </row>
        <row r="1752">
          <cell r="C1752" t="str">
            <v>TM38</v>
          </cell>
          <cell r="F1752">
            <v>13039</v>
          </cell>
        </row>
        <row r="1753">
          <cell r="C1753" t="str">
            <v>TM38</v>
          </cell>
          <cell r="F1753">
            <v>13035</v>
          </cell>
        </row>
        <row r="1754">
          <cell r="C1754" t="str">
            <v>TM38</v>
          </cell>
          <cell r="F1754">
            <v>13030</v>
          </cell>
        </row>
        <row r="1755">
          <cell r="C1755" t="str">
            <v>TM38</v>
          </cell>
          <cell r="F1755">
            <v>13028</v>
          </cell>
        </row>
        <row r="1756">
          <cell r="C1756" t="str">
            <v>TM38</v>
          </cell>
          <cell r="F1756">
            <v>13026</v>
          </cell>
        </row>
        <row r="1757">
          <cell r="C1757" t="str">
            <v>TM38</v>
          </cell>
          <cell r="F1757">
            <v>13026</v>
          </cell>
        </row>
        <row r="1758">
          <cell r="C1758" t="str">
            <v>TM38</v>
          </cell>
          <cell r="F1758">
            <v>13026</v>
          </cell>
        </row>
        <row r="1759">
          <cell r="C1759" t="str">
            <v>TM38</v>
          </cell>
          <cell r="F1759">
            <v>13026</v>
          </cell>
        </row>
        <row r="1760">
          <cell r="C1760" t="str">
            <v>TM38</v>
          </cell>
          <cell r="F1760">
            <v>13026</v>
          </cell>
        </row>
        <row r="1761">
          <cell r="C1761" t="str">
            <v>TM38</v>
          </cell>
          <cell r="F1761">
            <v>13022</v>
          </cell>
        </row>
        <row r="1762">
          <cell r="C1762" t="str">
            <v>TM38</v>
          </cell>
          <cell r="F1762">
            <v>13026</v>
          </cell>
        </row>
        <row r="1763">
          <cell r="C1763" t="str">
            <v>TM38</v>
          </cell>
          <cell r="F1763">
            <v>13026</v>
          </cell>
        </row>
        <row r="1764">
          <cell r="C1764" t="str">
            <v>TM39</v>
          </cell>
          <cell r="F1764">
            <v>14022</v>
          </cell>
        </row>
        <row r="1765">
          <cell r="C1765" t="str">
            <v>TM39</v>
          </cell>
          <cell r="F1765">
            <v>14013</v>
          </cell>
        </row>
        <row r="1766">
          <cell r="C1766" t="str">
            <v>TM39</v>
          </cell>
          <cell r="F1766">
            <v>13999</v>
          </cell>
        </row>
        <row r="1767">
          <cell r="C1767" t="str">
            <v>TM39</v>
          </cell>
          <cell r="F1767">
            <v>13999</v>
          </cell>
        </row>
        <row r="1768">
          <cell r="C1768" t="str">
            <v>TM39</v>
          </cell>
          <cell r="F1768">
            <v>13991</v>
          </cell>
        </row>
        <row r="1769">
          <cell r="C1769" t="str">
            <v>TM39</v>
          </cell>
          <cell r="F1769">
            <v>13976</v>
          </cell>
        </row>
        <row r="1770">
          <cell r="C1770" t="str">
            <v>TM39</v>
          </cell>
          <cell r="F1770">
            <v>13961</v>
          </cell>
        </row>
        <row r="1771">
          <cell r="C1771" t="str">
            <v>TM39</v>
          </cell>
          <cell r="F1771">
            <v>13945</v>
          </cell>
        </row>
        <row r="1772">
          <cell r="C1772" t="str">
            <v>TM39</v>
          </cell>
          <cell r="F1772">
            <v>13927</v>
          </cell>
        </row>
        <row r="1773">
          <cell r="C1773" t="str">
            <v>TM39</v>
          </cell>
          <cell r="F1773">
            <v>13924</v>
          </cell>
        </row>
        <row r="1774">
          <cell r="C1774" t="str">
            <v>TM39</v>
          </cell>
          <cell r="F1774">
            <v>13904</v>
          </cell>
        </row>
        <row r="1775">
          <cell r="C1775" t="str">
            <v>TM39</v>
          </cell>
          <cell r="F1775">
            <v>13896</v>
          </cell>
        </row>
        <row r="1776">
          <cell r="C1776" t="str">
            <v>TM39</v>
          </cell>
          <cell r="F1776">
            <v>13884</v>
          </cell>
        </row>
        <row r="1777">
          <cell r="C1777" t="str">
            <v>TM39</v>
          </cell>
          <cell r="F1777">
            <v>13884</v>
          </cell>
        </row>
        <row r="1778">
          <cell r="C1778" t="str">
            <v>TM39</v>
          </cell>
          <cell r="F1778">
            <v>13875</v>
          </cell>
        </row>
        <row r="1779">
          <cell r="C1779" t="str">
            <v>TM39</v>
          </cell>
          <cell r="F1779">
            <v>13864</v>
          </cell>
        </row>
        <row r="1780">
          <cell r="C1780" t="str">
            <v>TM39</v>
          </cell>
          <cell r="F1780">
            <v>13859</v>
          </cell>
        </row>
        <row r="1781">
          <cell r="C1781" t="str">
            <v>TM39</v>
          </cell>
          <cell r="F1781">
            <v>13843</v>
          </cell>
        </row>
        <row r="1782">
          <cell r="C1782" t="str">
            <v>TM39</v>
          </cell>
          <cell r="F1782">
            <v>13831</v>
          </cell>
        </row>
        <row r="1783">
          <cell r="C1783" t="str">
            <v>TM39</v>
          </cell>
          <cell r="F1783">
            <v>13817</v>
          </cell>
        </row>
        <row r="1784">
          <cell r="C1784" t="str">
            <v>TM39</v>
          </cell>
          <cell r="F1784">
            <v>13812</v>
          </cell>
        </row>
        <row r="1785">
          <cell r="C1785" t="str">
            <v>TM39</v>
          </cell>
          <cell r="F1785">
            <v>13807</v>
          </cell>
        </row>
        <row r="1786">
          <cell r="C1786" t="str">
            <v>TM39</v>
          </cell>
          <cell r="F1786">
            <v>13799</v>
          </cell>
        </row>
        <row r="1787">
          <cell r="C1787" t="str">
            <v>TM39</v>
          </cell>
          <cell r="F1787">
            <v>13795</v>
          </cell>
        </row>
        <row r="1788">
          <cell r="C1788" t="str">
            <v>TM39</v>
          </cell>
          <cell r="F1788">
            <v>13759</v>
          </cell>
        </row>
        <row r="1789">
          <cell r="C1789" t="str">
            <v>TM39</v>
          </cell>
          <cell r="F1789">
            <v>13768</v>
          </cell>
        </row>
        <row r="1790">
          <cell r="C1790" t="str">
            <v>TM39</v>
          </cell>
          <cell r="F1790">
            <v>13781</v>
          </cell>
        </row>
        <row r="1791">
          <cell r="C1791" t="str">
            <v>TM40</v>
          </cell>
          <cell r="F1791">
            <v>11805</v>
          </cell>
        </row>
        <row r="1792">
          <cell r="C1792" t="str">
            <v>TM40</v>
          </cell>
          <cell r="F1792">
            <v>11805</v>
          </cell>
        </row>
        <row r="1793">
          <cell r="C1793" t="str">
            <v>TM40</v>
          </cell>
          <cell r="F1793">
            <v>11805</v>
          </cell>
        </row>
        <row r="1794">
          <cell r="C1794" t="str">
            <v>TM40</v>
          </cell>
          <cell r="F1794">
            <v>11805</v>
          </cell>
        </row>
        <row r="1795">
          <cell r="C1795" t="str">
            <v>TM40</v>
          </cell>
          <cell r="F1795">
            <v>11805</v>
          </cell>
        </row>
        <row r="1796">
          <cell r="C1796" t="str">
            <v>TM40</v>
          </cell>
          <cell r="F1796">
            <v>11805</v>
          </cell>
        </row>
        <row r="1797">
          <cell r="C1797" t="str">
            <v>TM40</v>
          </cell>
          <cell r="F1797">
            <v>11805</v>
          </cell>
        </row>
        <row r="1798">
          <cell r="C1798" t="str">
            <v>TM40</v>
          </cell>
          <cell r="F1798">
            <v>11805</v>
          </cell>
        </row>
        <row r="1799">
          <cell r="C1799" t="str">
            <v>TM40</v>
          </cell>
          <cell r="F1799">
            <v>11805</v>
          </cell>
        </row>
        <row r="1800">
          <cell r="C1800" t="str">
            <v>TM40</v>
          </cell>
          <cell r="F1800">
            <v>11805</v>
          </cell>
        </row>
        <row r="1801">
          <cell r="C1801" t="str">
            <v>TM40</v>
          </cell>
          <cell r="F1801">
            <v>11805</v>
          </cell>
        </row>
        <row r="1802">
          <cell r="C1802" t="str">
            <v>TM40</v>
          </cell>
          <cell r="F1802">
            <v>11805</v>
          </cell>
        </row>
        <row r="1803">
          <cell r="C1803" t="str">
            <v>TM40</v>
          </cell>
          <cell r="F1803">
            <v>11805</v>
          </cell>
        </row>
        <row r="1804">
          <cell r="C1804" t="str">
            <v>TM40</v>
          </cell>
          <cell r="F1804">
            <v>11805</v>
          </cell>
        </row>
        <row r="1805">
          <cell r="C1805" t="str">
            <v>TM40</v>
          </cell>
          <cell r="F1805">
            <v>11805</v>
          </cell>
        </row>
        <row r="1806">
          <cell r="C1806" t="str">
            <v>TM40</v>
          </cell>
          <cell r="F1806">
            <v>11805</v>
          </cell>
        </row>
        <row r="1807">
          <cell r="C1807" t="str">
            <v>TM40</v>
          </cell>
          <cell r="F1807">
            <v>11805</v>
          </cell>
        </row>
        <row r="1808">
          <cell r="C1808" t="str">
            <v>TM40</v>
          </cell>
          <cell r="F1808">
            <v>11805</v>
          </cell>
        </row>
        <row r="1809">
          <cell r="C1809" t="str">
            <v>TM40</v>
          </cell>
          <cell r="F1809">
            <v>11805</v>
          </cell>
        </row>
        <row r="1810">
          <cell r="C1810" t="str">
            <v>TM40</v>
          </cell>
          <cell r="F1810">
            <v>11805</v>
          </cell>
        </row>
        <row r="1811">
          <cell r="C1811" t="str">
            <v>TM40</v>
          </cell>
          <cell r="F1811">
            <v>11805</v>
          </cell>
        </row>
        <row r="1812">
          <cell r="C1812" t="str">
            <v>TM40</v>
          </cell>
          <cell r="F1812">
            <v>11805</v>
          </cell>
        </row>
        <row r="1813">
          <cell r="C1813" t="str">
            <v>TM40</v>
          </cell>
          <cell r="F1813">
            <v>11805</v>
          </cell>
        </row>
        <row r="1814">
          <cell r="C1814" t="str">
            <v>TM40</v>
          </cell>
          <cell r="F1814">
            <v>11805</v>
          </cell>
        </row>
        <row r="1815">
          <cell r="C1815" t="str">
            <v>TM40</v>
          </cell>
          <cell r="F1815">
            <v>11805</v>
          </cell>
        </row>
        <row r="1816">
          <cell r="C1816" t="str">
            <v>TM40</v>
          </cell>
          <cell r="F1816">
            <v>11805</v>
          </cell>
        </row>
        <row r="1817">
          <cell r="C1817" t="str">
            <v>TM40</v>
          </cell>
          <cell r="F1817">
            <v>11805</v>
          </cell>
        </row>
        <row r="1818">
          <cell r="C1818" t="str">
            <v>TM41</v>
          </cell>
          <cell r="F1818">
            <v>13393</v>
          </cell>
        </row>
        <row r="1819">
          <cell r="C1819" t="str">
            <v>TM41</v>
          </cell>
          <cell r="F1819">
            <v>13386</v>
          </cell>
        </row>
        <row r="1820">
          <cell r="C1820" t="str">
            <v>TM41</v>
          </cell>
          <cell r="F1820">
            <v>13371</v>
          </cell>
        </row>
        <row r="1821">
          <cell r="C1821" t="str">
            <v>TM41</v>
          </cell>
          <cell r="F1821">
            <v>13371</v>
          </cell>
        </row>
        <row r="1822">
          <cell r="C1822" t="str">
            <v>TM41</v>
          </cell>
          <cell r="F1822">
            <v>13354</v>
          </cell>
        </row>
        <row r="1823">
          <cell r="C1823" t="str">
            <v>TM41</v>
          </cell>
          <cell r="F1823">
            <v>13340</v>
          </cell>
        </row>
        <row r="1824">
          <cell r="C1824" t="str">
            <v>TM41</v>
          </cell>
          <cell r="F1824">
            <v>13327</v>
          </cell>
        </row>
        <row r="1825">
          <cell r="C1825" t="str">
            <v>TM41</v>
          </cell>
          <cell r="F1825">
            <v>13314</v>
          </cell>
        </row>
        <row r="1826">
          <cell r="C1826" t="str">
            <v>TM41</v>
          </cell>
          <cell r="F1826">
            <v>13290</v>
          </cell>
        </row>
        <row r="1827">
          <cell r="C1827" t="str">
            <v>TM41</v>
          </cell>
          <cell r="F1827">
            <v>13286</v>
          </cell>
        </row>
        <row r="1828">
          <cell r="C1828" t="str">
            <v>TM41</v>
          </cell>
          <cell r="F1828">
            <v>13286</v>
          </cell>
        </row>
        <row r="1829">
          <cell r="C1829" t="str">
            <v>TM41</v>
          </cell>
          <cell r="F1829">
            <v>13281</v>
          </cell>
        </row>
        <row r="1830">
          <cell r="C1830" t="str">
            <v>TM41</v>
          </cell>
          <cell r="F1830">
            <v>13269</v>
          </cell>
        </row>
        <row r="1831">
          <cell r="C1831" t="str">
            <v>TM41</v>
          </cell>
          <cell r="F1831">
            <v>13249</v>
          </cell>
        </row>
        <row r="1832">
          <cell r="C1832" t="str">
            <v>TM41</v>
          </cell>
          <cell r="F1832">
            <v>13235</v>
          </cell>
        </row>
        <row r="1833">
          <cell r="C1833" t="str">
            <v>TM41</v>
          </cell>
          <cell r="F1833">
            <v>13220</v>
          </cell>
        </row>
        <row r="1834">
          <cell r="C1834" t="str">
            <v>TM41</v>
          </cell>
          <cell r="F1834">
            <v>13218</v>
          </cell>
        </row>
        <row r="1835">
          <cell r="C1835" t="str">
            <v>TM41</v>
          </cell>
          <cell r="F1835">
            <v>13218</v>
          </cell>
        </row>
        <row r="1836">
          <cell r="C1836" t="str">
            <v>TM41</v>
          </cell>
          <cell r="F1836">
            <v>13216</v>
          </cell>
        </row>
        <row r="1837">
          <cell r="C1837" t="str">
            <v>TM41</v>
          </cell>
          <cell r="F1837">
            <v>13269</v>
          </cell>
        </row>
        <row r="1838">
          <cell r="C1838" t="str">
            <v>TM41</v>
          </cell>
          <cell r="F1838">
            <v>13208</v>
          </cell>
        </row>
        <row r="1839">
          <cell r="C1839" t="str">
            <v>TM41</v>
          </cell>
          <cell r="F1839">
            <v>13201</v>
          </cell>
        </row>
        <row r="1840">
          <cell r="C1840" t="str">
            <v>TM41</v>
          </cell>
          <cell r="F1840">
            <v>13200</v>
          </cell>
        </row>
        <row r="1841">
          <cell r="C1841" t="str">
            <v>TM41</v>
          </cell>
          <cell r="F1841">
            <v>13200</v>
          </cell>
        </row>
        <row r="1842">
          <cell r="C1842" t="str">
            <v>TM41</v>
          </cell>
          <cell r="F1842">
            <v>13186</v>
          </cell>
        </row>
        <row r="1843">
          <cell r="C1843" t="str">
            <v>TM41</v>
          </cell>
          <cell r="F1843">
            <v>13135</v>
          </cell>
        </row>
        <row r="1844">
          <cell r="C1844" t="str">
            <v>TM41</v>
          </cell>
          <cell r="F1844">
            <v>13149</v>
          </cell>
        </row>
        <row r="1845">
          <cell r="C1845" t="str">
            <v>TM41</v>
          </cell>
          <cell r="F1845">
            <v>13170</v>
          </cell>
        </row>
        <row r="1846">
          <cell r="C1846" t="str">
            <v>TM42</v>
          </cell>
          <cell r="F1846">
            <v>12304</v>
          </cell>
        </row>
        <row r="1847">
          <cell r="C1847" t="str">
            <v>TM42</v>
          </cell>
          <cell r="F1847">
            <v>12296</v>
          </cell>
        </row>
        <row r="1848">
          <cell r="C1848" t="str">
            <v>TM42</v>
          </cell>
          <cell r="F1848">
            <v>12282</v>
          </cell>
        </row>
        <row r="1849">
          <cell r="C1849" t="str">
            <v>TM42</v>
          </cell>
          <cell r="F1849">
            <v>12282</v>
          </cell>
        </row>
        <row r="1850">
          <cell r="C1850" t="str">
            <v>TM42</v>
          </cell>
          <cell r="F1850">
            <v>12265</v>
          </cell>
        </row>
        <row r="1851">
          <cell r="C1851" t="str">
            <v>TM42</v>
          </cell>
          <cell r="F1851">
            <v>12249</v>
          </cell>
        </row>
        <row r="1852">
          <cell r="C1852" t="str">
            <v>TM42</v>
          </cell>
          <cell r="F1852">
            <v>12239</v>
          </cell>
        </row>
        <row r="1853">
          <cell r="C1853" t="str">
            <v>TM42</v>
          </cell>
          <cell r="F1853">
            <v>12228</v>
          </cell>
        </row>
        <row r="1854">
          <cell r="C1854" t="str">
            <v>TM42</v>
          </cell>
          <cell r="F1854">
            <v>12216</v>
          </cell>
        </row>
        <row r="1855">
          <cell r="C1855" t="str">
            <v>TM42</v>
          </cell>
          <cell r="F1855">
            <v>12213</v>
          </cell>
        </row>
        <row r="1856">
          <cell r="C1856" t="str">
            <v>TM42</v>
          </cell>
          <cell r="F1856">
            <v>12188</v>
          </cell>
        </row>
        <row r="1857">
          <cell r="C1857" t="str">
            <v>TM42</v>
          </cell>
          <cell r="F1857">
            <v>12162</v>
          </cell>
        </row>
        <row r="1858">
          <cell r="C1858" t="str">
            <v>TM42</v>
          </cell>
          <cell r="F1858">
            <v>12213</v>
          </cell>
        </row>
        <row r="1859">
          <cell r="C1859" t="str">
            <v>TM42</v>
          </cell>
          <cell r="F1859">
            <v>12155</v>
          </cell>
        </row>
        <row r="1860">
          <cell r="C1860" t="str">
            <v>TM42</v>
          </cell>
          <cell r="F1860">
            <v>12155</v>
          </cell>
        </row>
        <row r="1861">
          <cell r="C1861" t="str">
            <v>TM42</v>
          </cell>
          <cell r="F1861">
            <v>12155</v>
          </cell>
        </row>
        <row r="1862">
          <cell r="C1862" t="str">
            <v>TM42</v>
          </cell>
          <cell r="F1862">
            <v>12149</v>
          </cell>
        </row>
        <row r="1863">
          <cell r="C1863" t="str">
            <v>TM42</v>
          </cell>
          <cell r="F1863">
            <v>12132</v>
          </cell>
        </row>
        <row r="1864">
          <cell r="C1864" t="str">
            <v>TM42</v>
          </cell>
          <cell r="F1864">
            <v>12118</v>
          </cell>
        </row>
        <row r="1865">
          <cell r="C1865" t="str">
            <v>TM42</v>
          </cell>
          <cell r="F1865">
            <v>12107</v>
          </cell>
        </row>
        <row r="1866">
          <cell r="C1866" t="str">
            <v>TM42</v>
          </cell>
          <cell r="F1866">
            <v>12149</v>
          </cell>
        </row>
        <row r="1867">
          <cell r="C1867" t="str">
            <v>TM42</v>
          </cell>
          <cell r="F1867">
            <v>12094</v>
          </cell>
        </row>
        <row r="1868">
          <cell r="C1868" t="str">
            <v>TM42</v>
          </cell>
          <cell r="F1868">
            <v>12068</v>
          </cell>
        </row>
        <row r="1869">
          <cell r="C1869" t="str">
            <v>TM42</v>
          </cell>
          <cell r="F1869">
            <v>12057</v>
          </cell>
        </row>
        <row r="1870">
          <cell r="C1870" t="str">
            <v>TM42</v>
          </cell>
          <cell r="F1870">
            <v>12050</v>
          </cell>
        </row>
        <row r="1871">
          <cell r="C1871" t="str">
            <v>TM42</v>
          </cell>
          <cell r="F1871">
            <v>12048</v>
          </cell>
        </row>
        <row r="1872">
          <cell r="C1872" t="str">
            <v>TM42</v>
          </cell>
          <cell r="F1872">
            <v>12002</v>
          </cell>
        </row>
        <row r="1873">
          <cell r="C1873" t="str">
            <v>TM42</v>
          </cell>
          <cell r="F1873">
            <v>12013</v>
          </cell>
        </row>
        <row r="1874">
          <cell r="C1874" t="str">
            <v>TM42</v>
          </cell>
          <cell r="F1874">
            <v>12032</v>
          </cell>
        </row>
        <row r="1875">
          <cell r="C1875" t="str">
            <v>TM43</v>
          </cell>
          <cell r="F1875">
            <v>14307</v>
          </cell>
        </row>
        <row r="1876">
          <cell r="C1876" t="str">
            <v>TM43</v>
          </cell>
          <cell r="F1876">
            <v>14292</v>
          </cell>
        </row>
        <row r="1877">
          <cell r="C1877" t="str">
            <v>TM43</v>
          </cell>
          <cell r="F1877">
            <v>14260</v>
          </cell>
        </row>
        <row r="1878">
          <cell r="C1878" t="str">
            <v>TM43</v>
          </cell>
          <cell r="F1878">
            <v>14243</v>
          </cell>
        </row>
        <row r="1879">
          <cell r="C1879" t="str">
            <v>TM43</v>
          </cell>
          <cell r="F1879">
            <v>14292</v>
          </cell>
        </row>
        <row r="1880">
          <cell r="C1880" t="str">
            <v>TM43</v>
          </cell>
          <cell r="F1880">
            <v>14235</v>
          </cell>
        </row>
        <row r="1881">
          <cell r="C1881" t="str">
            <v>TM43</v>
          </cell>
          <cell r="F1881">
            <v>14235</v>
          </cell>
        </row>
        <row r="1882">
          <cell r="C1882" t="str">
            <v>TM43</v>
          </cell>
          <cell r="F1882">
            <v>14235</v>
          </cell>
        </row>
        <row r="1883">
          <cell r="C1883" t="str">
            <v>TM43</v>
          </cell>
          <cell r="F1883">
            <v>14225</v>
          </cell>
        </row>
        <row r="1884">
          <cell r="C1884" t="str">
            <v>TM43</v>
          </cell>
          <cell r="F1884">
            <v>14217</v>
          </cell>
        </row>
        <row r="1885">
          <cell r="C1885" t="str">
            <v>TM43</v>
          </cell>
          <cell r="F1885">
            <v>14212</v>
          </cell>
        </row>
        <row r="1886">
          <cell r="C1886" t="str">
            <v>TM43</v>
          </cell>
          <cell r="F1886">
            <v>14203</v>
          </cell>
        </row>
        <row r="1887">
          <cell r="C1887" t="str">
            <v>TM43</v>
          </cell>
          <cell r="F1887">
            <v>14212</v>
          </cell>
        </row>
        <row r="1888">
          <cell r="C1888" t="str">
            <v>TM43</v>
          </cell>
          <cell r="F1888">
            <v>14184</v>
          </cell>
        </row>
        <row r="1889">
          <cell r="C1889" t="str">
            <v>TM43</v>
          </cell>
          <cell r="F1889">
            <v>14170</v>
          </cell>
        </row>
        <row r="1890">
          <cell r="C1890" t="str">
            <v>TM43</v>
          </cell>
          <cell r="F1890">
            <v>14155</v>
          </cell>
        </row>
        <row r="1891">
          <cell r="C1891" t="str">
            <v>TM43</v>
          </cell>
          <cell r="F1891">
            <v>14146</v>
          </cell>
        </row>
        <row r="1892">
          <cell r="C1892" t="str">
            <v>TM43</v>
          </cell>
          <cell r="F1892">
            <v>14135</v>
          </cell>
        </row>
        <row r="1893">
          <cell r="C1893" t="str">
            <v>TM43</v>
          </cell>
          <cell r="F1893">
            <v>14099</v>
          </cell>
        </row>
        <row r="1894">
          <cell r="C1894" t="str">
            <v>TM43</v>
          </cell>
          <cell r="F1894">
            <v>14107</v>
          </cell>
        </row>
        <row r="1895">
          <cell r="C1895" t="str">
            <v>TM43</v>
          </cell>
          <cell r="F1895">
            <v>14119</v>
          </cell>
        </row>
        <row r="1896">
          <cell r="C1896" t="str">
            <v>TM44</v>
          </cell>
          <cell r="F1896">
            <v>13768</v>
          </cell>
        </row>
        <row r="1897">
          <cell r="C1897" t="str">
            <v>TM44</v>
          </cell>
          <cell r="F1897">
            <v>13758</v>
          </cell>
        </row>
        <row r="1898">
          <cell r="C1898" t="str">
            <v>TM44</v>
          </cell>
          <cell r="F1898">
            <v>13744</v>
          </cell>
        </row>
        <row r="1899">
          <cell r="C1899" t="str">
            <v>TM44</v>
          </cell>
          <cell r="F1899">
            <v>13744</v>
          </cell>
        </row>
        <row r="1900">
          <cell r="C1900" t="str">
            <v>TM44</v>
          </cell>
          <cell r="F1900">
            <v>13716</v>
          </cell>
        </row>
        <row r="1901">
          <cell r="C1901" t="str">
            <v>TM44</v>
          </cell>
          <cell r="F1901">
            <v>13703</v>
          </cell>
        </row>
        <row r="1902">
          <cell r="C1902" t="str">
            <v>TM44</v>
          </cell>
          <cell r="F1902">
            <v>13691</v>
          </cell>
        </row>
        <row r="1903">
          <cell r="C1903" t="str">
            <v>TM44</v>
          </cell>
          <cell r="F1903">
            <v>13676</v>
          </cell>
        </row>
        <row r="1904">
          <cell r="C1904" t="str">
            <v>TM44</v>
          </cell>
          <cell r="F1904">
            <v>13646</v>
          </cell>
        </row>
        <row r="1905">
          <cell r="C1905" t="str">
            <v>TM44</v>
          </cell>
          <cell r="F1905">
            <v>13646</v>
          </cell>
        </row>
        <row r="1906">
          <cell r="C1906" t="str">
            <v>TM44</v>
          </cell>
          <cell r="F1906">
            <v>13613</v>
          </cell>
        </row>
        <row r="1907">
          <cell r="C1907" t="str">
            <v>TM44</v>
          </cell>
          <cell r="F1907">
            <v>13593</v>
          </cell>
        </row>
        <row r="1908">
          <cell r="C1908" t="str">
            <v>TM44</v>
          </cell>
          <cell r="F1908">
            <v>13646</v>
          </cell>
        </row>
        <row r="1909">
          <cell r="C1909" t="str">
            <v>TM44</v>
          </cell>
          <cell r="F1909">
            <v>13582</v>
          </cell>
        </row>
        <row r="1910">
          <cell r="C1910" t="str">
            <v>TM44</v>
          </cell>
          <cell r="F1910">
            <v>13575</v>
          </cell>
        </row>
        <row r="1911">
          <cell r="C1911" t="str">
            <v>TM44</v>
          </cell>
          <cell r="F1911">
            <v>13560</v>
          </cell>
        </row>
        <row r="1912">
          <cell r="C1912" t="str">
            <v>TM44</v>
          </cell>
          <cell r="F1912">
            <v>13548</v>
          </cell>
        </row>
        <row r="1913">
          <cell r="C1913" t="str">
            <v>TM44</v>
          </cell>
          <cell r="F1913">
            <v>13544</v>
          </cell>
        </row>
        <row r="1914">
          <cell r="C1914" t="str">
            <v>TM44</v>
          </cell>
          <cell r="F1914">
            <v>13538</v>
          </cell>
        </row>
        <row r="1915">
          <cell r="C1915" t="str">
            <v>TM44</v>
          </cell>
          <cell r="F1915">
            <v>13526</v>
          </cell>
        </row>
        <row r="1916">
          <cell r="C1916" t="str">
            <v>TM44</v>
          </cell>
          <cell r="F1916">
            <v>13575</v>
          </cell>
        </row>
        <row r="1917">
          <cell r="C1917" t="str">
            <v>TM44</v>
          </cell>
          <cell r="F1917">
            <v>13511</v>
          </cell>
        </row>
        <row r="1918">
          <cell r="C1918" t="str">
            <v>TM44</v>
          </cell>
          <cell r="F1918">
            <v>13476</v>
          </cell>
        </row>
        <row r="1919">
          <cell r="C1919" t="str">
            <v>TM44</v>
          </cell>
          <cell r="F1919">
            <v>13468</v>
          </cell>
        </row>
        <row r="1920">
          <cell r="C1920" t="str">
            <v>TM44</v>
          </cell>
          <cell r="F1920">
            <v>13464</v>
          </cell>
        </row>
        <row r="1921">
          <cell r="C1921" t="str">
            <v>TM44</v>
          </cell>
          <cell r="F1921">
            <v>13459</v>
          </cell>
        </row>
        <row r="1922">
          <cell r="C1922" t="str">
            <v>TM44</v>
          </cell>
          <cell r="F1922">
            <v>13407</v>
          </cell>
        </row>
        <row r="1923">
          <cell r="C1923" t="str">
            <v>TM44</v>
          </cell>
          <cell r="F1923">
            <v>13422</v>
          </cell>
        </row>
        <row r="1924">
          <cell r="C1924" t="str">
            <v>TM44</v>
          </cell>
          <cell r="F1924">
            <v>13437</v>
          </cell>
        </row>
        <row r="1925">
          <cell r="C1925" t="str">
            <v>TM45</v>
          </cell>
          <cell r="F1925">
            <v>13763</v>
          </cell>
        </row>
        <row r="1926">
          <cell r="C1926" t="str">
            <v>TM45</v>
          </cell>
          <cell r="F1926">
            <v>13724</v>
          </cell>
        </row>
        <row r="1927">
          <cell r="C1927" t="str">
            <v>TM45</v>
          </cell>
          <cell r="F1927">
            <v>13670</v>
          </cell>
        </row>
        <row r="1928">
          <cell r="C1928" t="str">
            <v>TM45</v>
          </cell>
          <cell r="F1928">
            <v>13633</v>
          </cell>
        </row>
        <row r="1929">
          <cell r="C1929" t="str">
            <v>TM45</v>
          </cell>
          <cell r="F1929">
            <v>13617</v>
          </cell>
        </row>
        <row r="1930">
          <cell r="C1930" t="str">
            <v>TM45</v>
          </cell>
          <cell r="F1930">
            <v>13600</v>
          </cell>
        </row>
        <row r="1931">
          <cell r="C1931" t="str">
            <v>TM45</v>
          </cell>
          <cell r="F1931">
            <v>13586</v>
          </cell>
        </row>
        <row r="1932">
          <cell r="C1932" t="str">
            <v>TM45</v>
          </cell>
          <cell r="F1932">
            <v>13580</v>
          </cell>
        </row>
        <row r="1933">
          <cell r="C1933" t="str">
            <v>TM45</v>
          </cell>
          <cell r="F1933">
            <v>13567</v>
          </cell>
        </row>
        <row r="1934">
          <cell r="C1934" t="str">
            <v>TM45</v>
          </cell>
          <cell r="F1934">
            <v>13552</v>
          </cell>
        </row>
        <row r="1935">
          <cell r="C1935" t="str">
            <v>TM45</v>
          </cell>
          <cell r="F1935">
            <v>13536</v>
          </cell>
        </row>
        <row r="1936">
          <cell r="C1936" t="str">
            <v>TM45</v>
          </cell>
          <cell r="F1936">
            <v>13516</v>
          </cell>
        </row>
        <row r="1937">
          <cell r="C1937" t="str">
            <v>TM45</v>
          </cell>
          <cell r="F1937">
            <v>13500</v>
          </cell>
        </row>
        <row r="1938">
          <cell r="C1938" t="str">
            <v>TM45</v>
          </cell>
          <cell r="F1938">
            <v>13486</v>
          </cell>
        </row>
        <row r="1939">
          <cell r="C1939" t="str">
            <v>TM46</v>
          </cell>
          <cell r="F1939">
            <v>12852</v>
          </cell>
        </row>
        <row r="1940">
          <cell r="C1940" t="str">
            <v>TM46</v>
          </cell>
          <cell r="F1940">
            <v>12843</v>
          </cell>
        </row>
        <row r="1941">
          <cell r="C1941" t="str">
            <v>TM46</v>
          </cell>
          <cell r="F1941">
            <v>12806</v>
          </cell>
        </row>
        <row r="1942">
          <cell r="C1942" t="str">
            <v>TM46</v>
          </cell>
          <cell r="F1942">
            <v>12764</v>
          </cell>
        </row>
        <row r="1943">
          <cell r="C1943" t="str">
            <v>TM46</v>
          </cell>
          <cell r="F1943">
            <v>12755</v>
          </cell>
        </row>
        <row r="1944">
          <cell r="C1944" t="str">
            <v>TM46</v>
          </cell>
          <cell r="F1944">
            <v>12698</v>
          </cell>
        </row>
        <row r="1945">
          <cell r="C1945" t="str">
            <v>TM46</v>
          </cell>
          <cell r="F1945">
            <v>12691</v>
          </cell>
        </row>
        <row r="1946">
          <cell r="C1946" t="str">
            <v>TM46</v>
          </cell>
          <cell r="F1946">
            <v>12682</v>
          </cell>
        </row>
        <row r="1947">
          <cell r="C1947" t="str">
            <v>TM46</v>
          </cell>
          <cell r="F1947">
            <v>12676</v>
          </cell>
        </row>
        <row r="1948">
          <cell r="C1948" t="str">
            <v>TM46</v>
          </cell>
          <cell r="F1948">
            <v>12669</v>
          </cell>
        </row>
        <row r="1949">
          <cell r="C1949" t="str">
            <v>TM46</v>
          </cell>
          <cell r="F1949">
            <v>12662</v>
          </cell>
        </row>
        <row r="1950">
          <cell r="C1950" t="str">
            <v>TM46</v>
          </cell>
          <cell r="F1950">
            <v>12652</v>
          </cell>
        </row>
        <row r="1951">
          <cell r="C1951" t="str">
            <v>TM46</v>
          </cell>
          <cell r="F1951">
            <v>12645</v>
          </cell>
        </row>
        <row r="1952">
          <cell r="C1952" t="str">
            <v>TM46</v>
          </cell>
          <cell r="F1952">
            <v>12634</v>
          </cell>
        </row>
        <row r="1953">
          <cell r="C1953" t="str">
            <v>TM47</v>
          </cell>
          <cell r="F1953">
            <v>34854</v>
          </cell>
        </row>
        <row r="1954">
          <cell r="C1954" t="str">
            <v>TM47</v>
          </cell>
          <cell r="F1954">
            <v>34837</v>
          </cell>
        </row>
        <row r="1955">
          <cell r="C1955" t="str">
            <v>TM47</v>
          </cell>
          <cell r="F1955">
            <v>34818</v>
          </cell>
        </row>
        <row r="1956">
          <cell r="C1956" t="str">
            <v>TM48</v>
          </cell>
          <cell r="F1956">
            <v>15240</v>
          </cell>
        </row>
        <row r="1957">
          <cell r="C1957" t="str">
            <v>TM48</v>
          </cell>
          <cell r="F1957">
            <v>15209</v>
          </cell>
        </row>
        <row r="1958">
          <cell r="C1958" t="str">
            <v>TM48</v>
          </cell>
          <cell r="F1958">
            <v>15161</v>
          </cell>
        </row>
        <row r="1959">
          <cell r="C1959" t="str">
            <v>TM48</v>
          </cell>
          <cell r="F1959">
            <v>15146</v>
          </cell>
        </row>
        <row r="1960">
          <cell r="C1960" t="str">
            <v>TM48</v>
          </cell>
          <cell r="F1960">
            <v>15117</v>
          </cell>
        </row>
        <row r="1961">
          <cell r="C1961" t="str">
            <v>TM48</v>
          </cell>
          <cell r="F1961">
            <v>15099</v>
          </cell>
        </row>
        <row r="1962">
          <cell r="C1962" t="str">
            <v>TM48</v>
          </cell>
          <cell r="F1962">
            <v>15088</v>
          </cell>
        </row>
        <row r="1963">
          <cell r="C1963" t="str">
            <v>TM49</v>
          </cell>
          <cell r="F1963">
            <v>29277</v>
          </cell>
        </row>
        <row r="1964">
          <cell r="C1964" t="str">
            <v>TM49</v>
          </cell>
          <cell r="F1964">
            <v>29159</v>
          </cell>
        </row>
        <row r="1965">
          <cell r="C1965" t="str">
            <v>TM49</v>
          </cell>
          <cell r="F1965">
            <v>29116</v>
          </cell>
        </row>
        <row r="1966">
          <cell r="C1966" t="str">
            <v>TM49</v>
          </cell>
          <cell r="F1966">
            <v>29085</v>
          </cell>
        </row>
        <row r="1967">
          <cell r="C1967" t="str">
            <v>TM49</v>
          </cell>
          <cell r="F1967">
            <v>29065</v>
          </cell>
        </row>
        <row r="1968">
          <cell r="C1968" t="str">
            <v>TM49</v>
          </cell>
          <cell r="F1968">
            <v>29045</v>
          </cell>
        </row>
        <row r="1969">
          <cell r="C1969" t="str">
            <v>TM49</v>
          </cell>
          <cell r="F1969">
            <v>28978</v>
          </cell>
        </row>
        <row r="1970">
          <cell r="C1970" t="str">
            <v>TM50</v>
          </cell>
          <cell r="F1970">
            <v>65953</v>
          </cell>
        </row>
        <row r="1971">
          <cell r="C1971" t="str">
            <v>TM50</v>
          </cell>
          <cell r="F1971">
            <v>11804</v>
          </cell>
        </row>
        <row r="1972">
          <cell r="C1972" t="str">
            <v>TM50</v>
          </cell>
          <cell r="F1972">
            <v>11784</v>
          </cell>
        </row>
        <row r="1973">
          <cell r="C1973" t="str">
            <v>TM50</v>
          </cell>
          <cell r="F1973">
            <v>11778</v>
          </cell>
        </row>
        <row r="1974">
          <cell r="C1974" t="str">
            <v>TM50</v>
          </cell>
          <cell r="F1974">
            <v>11718</v>
          </cell>
        </row>
        <row r="1975">
          <cell r="C1975" t="str">
            <v>TM51</v>
          </cell>
          <cell r="F1975">
            <v>13715</v>
          </cell>
        </row>
        <row r="1976">
          <cell r="C1976" t="str">
            <v>TM51</v>
          </cell>
          <cell r="F1976">
            <v>13715</v>
          </cell>
        </row>
        <row r="1977">
          <cell r="C1977" t="str">
            <v>TM51</v>
          </cell>
          <cell r="F1977">
            <v>13707</v>
          </cell>
        </row>
        <row r="1978">
          <cell r="C1978" t="str">
            <v>TM51</v>
          </cell>
          <cell r="F1978">
            <v>13686</v>
          </cell>
        </row>
        <row r="1979">
          <cell r="C1979" t="str">
            <v>TM51</v>
          </cell>
          <cell r="F1979">
            <v>13638</v>
          </cell>
        </row>
        <row r="1980">
          <cell r="C1980" t="str">
            <v>TM51</v>
          </cell>
          <cell r="F1980">
            <v>13543</v>
          </cell>
        </row>
        <row r="1981">
          <cell r="C1981" t="str">
            <v>TM51</v>
          </cell>
          <cell r="F1981">
            <v>13500</v>
          </cell>
        </row>
        <row r="1982">
          <cell r="C1982" t="str">
            <v>TM51</v>
          </cell>
          <cell r="F1982">
            <v>13486</v>
          </cell>
        </row>
        <row r="1983">
          <cell r="C1983" t="str">
            <v>TM51</v>
          </cell>
          <cell r="F1983">
            <v>13470</v>
          </cell>
        </row>
        <row r="1984">
          <cell r="C1984" t="str">
            <v>TM51</v>
          </cell>
          <cell r="F1984">
            <v>13457</v>
          </cell>
        </row>
        <row r="1985">
          <cell r="C1985" t="str">
            <v>TM51</v>
          </cell>
          <cell r="F1985">
            <v>13442</v>
          </cell>
        </row>
        <row r="1986">
          <cell r="C1986" t="str">
            <v>TM51</v>
          </cell>
          <cell r="F1986">
            <v>13418</v>
          </cell>
        </row>
        <row r="1987">
          <cell r="C1987" t="str">
            <v>TM51</v>
          </cell>
          <cell r="F1987">
            <v>13381</v>
          </cell>
        </row>
        <row r="1988">
          <cell r="C1988" t="str">
            <v>TM52</v>
          </cell>
          <cell r="F1988">
            <v>14290</v>
          </cell>
        </row>
        <row r="1989">
          <cell r="C1989" t="str">
            <v>TM52</v>
          </cell>
          <cell r="F1989">
            <v>14247</v>
          </cell>
        </row>
        <row r="1990">
          <cell r="C1990" t="str">
            <v>TM52</v>
          </cell>
          <cell r="F1990">
            <v>14208</v>
          </cell>
        </row>
        <row r="1991">
          <cell r="C1991" t="str">
            <v>TM52</v>
          </cell>
          <cell r="F1991">
            <v>14202</v>
          </cell>
        </row>
        <row r="1992">
          <cell r="C1992" t="str">
            <v>TM52</v>
          </cell>
          <cell r="F1992">
            <v>14131</v>
          </cell>
        </row>
        <row r="1993">
          <cell r="C1993" t="str">
            <v>TM52</v>
          </cell>
          <cell r="F1993">
            <v>14121</v>
          </cell>
        </row>
        <row r="1994">
          <cell r="C1994" t="str">
            <v>TM52</v>
          </cell>
          <cell r="F1994">
            <v>14094</v>
          </cell>
        </row>
        <row r="1995">
          <cell r="C1995" t="str">
            <v>TM52</v>
          </cell>
          <cell r="F1995">
            <v>14087</v>
          </cell>
        </row>
        <row r="1996">
          <cell r="C1996" t="str">
            <v>TM52</v>
          </cell>
          <cell r="F1996">
            <v>14077</v>
          </cell>
        </row>
        <row r="1997">
          <cell r="C1997" t="str">
            <v>TM52</v>
          </cell>
          <cell r="F1997">
            <v>14046</v>
          </cell>
        </row>
        <row r="1998">
          <cell r="C1998" t="str">
            <v>TM52</v>
          </cell>
          <cell r="F1998">
            <v>14033</v>
          </cell>
        </row>
        <row r="1999">
          <cell r="C1999" t="str">
            <v>TM52</v>
          </cell>
          <cell r="F1999">
            <v>14002</v>
          </cell>
        </row>
        <row r="2000">
          <cell r="C2000" t="str">
            <v>TM52</v>
          </cell>
          <cell r="F2000">
            <v>13981</v>
          </cell>
        </row>
        <row r="2001">
          <cell r="C2001" t="str">
            <v>TM52</v>
          </cell>
          <cell r="F2001">
            <v>13964</v>
          </cell>
        </row>
        <row r="2002">
          <cell r="C2002" t="str">
            <v>TM53</v>
          </cell>
          <cell r="F2002">
            <v>13706</v>
          </cell>
        </row>
        <row r="2003">
          <cell r="C2003" t="str">
            <v>TM53</v>
          </cell>
          <cell r="F2003">
            <v>13688</v>
          </cell>
        </row>
        <row r="2004">
          <cell r="C2004" t="str">
            <v>TM53</v>
          </cell>
          <cell r="F2004">
            <v>13675</v>
          </cell>
        </row>
        <row r="2005">
          <cell r="C2005" t="str">
            <v>TM53</v>
          </cell>
          <cell r="F2005">
            <v>13615</v>
          </cell>
        </row>
        <row r="2006">
          <cell r="C2006" t="str">
            <v>TM53</v>
          </cell>
          <cell r="F2006">
            <v>13534</v>
          </cell>
        </row>
        <row r="2007">
          <cell r="C2007" t="str">
            <v>TM53</v>
          </cell>
          <cell r="F2007">
            <v>13483</v>
          </cell>
        </row>
        <row r="2008">
          <cell r="C2008" t="str">
            <v>TM53</v>
          </cell>
          <cell r="F2008">
            <v>13456</v>
          </cell>
        </row>
        <row r="2009">
          <cell r="C2009" t="str">
            <v>TM53</v>
          </cell>
          <cell r="F2009">
            <v>13429</v>
          </cell>
        </row>
        <row r="2010">
          <cell r="C2010" t="str">
            <v>TM53</v>
          </cell>
          <cell r="F2010">
            <v>13410</v>
          </cell>
        </row>
        <row r="2011">
          <cell r="C2011" t="str">
            <v>TM53</v>
          </cell>
          <cell r="F2011">
            <v>13377</v>
          </cell>
        </row>
        <row r="2012">
          <cell r="C2012" t="str">
            <v>TM54</v>
          </cell>
          <cell r="F2012">
            <v>13142</v>
          </cell>
        </row>
        <row r="2013">
          <cell r="C2013" t="str">
            <v>TM54</v>
          </cell>
          <cell r="F2013">
            <v>13127</v>
          </cell>
        </row>
        <row r="2014">
          <cell r="C2014" t="str">
            <v>TM54</v>
          </cell>
          <cell r="F2014">
            <v>13112</v>
          </cell>
        </row>
        <row r="2015">
          <cell r="C2015" t="str">
            <v>TM54</v>
          </cell>
          <cell r="F2015">
            <v>13007</v>
          </cell>
        </row>
        <row r="2016">
          <cell r="C2016" t="str">
            <v>TM54</v>
          </cell>
          <cell r="F2016">
            <v>13030</v>
          </cell>
        </row>
        <row r="2017">
          <cell r="C2017" t="str">
            <v>TM54</v>
          </cell>
          <cell r="F2017">
            <v>13007</v>
          </cell>
        </row>
        <row r="2018">
          <cell r="C2018" t="str">
            <v>TM54</v>
          </cell>
          <cell r="F2018">
            <v>12949</v>
          </cell>
        </row>
        <row r="2019">
          <cell r="C2019" t="str">
            <v>TM54</v>
          </cell>
          <cell r="F2019">
            <v>12922</v>
          </cell>
        </row>
        <row r="2020">
          <cell r="C2020" t="str">
            <v>TM54</v>
          </cell>
          <cell r="F2020">
            <v>12941</v>
          </cell>
        </row>
        <row r="2021">
          <cell r="C2021" t="str">
            <v>TM54</v>
          </cell>
          <cell r="F2021">
            <v>12941</v>
          </cell>
        </row>
        <row r="2022">
          <cell r="C2022" t="str">
            <v>TM54</v>
          </cell>
          <cell r="F2022">
            <v>12895</v>
          </cell>
        </row>
        <row r="2023">
          <cell r="C2023" t="str">
            <v>TM54</v>
          </cell>
          <cell r="F2023">
            <v>12883</v>
          </cell>
        </row>
        <row r="2024">
          <cell r="C2024" t="str">
            <v>TM54</v>
          </cell>
          <cell r="F2024">
            <v>12894</v>
          </cell>
        </row>
        <row r="2025">
          <cell r="C2025" t="str">
            <v>TM55</v>
          </cell>
          <cell r="F2025">
            <v>13917</v>
          </cell>
        </row>
        <row r="2026">
          <cell r="C2026" t="str">
            <v>TM55</v>
          </cell>
          <cell r="F2026">
            <v>13901</v>
          </cell>
        </row>
        <row r="2027">
          <cell r="C2027" t="str">
            <v>TM55</v>
          </cell>
          <cell r="F2027">
            <v>13884</v>
          </cell>
        </row>
        <row r="2028">
          <cell r="C2028" t="str">
            <v>TM55</v>
          </cell>
          <cell r="F2028">
            <v>13829</v>
          </cell>
        </row>
        <row r="2029">
          <cell r="C2029" t="str">
            <v>TM55</v>
          </cell>
          <cell r="F2029">
            <v>13783</v>
          </cell>
        </row>
        <row r="2030">
          <cell r="C2030" t="str">
            <v>TM55</v>
          </cell>
          <cell r="F2030">
            <v>13756</v>
          </cell>
        </row>
        <row r="2031">
          <cell r="C2031" t="str">
            <v>TM55</v>
          </cell>
          <cell r="F2031">
            <v>13742</v>
          </cell>
        </row>
        <row r="2032">
          <cell r="C2032" t="str">
            <v>TM55</v>
          </cell>
          <cell r="F2032">
            <v>13707</v>
          </cell>
        </row>
        <row r="2033">
          <cell r="C2033" t="str">
            <v>TM55</v>
          </cell>
          <cell r="F2033">
            <v>13719</v>
          </cell>
        </row>
        <row r="2034">
          <cell r="C2034" t="str">
            <v>TM55</v>
          </cell>
          <cell r="F2034">
            <v>13732</v>
          </cell>
        </row>
        <row r="2035">
          <cell r="C2035" t="str">
            <v>TM55</v>
          </cell>
          <cell r="F2035">
            <v>13646</v>
          </cell>
        </row>
        <row r="2036">
          <cell r="C2036" t="str">
            <v>TM55</v>
          </cell>
          <cell r="F2036">
            <v>13660</v>
          </cell>
        </row>
        <row r="2037">
          <cell r="C2037" t="str">
            <v>TM55</v>
          </cell>
          <cell r="F2037">
            <v>13670</v>
          </cell>
        </row>
        <row r="2038">
          <cell r="C2038" t="str">
            <v>TM56</v>
          </cell>
          <cell r="F2038">
            <v>13849</v>
          </cell>
        </row>
        <row r="2039">
          <cell r="C2039" t="str">
            <v>TM56</v>
          </cell>
          <cell r="F2039">
            <v>13828</v>
          </cell>
        </row>
        <row r="2040">
          <cell r="C2040" t="str">
            <v>TM56</v>
          </cell>
          <cell r="F2040">
            <v>13808</v>
          </cell>
        </row>
        <row r="2041">
          <cell r="C2041" t="str">
            <v>TM56</v>
          </cell>
          <cell r="F2041">
            <v>13743</v>
          </cell>
        </row>
        <row r="2042">
          <cell r="C2042" t="str">
            <v>TM56</v>
          </cell>
          <cell r="F2042">
            <v>13713</v>
          </cell>
        </row>
        <row r="2043">
          <cell r="C2043" t="str">
            <v>TM56</v>
          </cell>
          <cell r="F2043">
            <v>13695</v>
          </cell>
        </row>
        <row r="2044">
          <cell r="C2044" t="str">
            <v>TM56</v>
          </cell>
          <cell r="F2044">
            <v>13674</v>
          </cell>
        </row>
        <row r="2045">
          <cell r="C2045" t="str">
            <v>TM56</v>
          </cell>
          <cell r="F2045">
            <v>13665</v>
          </cell>
        </row>
        <row r="2046">
          <cell r="C2046" t="str">
            <v>TM56</v>
          </cell>
          <cell r="F2046">
            <v>13645</v>
          </cell>
        </row>
        <row r="2047">
          <cell r="C2047" t="str">
            <v>TM56</v>
          </cell>
          <cell r="F2047">
            <v>13653</v>
          </cell>
        </row>
        <row r="2048">
          <cell r="C2048" t="str">
            <v>TM56</v>
          </cell>
          <cell r="F2048">
            <v>13659</v>
          </cell>
        </row>
        <row r="2049">
          <cell r="C2049" t="str">
            <v>TM57</v>
          </cell>
          <cell r="F2049">
            <v>13460</v>
          </cell>
        </row>
        <row r="2050">
          <cell r="C2050" t="str">
            <v>TM57</v>
          </cell>
          <cell r="F2050">
            <v>13437</v>
          </cell>
        </row>
        <row r="2051">
          <cell r="C2051" t="str">
            <v>TM57</v>
          </cell>
          <cell r="F2051">
            <v>13425</v>
          </cell>
        </row>
        <row r="2052">
          <cell r="C2052" t="str">
            <v>TM57</v>
          </cell>
          <cell r="F2052">
            <v>13409</v>
          </cell>
        </row>
        <row r="2053">
          <cell r="C2053" t="str">
            <v>TM57</v>
          </cell>
          <cell r="F2053">
            <v>13409</v>
          </cell>
        </row>
        <row r="2054">
          <cell r="C2054" t="str">
            <v>TM57</v>
          </cell>
          <cell r="F2054">
            <v>13409</v>
          </cell>
        </row>
        <row r="2055">
          <cell r="C2055" t="str">
            <v>TM57</v>
          </cell>
          <cell r="F2055">
            <v>13396</v>
          </cell>
        </row>
        <row r="2056">
          <cell r="C2056" t="str">
            <v>TM57</v>
          </cell>
          <cell r="F2056">
            <v>13369</v>
          </cell>
        </row>
        <row r="2057">
          <cell r="C2057" t="str">
            <v>TM57</v>
          </cell>
          <cell r="F2057">
            <v>13381</v>
          </cell>
        </row>
        <row r="2058">
          <cell r="C2058" t="str">
            <v>TM57</v>
          </cell>
          <cell r="F2058">
            <v>13381</v>
          </cell>
        </row>
        <row r="2059">
          <cell r="C2059" t="str">
            <v>TM58</v>
          </cell>
          <cell r="F2059">
            <v>12004</v>
          </cell>
        </row>
        <row r="2060">
          <cell r="C2060" t="str">
            <v>TM58</v>
          </cell>
          <cell r="F2060">
            <v>11996</v>
          </cell>
        </row>
        <row r="2061">
          <cell r="C2061" t="str">
            <v>TM58</v>
          </cell>
          <cell r="F2061">
            <v>11928</v>
          </cell>
        </row>
        <row r="2062">
          <cell r="C2062" t="str">
            <v>TM58</v>
          </cell>
          <cell r="F2062">
            <v>11893</v>
          </cell>
        </row>
        <row r="2063">
          <cell r="C2063" t="str">
            <v>TM58</v>
          </cell>
          <cell r="F2063">
            <v>11867</v>
          </cell>
        </row>
        <row r="2064">
          <cell r="C2064" t="str">
            <v>TM58</v>
          </cell>
          <cell r="F2064">
            <v>11859</v>
          </cell>
        </row>
        <row r="2065">
          <cell r="C2065" t="str">
            <v>TM58</v>
          </cell>
          <cell r="F2065">
            <v>11841</v>
          </cell>
        </row>
        <row r="2066">
          <cell r="C2066" t="str">
            <v>TM58</v>
          </cell>
          <cell r="F2066">
            <v>11849</v>
          </cell>
        </row>
        <row r="2067">
          <cell r="C2067" t="str">
            <v>TM58</v>
          </cell>
          <cell r="F2067">
            <v>11853</v>
          </cell>
        </row>
        <row r="2068">
          <cell r="C2068" t="str">
            <v>TM58</v>
          </cell>
          <cell r="F2068">
            <v>11814</v>
          </cell>
        </row>
        <row r="2069">
          <cell r="C2069" t="str">
            <v>TM58</v>
          </cell>
          <cell r="F2069">
            <v>11813</v>
          </cell>
        </row>
        <row r="2070">
          <cell r="C2070" t="str">
            <v>TM58</v>
          </cell>
          <cell r="F2070">
            <v>11814</v>
          </cell>
        </row>
        <row r="2071">
          <cell r="C2071" t="str">
            <v>TM59</v>
          </cell>
          <cell r="F2071">
            <v>12380</v>
          </cell>
        </row>
        <row r="2072">
          <cell r="C2072" t="str">
            <v>TM59</v>
          </cell>
          <cell r="F2072">
            <v>12343</v>
          </cell>
        </row>
        <row r="2073">
          <cell r="C2073" t="str">
            <v>TM59</v>
          </cell>
          <cell r="F2073">
            <v>12317</v>
          </cell>
        </row>
        <row r="2074">
          <cell r="C2074" t="str">
            <v>TM59</v>
          </cell>
          <cell r="F2074">
            <v>12227</v>
          </cell>
        </row>
        <row r="2075">
          <cell r="C2075" t="str">
            <v>TM59</v>
          </cell>
          <cell r="F2075">
            <v>12173</v>
          </cell>
        </row>
        <row r="2076">
          <cell r="C2076" t="str">
            <v>TM59</v>
          </cell>
          <cell r="F2076">
            <v>12116</v>
          </cell>
        </row>
        <row r="2077">
          <cell r="C2077" t="str">
            <v>TM59</v>
          </cell>
          <cell r="F2077">
            <v>12094</v>
          </cell>
        </row>
        <row r="2078">
          <cell r="C2078" t="str">
            <v>TM59</v>
          </cell>
          <cell r="F2078">
            <v>12106</v>
          </cell>
        </row>
        <row r="2079">
          <cell r="C2079" t="str">
            <v>TM59</v>
          </cell>
          <cell r="F2079">
            <v>12106</v>
          </cell>
        </row>
        <row r="2080">
          <cell r="C2080" t="str">
            <v>TM60</v>
          </cell>
          <cell r="F2080">
            <v>10610</v>
          </cell>
        </row>
        <row r="2081">
          <cell r="C2081" t="str">
            <v>TM60</v>
          </cell>
          <cell r="F2081">
            <v>10574</v>
          </cell>
        </row>
        <row r="2082">
          <cell r="C2082" t="str">
            <v>TM60</v>
          </cell>
          <cell r="F2082">
            <v>10552</v>
          </cell>
        </row>
        <row r="2083">
          <cell r="C2083" t="str">
            <v>TM60</v>
          </cell>
          <cell r="F2083">
            <v>10552</v>
          </cell>
        </row>
        <row r="2084">
          <cell r="C2084" t="str">
            <v>TM60</v>
          </cell>
          <cell r="F2084">
            <v>10432</v>
          </cell>
        </row>
        <row r="2085">
          <cell r="C2085" t="str">
            <v>TM60</v>
          </cell>
          <cell r="F2085">
            <v>10449</v>
          </cell>
        </row>
        <row r="2086">
          <cell r="C2086" t="str">
            <v>TM60</v>
          </cell>
          <cell r="F2086">
            <v>10449</v>
          </cell>
        </row>
        <row r="2087">
          <cell r="C2087" t="str">
            <v>TM60</v>
          </cell>
          <cell r="F2087">
            <v>10449</v>
          </cell>
        </row>
        <row r="2088">
          <cell r="C2088" t="str">
            <v>TM60</v>
          </cell>
          <cell r="F2088">
            <v>10496</v>
          </cell>
        </row>
        <row r="2089">
          <cell r="C2089" t="str">
            <v>TM60</v>
          </cell>
          <cell r="F2089">
            <v>10417</v>
          </cell>
        </row>
        <row r="2090">
          <cell r="C2090" t="str">
            <v>TM60</v>
          </cell>
          <cell r="F2090">
            <v>10496</v>
          </cell>
        </row>
        <row r="2091">
          <cell r="C2091" t="str">
            <v>TM60</v>
          </cell>
          <cell r="F2091">
            <v>10530</v>
          </cell>
        </row>
        <row r="2092">
          <cell r="C2092" t="str">
            <v>TM60</v>
          </cell>
          <cell r="F2092">
            <v>10517</v>
          </cell>
        </row>
        <row r="2093">
          <cell r="C2093" t="str">
            <v>TM60</v>
          </cell>
          <cell r="F2093">
            <v>10496</v>
          </cell>
        </row>
        <row r="2094">
          <cell r="C2094" t="str">
            <v>TM60</v>
          </cell>
          <cell r="F2094">
            <v>10490</v>
          </cell>
        </row>
        <row r="2095">
          <cell r="C2095" t="str">
            <v>TM60</v>
          </cell>
          <cell r="F2095">
            <v>10449</v>
          </cell>
        </row>
        <row r="2096">
          <cell r="C2096" t="str">
            <v>TM60</v>
          </cell>
          <cell r="F2096">
            <v>10432</v>
          </cell>
        </row>
        <row r="2097">
          <cell r="C2097" t="str">
            <v>TM60</v>
          </cell>
          <cell r="F2097">
            <v>10417</v>
          </cell>
        </row>
        <row r="2098">
          <cell r="C2098" t="str">
            <v>TM60</v>
          </cell>
          <cell r="F2098">
            <v>10409</v>
          </cell>
        </row>
        <row r="2099">
          <cell r="C2099" t="str">
            <v>TM60</v>
          </cell>
          <cell r="F2099">
            <v>10409</v>
          </cell>
        </row>
        <row r="2100">
          <cell r="C2100" t="str">
            <v>TM61</v>
          </cell>
          <cell r="F2100">
            <v>11060</v>
          </cell>
        </row>
        <row r="2101">
          <cell r="C2101" t="str">
            <v>TM61</v>
          </cell>
          <cell r="F2101">
            <v>11041</v>
          </cell>
        </row>
        <row r="2102">
          <cell r="C2102" t="str">
            <v>TM61</v>
          </cell>
          <cell r="F2102">
            <v>11003</v>
          </cell>
        </row>
        <row r="2103">
          <cell r="C2103" t="str">
            <v>TM61</v>
          </cell>
          <cell r="F2103">
            <v>11003</v>
          </cell>
        </row>
        <row r="2104">
          <cell r="C2104" t="str">
            <v>TM61</v>
          </cell>
          <cell r="F2104">
            <v>10932</v>
          </cell>
        </row>
        <row r="2105">
          <cell r="C2105" t="str">
            <v>TM61</v>
          </cell>
          <cell r="F2105">
            <v>10932</v>
          </cell>
        </row>
        <row r="2106">
          <cell r="C2106" t="str">
            <v>TM61</v>
          </cell>
          <cell r="F2106">
            <v>10932</v>
          </cell>
        </row>
        <row r="2107">
          <cell r="C2107" t="str">
            <v>TM61</v>
          </cell>
          <cell r="F2107">
            <v>10932</v>
          </cell>
        </row>
        <row r="2108">
          <cell r="C2108" t="str">
            <v>TM61</v>
          </cell>
          <cell r="F2108">
            <v>10941</v>
          </cell>
        </row>
        <row r="2109">
          <cell r="C2109" t="str">
            <v>TM61</v>
          </cell>
          <cell r="F2109">
            <v>10926</v>
          </cell>
        </row>
        <row r="2110">
          <cell r="C2110" t="str">
            <v>TM61</v>
          </cell>
          <cell r="F2110">
            <v>10941</v>
          </cell>
        </row>
        <row r="2111">
          <cell r="C2111" t="str">
            <v>TM61</v>
          </cell>
          <cell r="F2111">
            <v>10978</v>
          </cell>
        </row>
        <row r="2112">
          <cell r="C2112" t="str">
            <v>TM61</v>
          </cell>
          <cell r="F2112">
            <v>10962</v>
          </cell>
        </row>
        <row r="2113">
          <cell r="C2113" t="str">
            <v>TM61</v>
          </cell>
          <cell r="F2113">
            <v>10941</v>
          </cell>
        </row>
        <row r="2114">
          <cell r="C2114" t="str">
            <v>TM61</v>
          </cell>
          <cell r="F2114">
            <v>10939</v>
          </cell>
        </row>
        <row r="2115">
          <cell r="C2115" t="str">
            <v>TM61</v>
          </cell>
          <cell r="F2115">
            <v>10932</v>
          </cell>
        </row>
        <row r="2116">
          <cell r="C2116" t="str">
            <v>TM61</v>
          </cell>
          <cell r="F2116">
            <v>10932</v>
          </cell>
        </row>
        <row r="2117">
          <cell r="C2117" t="str">
            <v>TM61</v>
          </cell>
          <cell r="F2117">
            <v>10926</v>
          </cell>
        </row>
        <row r="2118">
          <cell r="C2118" t="str">
            <v>TM61</v>
          </cell>
          <cell r="F2118">
            <v>10906</v>
          </cell>
        </row>
        <row r="2119">
          <cell r="C2119" t="str">
            <v>TM61</v>
          </cell>
          <cell r="F2119">
            <v>10906</v>
          </cell>
        </row>
        <row r="2120">
          <cell r="C2120" t="str">
            <v>TM62</v>
          </cell>
          <cell r="F2120">
            <v>9915</v>
          </cell>
        </row>
        <row r="2121">
          <cell r="C2121" t="str">
            <v>TM62</v>
          </cell>
          <cell r="F2121">
            <v>9862</v>
          </cell>
        </row>
        <row r="2122">
          <cell r="C2122" t="str">
            <v>TM62</v>
          </cell>
          <cell r="F2122">
            <v>9841</v>
          </cell>
        </row>
        <row r="2123">
          <cell r="C2123" t="str">
            <v>TM62</v>
          </cell>
          <cell r="F2123">
            <v>9841</v>
          </cell>
        </row>
        <row r="2124">
          <cell r="C2124" t="str">
            <v>TM62</v>
          </cell>
          <cell r="F2124">
            <v>9741</v>
          </cell>
        </row>
        <row r="2125">
          <cell r="C2125" t="str">
            <v>TM62</v>
          </cell>
          <cell r="F2125">
            <v>9756</v>
          </cell>
        </row>
        <row r="2126">
          <cell r="C2126" t="str">
            <v>TM62</v>
          </cell>
          <cell r="F2126">
            <v>9756</v>
          </cell>
        </row>
        <row r="2127">
          <cell r="C2127" t="str">
            <v>TM62</v>
          </cell>
          <cell r="F2127">
            <v>9756</v>
          </cell>
        </row>
        <row r="2128">
          <cell r="C2128" t="str">
            <v>TM62</v>
          </cell>
          <cell r="F2128">
            <v>9788</v>
          </cell>
        </row>
        <row r="2129">
          <cell r="C2129" t="str">
            <v>TM62</v>
          </cell>
          <cell r="F2129">
            <v>9713</v>
          </cell>
        </row>
        <row r="2130">
          <cell r="C2130" t="str">
            <v>TM62</v>
          </cell>
          <cell r="F2130">
            <v>9788</v>
          </cell>
        </row>
        <row r="2131">
          <cell r="C2131" t="str">
            <v>TM62</v>
          </cell>
          <cell r="F2131">
            <v>9834</v>
          </cell>
        </row>
        <row r="2132">
          <cell r="C2132" t="str">
            <v>TM62</v>
          </cell>
          <cell r="F2132">
            <v>9800</v>
          </cell>
        </row>
        <row r="2133">
          <cell r="C2133" t="str">
            <v>TM62</v>
          </cell>
          <cell r="F2133">
            <v>9788</v>
          </cell>
        </row>
        <row r="2134">
          <cell r="C2134" t="str">
            <v>TM62</v>
          </cell>
          <cell r="F2134">
            <v>9781</v>
          </cell>
        </row>
        <row r="2135">
          <cell r="C2135" t="str">
            <v>TM62</v>
          </cell>
          <cell r="F2135">
            <v>9756</v>
          </cell>
        </row>
        <row r="2136">
          <cell r="C2136" t="str">
            <v>TM62</v>
          </cell>
          <cell r="F2136">
            <v>9741</v>
          </cell>
        </row>
        <row r="2137">
          <cell r="C2137" t="str">
            <v>TM62</v>
          </cell>
          <cell r="F2137">
            <v>9713</v>
          </cell>
        </row>
        <row r="2138">
          <cell r="C2138" t="str">
            <v>TM62</v>
          </cell>
          <cell r="F2138">
            <v>9710</v>
          </cell>
        </row>
        <row r="2139">
          <cell r="C2139" t="str">
            <v>TM62</v>
          </cell>
          <cell r="F2139">
            <v>9710</v>
          </cell>
        </row>
        <row r="2140">
          <cell r="C2140" t="str">
            <v>TM63</v>
          </cell>
          <cell r="F2140">
            <v>10987</v>
          </cell>
        </row>
        <row r="2141">
          <cell r="C2141" t="str">
            <v>TM63</v>
          </cell>
          <cell r="F2141">
            <v>10958</v>
          </cell>
        </row>
        <row r="2142">
          <cell r="C2142" t="str">
            <v>TM63</v>
          </cell>
          <cell r="F2142">
            <v>10926</v>
          </cell>
        </row>
        <row r="2143">
          <cell r="C2143" t="str">
            <v>TM63</v>
          </cell>
          <cell r="F2143">
            <v>10926</v>
          </cell>
        </row>
        <row r="2144">
          <cell r="C2144" t="str">
            <v>TM63</v>
          </cell>
          <cell r="F2144">
            <v>10842</v>
          </cell>
        </row>
        <row r="2145">
          <cell r="C2145" t="str">
            <v>TM63</v>
          </cell>
          <cell r="F2145">
            <v>10856</v>
          </cell>
        </row>
        <row r="2146">
          <cell r="C2146" t="str">
            <v>TM63</v>
          </cell>
          <cell r="F2146">
            <v>10856</v>
          </cell>
        </row>
        <row r="2147">
          <cell r="C2147" t="str">
            <v>TM63</v>
          </cell>
          <cell r="F2147">
            <v>10856</v>
          </cell>
        </row>
        <row r="2148">
          <cell r="C2148" t="str">
            <v>TM63</v>
          </cell>
          <cell r="F2148">
            <v>10887</v>
          </cell>
        </row>
        <row r="2149">
          <cell r="C2149" t="str">
            <v>TM63</v>
          </cell>
          <cell r="F2149">
            <v>10819</v>
          </cell>
        </row>
        <row r="2150">
          <cell r="C2150" t="str">
            <v>TM63</v>
          </cell>
          <cell r="F2150">
            <v>10887</v>
          </cell>
        </row>
        <row r="2151">
          <cell r="C2151" t="str">
            <v>TM63</v>
          </cell>
          <cell r="F2151">
            <v>10921</v>
          </cell>
        </row>
        <row r="2152">
          <cell r="C2152" t="str">
            <v>TM63</v>
          </cell>
          <cell r="F2152">
            <v>10903</v>
          </cell>
        </row>
        <row r="2153">
          <cell r="C2153" t="str">
            <v>TM63</v>
          </cell>
          <cell r="F2153">
            <v>10887</v>
          </cell>
        </row>
        <row r="2154">
          <cell r="C2154" t="str">
            <v>TM63</v>
          </cell>
          <cell r="F2154">
            <v>10879</v>
          </cell>
        </row>
        <row r="2155">
          <cell r="C2155" t="str">
            <v>TM63</v>
          </cell>
          <cell r="F2155">
            <v>10856</v>
          </cell>
        </row>
        <row r="2156">
          <cell r="C2156" t="str">
            <v>TM63</v>
          </cell>
          <cell r="F2156">
            <v>10842</v>
          </cell>
        </row>
        <row r="2157">
          <cell r="C2157" t="str">
            <v>TM63</v>
          </cell>
          <cell r="F2157">
            <v>10819</v>
          </cell>
        </row>
        <row r="2158">
          <cell r="C2158" t="str">
            <v>TM63</v>
          </cell>
          <cell r="F2158">
            <v>10796</v>
          </cell>
        </row>
        <row r="2159">
          <cell r="C2159" t="str">
            <v>TM63</v>
          </cell>
          <cell r="F2159">
            <v>10796</v>
          </cell>
        </row>
        <row r="2160">
          <cell r="C2160" t="str">
            <v>TM64</v>
          </cell>
          <cell r="F2160">
            <v>10990</v>
          </cell>
        </row>
        <row r="2161">
          <cell r="C2161" t="str">
            <v>TM64</v>
          </cell>
          <cell r="F2161">
            <v>10974</v>
          </cell>
        </row>
        <row r="2162">
          <cell r="C2162" t="str">
            <v>TM64</v>
          </cell>
          <cell r="F2162">
            <v>10922</v>
          </cell>
        </row>
        <row r="2163">
          <cell r="C2163" t="str">
            <v>TM64</v>
          </cell>
          <cell r="F2163">
            <v>10922</v>
          </cell>
        </row>
        <row r="2164">
          <cell r="C2164" t="str">
            <v>TM64</v>
          </cell>
          <cell r="F2164">
            <v>10823</v>
          </cell>
        </row>
        <row r="2165">
          <cell r="C2165" t="str">
            <v>TM64</v>
          </cell>
          <cell r="F2165">
            <v>10841</v>
          </cell>
        </row>
        <row r="2166">
          <cell r="C2166" t="str">
            <v>TM64</v>
          </cell>
          <cell r="F2166">
            <v>10841</v>
          </cell>
        </row>
        <row r="2167">
          <cell r="C2167" t="str">
            <v>TM64</v>
          </cell>
          <cell r="F2167">
            <v>10841</v>
          </cell>
        </row>
        <row r="2168">
          <cell r="C2168" t="str">
            <v>TM64</v>
          </cell>
          <cell r="F2168">
            <v>10876</v>
          </cell>
        </row>
        <row r="2169">
          <cell r="C2169" t="str">
            <v>TM64</v>
          </cell>
          <cell r="F2169">
            <v>10799</v>
          </cell>
        </row>
        <row r="2170">
          <cell r="C2170" t="str">
            <v>TM64</v>
          </cell>
          <cell r="F2170">
            <v>10876</v>
          </cell>
        </row>
        <row r="2171">
          <cell r="C2171" t="str">
            <v>TM64</v>
          </cell>
          <cell r="F2171">
            <v>10909</v>
          </cell>
        </row>
        <row r="2172">
          <cell r="C2172" t="str">
            <v>TM64</v>
          </cell>
          <cell r="F2172">
            <v>10889</v>
          </cell>
        </row>
        <row r="2173">
          <cell r="C2173" t="str">
            <v>TM64</v>
          </cell>
          <cell r="F2173">
            <v>10876</v>
          </cell>
        </row>
        <row r="2174">
          <cell r="C2174" t="str">
            <v>TM64</v>
          </cell>
          <cell r="F2174">
            <v>10872</v>
          </cell>
        </row>
        <row r="2175">
          <cell r="C2175" t="str">
            <v>TM64</v>
          </cell>
          <cell r="F2175">
            <v>10841</v>
          </cell>
        </row>
        <row r="2176">
          <cell r="C2176" t="str">
            <v>TM64</v>
          </cell>
          <cell r="F2176">
            <v>10823</v>
          </cell>
        </row>
        <row r="2177">
          <cell r="C2177" t="str">
            <v>TM64</v>
          </cell>
          <cell r="F2177">
            <v>10799</v>
          </cell>
        </row>
        <row r="2178">
          <cell r="C2178" t="str">
            <v>TM64</v>
          </cell>
          <cell r="F2178">
            <v>10780</v>
          </cell>
        </row>
        <row r="2179">
          <cell r="C2179" t="str">
            <v>TM64</v>
          </cell>
          <cell r="F2179">
            <v>10780</v>
          </cell>
        </row>
        <row r="2180">
          <cell r="C2180" t="str">
            <v>TM65</v>
          </cell>
          <cell r="F2180">
            <v>11429</v>
          </cell>
        </row>
        <row r="2181">
          <cell r="C2181" t="str">
            <v>TM65</v>
          </cell>
          <cell r="F2181">
            <v>11411</v>
          </cell>
        </row>
        <row r="2182">
          <cell r="C2182" t="str">
            <v>TM65</v>
          </cell>
          <cell r="F2182">
            <v>11388</v>
          </cell>
        </row>
        <row r="2183">
          <cell r="C2183" t="str">
            <v>TM65</v>
          </cell>
          <cell r="F2183">
            <v>11388</v>
          </cell>
        </row>
        <row r="2184">
          <cell r="C2184" t="str">
            <v>TM65</v>
          </cell>
          <cell r="F2184">
            <v>11290</v>
          </cell>
        </row>
        <row r="2185">
          <cell r="C2185" t="str">
            <v>TM65</v>
          </cell>
          <cell r="F2185">
            <v>11302</v>
          </cell>
        </row>
        <row r="2186">
          <cell r="C2186" t="str">
            <v>TM65</v>
          </cell>
          <cell r="F2186">
            <v>11302</v>
          </cell>
        </row>
        <row r="2187">
          <cell r="C2187" t="str">
            <v>TM65</v>
          </cell>
          <cell r="F2187">
            <v>11302</v>
          </cell>
        </row>
        <row r="2188">
          <cell r="C2188" t="str">
            <v>TM65</v>
          </cell>
          <cell r="F2188">
            <v>11317</v>
          </cell>
        </row>
        <row r="2189">
          <cell r="C2189" t="str">
            <v>TM65</v>
          </cell>
          <cell r="F2189">
            <v>11278</v>
          </cell>
        </row>
        <row r="2190">
          <cell r="C2190" t="str">
            <v>TM65</v>
          </cell>
          <cell r="F2190">
            <v>11317</v>
          </cell>
        </row>
        <row r="2191">
          <cell r="C2191" t="str">
            <v>TM65</v>
          </cell>
          <cell r="F2191">
            <v>11376</v>
          </cell>
        </row>
        <row r="2192">
          <cell r="C2192" t="str">
            <v>TM65</v>
          </cell>
          <cell r="F2192">
            <v>11340</v>
          </cell>
        </row>
        <row r="2193">
          <cell r="C2193" t="str">
            <v>TM65</v>
          </cell>
          <cell r="F2193">
            <v>11317</v>
          </cell>
        </row>
        <row r="2194">
          <cell r="C2194" t="str">
            <v>TM65</v>
          </cell>
          <cell r="F2194">
            <v>11317</v>
          </cell>
        </row>
        <row r="2195">
          <cell r="C2195" t="str">
            <v>TM65</v>
          </cell>
          <cell r="F2195">
            <v>11302</v>
          </cell>
        </row>
        <row r="2196">
          <cell r="C2196" t="str">
            <v>TM65</v>
          </cell>
          <cell r="F2196">
            <v>11290</v>
          </cell>
        </row>
        <row r="2197">
          <cell r="C2197" t="str">
            <v>TM65</v>
          </cell>
          <cell r="F2197">
            <v>11278</v>
          </cell>
        </row>
        <row r="2198">
          <cell r="C2198" t="str">
            <v>TM65</v>
          </cell>
          <cell r="F2198">
            <v>11266</v>
          </cell>
        </row>
        <row r="2199">
          <cell r="C2199" t="str">
            <v>TM65</v>
          </cell>
          <cell r="F2199">
            <v>11266</v>
          </cell>
        </row>
        <row r="2200">
          <cell r="C2200" t="str">
            <v>TM66</v>
          </cell>
          <cell r="F2200">
            <v>11387</v>
          </cell>
        </row>
        <row r="2201">
          <cell r="C2201" t="str">
            <v>TM66</v>
          </cell>
          <cell r="F2201">
            <v>11351</v>
          </cell>
        </row>
        <row r="2202">
          <cell r="C2202" t="str">
            <v>TM66</v>
          </cell>
          <cell r="F2202">
            <v>11329</v>
          </cell>
        </row>
        <row r="2203">
          <cell r="C2203" t="str">
            <v>TM66</v>
          </cell>
          <cell r="F2203">
            <v>11329</v>
          </cell>
        </row>
        <row r="2204">
          <cell r="C2204" t="str">
            <v>TM66</v>
          </cell>
          <cell r="F2204">
            <v>11225</v>
          </cell>
        </row>
        <row r="2205">
          <cell r="C2205" t="str">
            <v>TM66</v>
          </cell>
          <cell r="F2205">
            <v>11238</v>
          </cell>
        </row>
        <row r="2206">
          <cell r="C2206" t="str">
            <v>TM66</v>
          </cell>
          <cell r="F2206">
            <v>11238</v>
          </cell>
        </row>
        <row r="2207">
          <cell r="C2207" t="str">
            <v>TM66</v>
          </cell>
          <cell r="F2207">
            <v>11238</v>
          </cell>
        </row>
        <row r="2208">
          <cell r="C2208" t="str">
            <v>TM66</v>
          </cell>
          <cell r="F2208">
            <v>11274</v>
          </cell>
        </row>
        <row r="2209">
          <cell r="C2209" t="str">
            <v>TM66</v>
          </cell>
          <cell r="F2209">
            <v>11183</v>
          </cell>
        </row>
        <row r="2210">
          <cell r="C2210" t="str">
            <v>TM66</v>
          </cell>
          <cell r="F2210">
            <v>11274</v>
          </cell>
        </row>
        <row r="2211">
          <cell r="C2211" t="str">
            <v>TM66</v>
          </cell>
          <cell r="F2211">
            <v>11318</v>
          </cell>
        </row>
        <row r="2212">
          <cell r="C2212" t="str">
            <v>TM66</v>
          </cell>
          <cell r="F2212">
            <v>11286</v>
          </cell>
        </row>
        <row r="2213">
          <cell r="C2213" t="str">
            <v>TM66</v>
          </cell>
          <cell r="F2213">
            <v>11274</v>
          </cell>
        </row>
        <row r="2214">
          <cell r="C2214" t="str">
            <v>TM66</v>
          </cell>
          <cell r="F2214">
            <v>11274</v>
          </cell>
        </row>
        <row r="2215">
          <cell r="C2215" t="str">
            <v>TM66</v>
          </cell>
          <cell r="F2215">
            <v>11238</v>
          </cell>
        </row>
        <row r="2216">
          <cell r="C2216" t="str">
            <v>TM66</v>
          </cell>
          <cell r="F2216">
            <v>11225</v>
          </cell>
        </row>
        <row r="2217">
          <cell r="C2217" t="str">
            <v>TM66</v>
          </cell>
          <cell r="F2217">
            <v>11183</v>
          </cell>
        </row>
        <row r="2218">
          <cell r="C2218" t="str">
            <v>TM66</v>
          </cell>
          <cell r="F2218">
            <v>11174</v>
          </cell>
        </row>
        <row r="2219">
          <cell r="C2219" t="str">
            <v>TM66</v>
          </cell>
          <cell r="F2219">
            <v>11174</v>
          </cell>
        </row>
        <row r="2220">
          <cell r="C2220" t="str">
            <v>TM67</v>
          </cell>
          <cell r="F2220">
            <v>11705</v>
          </cell>
        </row>
        <row r="2221">
          <cell r="C2221" t="str">
            <v>TM67</v>
          </cell>
          <cell r="F2221">
            <v>11690</v>
          </cell>
        </row>
        <row r="2222">
          <cell r="C2222" t="str">
            <v>TM67</v>
          </cell>
          <cell r="F2222">
            <v>11648</v>
          </cell>
        </row>
        <row r="2223">
          <cell r="C2223" t="str">
            <v>TM67</v>
          </cell>
          <cell r="F2223">
            <v>11648</v>
          </cell>
        </row>
        <row r="2224">
          <cell r="C2224" t="str">
            <v>TM67</v>
          </cell>
          <cell r="F2224">
            <v>11530</v>
          </cell>
        </row>
        <row r="2225">
          <cell r="C2225" t="str">
            <v>TM67</v>
          </cell>
          <cell r="F2225">
            <v>11530</v>
          </cell>
        </row>
        <row r="2226">
          <cell r="C2226" t="str">
            <v>TM67</v>
          </cell>
          <cell r="F2226">
            <v>11551</v>
          </cell>
        </row>
        <row r="2227">
          <cell r="C2227" t="str">
            <v>TM67</v>
          </cell>
          <cell r="F2227">
            <v>11564</v>
          </cell>
        </row>
        <row r="2228">
          <cell r="C2228" t="str">
            <v>TM67</v>
          </cell>
          <cell r="F2228">
            <v>11564</v>
          </cell>
        </row>
        <row r="2229">
          <cell r="C2229" t="str">
            <v>TM67</v>
          </cell>
          <cell r="F2229">
            <v>11564</v>
          </cell>
        </row>
        <row r="2230">
          <cell r="C2230" t="str">
            <v>TM67</v>
          </cell>
          <cell r="F2230">
            <v>11599</v>
          </cell>
        </row>
        <row r="2231">
          <cell r="C2231" t="str">
            <v>TM67</v>
          </cell>
          <cell r="F2231">
            <v>11637</v>
          </cell>
        </row>
        <row r="2232">
          <cell r="C2232" t="str">
            <v>TM67</v>
          </cell>
          <cell r="F2232">
            <v>11615</v>
          </cell>
        </row>
        <row r="2233">
          <cell r="C2233" t="str">
            <v>TM67</v>
          </cell>
          <cell r="F2233">
            <v>11599</v>
          </cell>
        </row>
        <row r="2234">
          <cell r="C2234" t="str">
            <v>TM67</v>
          </cell>
          <cell r="F2234">
            <v>11598</v>
          </cell>
        </row>
        <row r="2235">
          <cell r="C2235" t="str">
            <v>TM67</v>
          </cell>
          <cell r="F2235">
            <v>11564</v>
          </cell>
        </row>
        <row r="2236">
          <cell r="C2236" t="str">
            <v>TM67</v>
          </cell>
          <cell r="F2236">
            <v>11551</v>
          </cell>
        </row>
        <row r="2237">
          <cell r="C2237" t="str">
            <v>TM67</v>
          </cell>
          <cell r="F2237">
            <v>11530</v>
          </cell>
        </row>
        <row r="2238">
          <cell r="C2238" t="str">
            <v>TM67</v>
          </cell>
          <cell r="F2238">
            <v>11514</v>
          </cell>
        </row>
        <row r="2239">
          <cell r="C2239" t="str">
            <v>TM67</v>
          </cell>
          <cell r="F2239">
            <v>11514</v>
          </cell>
        </row>
        <row r="2240">
          <cell r="C2240" t="str">
            <v>TM68</v>
          </cell>
          <cell r="F2240">
            <v>11178</v>
          </cell>
        </row>
        <row r="2241">
          <cell r="C2241" t="str">
            <v>TM68</v>
          </cell>
          <cell r="F2241">
            <v>11155</v>
          </cell>
        </row>
        <row r="2242">
          <cell r="C2242" t="str">
            <v>TM68</v>
          </cell>
          <cell r="F2242">
            <v>11140</v>
          </cell>
        </row>
        <row r="2243">
          <cell r="C2243" t="str">
            <v>TM68</v>
          </cell>
          <cell r="F2243">
            <v>11093</v>
          </cell>
        </row>
        <row r="2244">
          <cell r="C2244" t="str">
            <v>TM68</v>
          </cell>
          <cell r="F2244">
            <v>10990</v>
          </cell>
        </row>
        <row r="2245">
          <cell r="C2245" t="str">
            <v>TM68</v>
          </cell>
          <cell r="F2245">
            <v>10975</v>
          </cell>
        </row>
        <row r="2246">
          <cell r="C2246" t="str">
            <v>TM68</v>
          </cell>
          <cell r="F2246">
            <v>10959</v>
          </cell>
        </row>
        <row r="2247">
          <cell r="C2247" t="str">
            <v>TM68</v>
          </cell>
          <cell r="F2247">
            <v>10939</v>
          </cell>
        </row>
        <row r="2248">
          <cell r="C2248" t="str">
            <v>TM68</v>
          </cell>
          <cell r="F2248">
            <v>10908</v>
          </cell>
        </row>
        <row r="2249">
          <cell r="C2249" t="str">
            <v>TM69</v>
          </cell>
          <cell r="F2249">
            <v>12798</v>
          </cell>
        </row>
        <row r="2250">
          <cell r="C2250" t="str">
            <v>TM69</v>
          </cell>
          <cell r="F2250">
            <v>12706</v>
          </cell>
        </row>
        <row r="2251">
          <cell r="C2251" t="str">
            <v>TM69</v>
          </cell>
          <cell r="F2251">
            <v>12660</v>
          </cell>
        </row>
        <row r="2252">
          <cell r="C2252" t="str">
            <v>TM69</v>
          </cell>
          <cell r="F2252">
            <v>12577</v>
          </cell>
        </row>
        <row r="2253">
          <cell r="C2253" t="str">
            <v>TM69</v>
          </cell>
          <cell r="F2253">
            <v>12577</v>
          </cell>
        </row>
        <row r="2254">
          <cell r="C2254" t="str">
            <v>TM69</v>
          </cell>
          <cell r="F2254">
            <v>12567</v>
          </cell>
        </row>
        <row r="2255">
          <cell r="C2255" t="str">
            <v>TM69</v>
          </cell>
          <cell r="F2255">
            <v>12537</v>
          </cell>
        </row>
        <row r="2256">
          <cell r="C2256" t="str">
            <v>TM69</v>
          </cell>
          <cell r="F2256">
            <v>12496</v>
          </cell>
        </row>
        <row r="2257">
          <cell r="C2257" t="str">
            <v>TM69</v>
          </cell>
          <cell r="F2257">
            <v>12477</v>
          </cell>
        </row>
        <row r="2258">
          <cell r="C2258" t="str">
            <v>TM69</v>
          </cell>
          <cell r="F2258">
            <v>12463</v>
          </cell>
        </row>
        <row r="2259">
          <cell r="C2259" t="str">
            <v>TM70</v>
          </cell>
          <cell r="F2259">
            <v>11603</v>
          </cell>
        </row>
        <row r="2260">
          <cell r="C2260" t="str">
            <v>TM70</v>
          </cell>
          <cell r="F2260">
            <v>11602</v>
          </cell>
        </row>
        <row r="2261">
          <cell r="C2261" t="str">
            <v>TM70</v>
          </cell>
          <cell r="F2261">
            <v>11567</v>
          </cell>
        </row>
        <row r="2262">
          <cell r="C2262" t="str">
            <v>TM70</v>
          </cell>
          <cell r="F2262">
            <v>11531</v>
          </cell>
        </row>
        <row r="2263">
          <cell r="C2263" t="str">
            <v>TM70</v>
          </cell>
          <cell r="F2263">
            <v>11517</v>
          </cell>
        </row>
        <row r="2264">
          <cell r="C2264" t="str">
            <v>TM70</v>
          </cell>
          <cell r="F2264">
            <v>11386</v>
          </cell>
        </row>
        <row r="2265">
          <cell r="C2265" t="str">
            <v>TM70</v>
          </cell>
          <cell r="F2265">
            <v>11370</v>
          </cell>
        </row>
        <row r="2266">
          <cell r="C2266" t="str">
            <v>TM70</v>
          </cell>
          <cell r="F2266">
            <v>11349</v>
          </cell>
        </row>
        <row r="2267">
          <cell r="C2267" t="str">
            <v>TM70</v>
          </cell>
          <cell r="F2267">
            <v>11339</v>
          </cell>
        </row>
        <row r="2268">
          <cell r="C2268" t="str">
            <v>TM70</v>
          </cell>
          <cell r="F2268">
            <v>11323</v>
          </cell>
        </row>
        <row r="2269">
          <cell r="C2269" t="str">
            <v>TM70</v>
          </cell>
          <cell r="F2269">
            <v>11295</v>
          </cell>
        </row>
        <row r="2270">
          <cell r="C2270" t="str">
            <v>TM70</v>
          </cell>
          <cell r="F2270">
            <v>11262</v>
          </cell>
        </row>
        <row r="2271">
          <cell r="C2271" t="str">
            <v>TM71</v>
          </cell>
          <cell r="F2271">
            <v>14233</v>
          </cell>
        </row>
        <row r="2272">
          <cell r="C2272" t="str">
            <v>TM71</v>
          </cell>
          <cell r="F2272">
            <v>14210</v>
          </cell>
        </row>
        <row r="2273">
          <cell r="C2273" t="str">
            <v>TM71</v>
          </cell>
          <cell r="F2273">
            <v>14187</v>
          </cell>
        </row>
        <row r="2274">
          <cell r="C2274" t="str">
            <v>TM71</v>
          </cell>
          <cell r="F2274">
            <v>14167</v>
          </cell>
        </row>
        <row r="2275">
          <cell r="C2275" t="str">
            <v>TM71</v>
          </cell>
          <cell r="F2275">
            <v>14129</v>
          </cell>
        </row>
        <row r="2276">
          <cell r="C2276" t="str">
            <v>TM71</v>
          </cell>
          <cell r="F2276">
            <v>13985</v>
          </cell>
        </row>
        <row r="2277">
          <cell r="C2277" t="str">
            <v>TM71</v>
          </cell>
          <cell r="F2277">
            <v>13966</v>
          </cell>
        </row>
        <row r="2278">
          <cell r="C2278" t="str">
            <v>TM71</v>
          </cell>
          <cell r="F2278">
            <v>13941</v>
          </cell>
        </row>
        <row r="2279">
          <cell r="C2279" t="str">
            <v>TM71</v>
          </cell>
          <cell r="F2279">
            <v>13915</v>
          </cell>
        </row>
        <row r="2280">
          <cell r="C2280" t="str">
            <v>TM71</v>
          </cell>
          <cell r="F2280">
            <v>13860</v>
          </cell>
        </row>
        <row r="2281">
          <cell r="C2281" t="str">
            <v>TM71</v>
          </cell>
          <cell r="F2281">
            <v>13839</v>
          </cell>
        </row>
        <row r="2282">
          <cell r="C2282" t="str">
            <v>TM72</v>
          </cell>
          <cell r="F2282">
            <v>14354</v>
          </cell>
        </row>
        <row r="2283">
          <cell r="C2283" t="str">
            <v>TM72</v>
          </cell>
          <cell r="F2283">
            <v>14328</v>
          </cell>
        </row>
        <row r="2284">
          <cell r="C2284" t="str">
            <v>TM72</v>
          </cell>
          <cell r="F2284">
            <v>14306</v>
          </cell>
        </row>
        <row r="2285">
          <cell r="C2285" t="str">
            <v>TM72</v>
          </cell>
          <cell r="F2285">
            <v>14287</v>
          </cell>
        </row>
        <row r="2286">
          <cell r="C2286" t="str">
            <v>TM72</v>
          </cell>
          <cell r="F2286">
            <v>14245</v>
          </cell>
        </row>
        <row r="2287">
          <cell r="C2287" t="str">
            <v>TM72</v>
          </cell>
          <cell r="F2287">
            <v>14171</v>
          </cell>
        </row>
        <row r="2288">
          <cell r="C2288" t="str">
            <v>TM72</v>
          </cell>
          <cell r="F2288">
            <v>14119</v>
          </cell>
        </row>
        <row r="2289">
          <cell r="C2289" t="str">
            <v>TM72</v>
          </cell>
          <cell r="F2289">
            <v>14089</v>
          </cell>
        </row>
        <row r="2290">
          <cell r="C2290" t="str">
            <v>TM72</v>
          </cell>
          <cell r="F2290">
            <v>14071</v>
          </cell>
        </row>
        <row r="2291">
          <cell r="C2291" t="str">
            <v>TM72</v>
          </cell>
          <cell r="F2291">
            <v>13895</v>
          </cell>
        </row>
        <row r="2292">
          <cell r="C2292" t="str">
            <v>TM73</v>
          </cell>
          <cell r="F2292">
            <v>15572</v>
          </cell>
        </row>
        <row r="2293">
          <cell r="C2293" t="str">
            <v>TM73</v>
          </cell>
          <cell r="F2293">
            <v>15571</v>
          </cell>
        </row>
        <row r="2294">
          <cell r="C2294" t="str">
            <v>TM73</v>
          </cell>
          <cell r="F2294">
            <v>15565</v>
          </cell>
        </row>
        <row r="2295">
          <cell r="C2295" t="str">
            <v>TM73</v>
          </cell>
          <cell r="F2295">
            <v>15489</v>
          </cell>
        </row>
        <row r="2296">
          <cell r="C2296" t="str">
            <v>TM73</v>
          </cell>
          <cell r="F2296">
            <v>15365</v>
          </cell>
        </row>
        <row r="2297">
          <cell r="C2297" t="str">
            <v>TM73</v>
          </cell>
          <cell r="F2297">
            <v>15353</v>
          </cell>
        </row>
        <row r="2298">
          <cell r="C2298" t="str">
            <v>TM73</v>
          </cell>
          <cell r="F2298">
            <v>15328</v>
          </cell>
        </row>
        <row r="2299">
          <cell r="C2299" t="str">
            <v>TM73</v>
          </cell>
          <cell r="F2299">
            <v>15305</v>
          </cell>
        </row>
        <row r="2300">
          <cell r="C2300" t="str">
            <v>TM73</v>
          </cell>
          <cell r="F2300">
            <v>15287</v>
          </cell>
        </row>
        <row r="2301">
          <cell r="C2301" t="str">
            <v>TM73</v>
          </cell>
          <cell r="F2301">
            <v>15259</v>
          </cell>
        </row>
        <row r="2302">
          <cell r="C2302" t="str">
            <v>TM75</v>
          </cell>
          <cell r="F2302">
            <v>15248</v>
          </cell>
        </row>
        <row r="2303">
          <cell r="C2303" t="str">
            <v>TM75</v>
          </cell>
          <cell r="F2303">
            <v>15227</v>
          </cell>
        </row>
        <row r="2304">
          <cell r="C2304" t="str">
            <v>TM75</v>
          </cell>
          <cell r="F2304">
            <v>15215</v>
          </cell>
        </row>
        <row r="2305">
          <cell r="C2305" t="str">
            <v>TM75</v>
          </cell>
          <cell r="F2305">
            <v>15196</v>
          </cell>
        </row>
        <row r="2306">
          <cell r="C2306" t="str">
            <v>TM75</v>
          </cell>
          <cell r="F2306">
            <v>15128</v>
          </cell>
        </row>
        <row r="2307">
          <cell r="C2307" t="str">
            <v>TM75</v>
          </cell>
          <cell r="F2307">
            <v>15106</v>
          </cell>
        </row>
        <row r="2308">
          <cell r="C2308" t="str">
            <v>TM75</v>
          </cell>
          <cell r="F2308">
            <v>15065</v>
          </cell>
        </row>
        <row r="2309">
          <cell r="C2309" t="str">
            <v>TM75</v>
          </cell>
          <cell r="F2309">
            <v>15044</v>
          </cell>
        </row>
        <row r="2310">
          <cell r="C2310" t="str">
            <v>TM75</v>
          </cell>
          <cell r="F2310">
            <v>14992</v>
          </cell>
        </row>
        <row r="2311">
          <cell r="C2311" t="str">
            <v>TM75</v>
          </cell>
          <cell r="F2311">
            <v>14983</v>
          </cell>
        </row>
        <row r="2312">
          <cell r="C2312" t="str">
            <v>TM75</v>
          </cell>
          <cell r="F2312">
            <v>14943</v>
          </cell>
        </row>
        <row r="2313">
          <cell r="C2313" t="str">
            <v>TM75</v>
          </cell>
          <cell r="F2313">
            <v>22936</v>
          </cell>
        </row>
        <row r="2314">
          <cell r="C2314" t="str">
            <v>TM75</v>
          </cell>
          <cell r="F2314">
            <v>14914</v>
          </cell>
        </row>
        <row r="2315">
          <cell r="C2315" t="str">
            <v>TM75</v>
          </cell>
          <cell r="F2315">
            <v>14883</v>
          </cell>
        </row>
        <row r="2316">
          <cell r="C2316" t="str">
            <v>TM76</v>
          </cell>
          <cell r="F2316">
            <v>14028</v>
          </cell>
        </row>
        <row r="2317">
          <cell r="C2317" t="str">
            <v>TM76</v>
          </cell>
          <cell r="F2317">
            <v>13881</v>
          </cell>
        </row>
        <row r="2318">
          <cell r="C2318" t="str">
            <v>TM76</v>
          </cell>
          <cell r="F2318">
            <v>13856</v>
          </cell>
        </row>
        <row r="2319">
          <cell r="C2319" t="str">
            <v>TM76</v>
          </cell>
          <cell r="F2319">
            <v>13829</v>
          </cell>
        </row>
        <row r="2320">
          <cell r="C2320" t="str">
            <v>TM76</v>
          </cell>
          <cell r="F2320">
            <v>13801</v>
          </cell>
        </row>
        <row r="2321">
          <cell r="C2321" t="str">
            <v>TM76</v>
          </cell>
          <cell r="F2321">
            <v>13752</v>
          </cell>
        </row>
        <row r="2322">
          <cell r="C2322" t="str">
            <v>TM76</v>
          </cell>
          <cell r="F2322">
            <v>13688</v>
          </cell>
        </row>
        <row r="2323">
          <cell r="C2323" t="str">
            <v>TM76</v>
          </cell>
          <cell r="F2323">
            <v>13717</v>
          </cell>
        </row>
        <row r="2324">
          <cell r="C2324" t="str">
            <v>TM76</v>
          </cell>
          <cell r="F2324">
            <v>13699</v>
          </cell>
        </row>
        <row r="2325">
          <cell r="C2325" t="str">
            <v>TM76</v>
          </cell>
          <cell r="F2325">
            <v>13697</v>
          </cell>
        </row>
        <row r="2326">
          <cell r="C2326" t="str">
            <v>TM77</v>
          </cell>
          <cell r="F2326">
            <v>15378</v>
          </cell>
        </row>
        <row r="2327">
          <cell r="C2327" t="str">
            <v>TM77</v>
          </cell>
          <cell r="F2327">
            <v>15333</v>
          </cell>
        </row>
        <row r="2328">
          <cell r="C2328" t="str">
            <v>TM77</v>
          </cell>
          <cell r="F2328">
            <v>15278</v>
          </cell>
        </row>
        <row r="2329">
          <cell r="C2329" t="str">
            <v>TM77</v>
          </cell>
          <cell r="F2329">
            <v>15254</v>
          </cell>
        </row>
        <row r="2330">
          <cell r="C2330" t="str">
            <v>TM77</v>
          </cell>
          <cell r="F2330">
            <v>15226</v>
          </cell>
        </row>
        <row r="2331">
          <cell r="C2331" t="str">
            <v>TM77</v>
          </cell>
          <cell r="F2331">
            <v>15205</v>
          </cell>
        </row>
        <row r="2332">
          <cell r="C2332" t="str">
            <v>TM77</v>
          </cell>
          <cell r="F2332">
            <v>15140</v>
          </cell>
        </row>
        <row r="2333">
          <cell r="C2333" t="str">
            <v>TM77</v>
          </cell>
          <cell r="F2333">
            <v>15073</v>
          </cell>
        </row>
        <row r="2334">
          <cell r="C2334" t="str">
            <v>TM77</v>
          </cell>
          <cell r="F2334">
            <v>15119</v>
          </cell>
        </row>
        <row r="2335">
          <cell r="C2335" t="str">
            <v>TM77</v>
          </cell>
          <cell r="F2335">
            <v>15101</v>
          </cell>
        </row>
        <row r="2336">
          <cell r="C2336" t="str">
            <v>TM77</v>
          </cell>
          <cell r="F2336">
            <v>15091</v>
          </cell>
        </row>
        <row r="2337">
          <cell r="C2337" t="str">
            <v>TM78</v>
          </cell>
          <cell r="F2337">
            <v>12849</v>
          </cell>
        </row>
        <row r="2338">
          <cell r="C2338" t="str">
            <v>TM78</v>
          </cell>
          <cell r="F2338">
            <v>12849</v>
          </cell>
        </row>
        <row r="2339">
          <cell r="C2339" t="str">
            <v>TM78</v>
          </cell>
          <cell r="F2339">
            <v>12849</v>
          </cell>
        </row>
        <row r="2340">
          <cell r="C2340" t="str">
            <v>TM78</v>
          </cell>
          <cell r="F2340">
            <v>12849</v>
          </cell>
        </row>
        <row r="2341">
          <cell r="C2341" t="str">
            <v>TM78</v>
          </cell>
          <cell r="F2341">
            <v>12849</v>
          </cell>
        </row>
        <row r="2342">
          <cell r="C2342" t="str">
            <v>TM78</v>
          </cell>
          <cell r="F2342">
            <v>12849</v>
          </cell>
        </row>
        <row r="2343">
          <cell r="C2343" t="str">
            <v>TM78</v>
          </cell>
          <cell r="F2343">
            <v>12849</v>
          </cell>
        </row>
        <row r="2344">
          <cell r="C2344" t="str">
            <v>TM78</v>
          </cell>
          <cell r="F2344">
            <v>12849</v>
          </cell>
        </row>
        <row r="2345">
          <cell r="C2345" t="str">
            <v>TM78</v>
          </cell>
          <cell r="F2345">
            <v>12849</v>
          </cell>
        </row>
        <row r="2346">
          <cell r="C2346" t="str">
            <v>TM78</v>
          </cell>
          <cell r="F2346">
            <v>12849</v>
          </cell>
        </row>
        <row r="2347">
          <cell r="C2347" t="str">
            <v>TM78</v>
          </cell>
          <cell r="F2347">
            <v>12849</v>
          </cell>
        </row>
        <row r="2348">
          <cell r="C2348" t="str">
            <v>TM78</v>
          </cell>
          <cell r="F2348">
            <v>12849</v>
          </cell>
        </row>
        <row r="2349">
          <cell r="C2349" t="str">
            <v>TM78</v>
          </cell>
          <cell r="F2349">
            <v>12849</v>
          </cell>
        </row>
        <row r="2350">
          <cell r="C2350" t="str">
            <v>TM78</v>
          </cell>
          <cell r="F2350">
            <v>12849</v>
          </cell>
        </row>
        <row r="2351">
          <cell r="C2351" t="str">
            <v>TM78</v>
          </cell>
          <cell r="F2351">
            <v>12849</v>
          </cell>
        </row>
        <row r="2352">
          <cell r="C2352" t="str">
            <v>TM78</v>
          </cell>
          <cell r="F2352">
            <v>12849</v>
          </cell>
        </row>
        <row r="2353">
          <cell r="C2353" t="str">
            <v>T79</v>
          </cell>
          <cell r="F2353">
            <v>1565</v>
          </cell>
        </row>
        <row r="2354">
          <cell r="C2354" t="str">
            <v>T79</v>
          </cell>
          <cell r="F2354">
            <v>1565</v>
          </cell>
        </row>
        <row r="2355">
          <cell r="C2355" t="str">
            <v>T79</v>
          </cell>
          <cell r="F2355">
            <v>1565</v>
          </cell>
        </row>
        <row r="2356">
          <cell r="C2356" t="str">
            <v>T79</v>
          </cell>
          <cell r="F2356">
            <v>1565</v>
          </cell>
        </row>
        <row r="2357">
          <cell r="C2357" t="str">
            <v>T79</v>
          </cell>
          <cell r="F2357">
            <v>1565</v>
          </cell>
        </row>
        <row r="2358">
          <cell r="C2358" t="str">
            <v>T79</v>
          </cell>
          <cell r="F2358">
            <v>1565</v>
          </cell>
        </row>
        <row r="2359">
          <cell r="C2359" t="str">
            <v>T79</v>
          </cell>
          <cell r="F2359">
            <v>1565</v>
          </cell>
        </row>
        <row r="2360">
          <cell r="C2360" t="str">
            <v>T79</v>
          </cell>
          <cell r="F2360">
            <v>1565</v>
          </cell>
        </row>
        <row r="2361">
          <cell r="C2361" t="str">
            <v>T79</v>
          </cell>
          <cell r="F2361">
            <v>1565</v>
          </cell>
        </row>
        <row r="2362">
          <cell r="C2362" t="str">
            <v>T79</v>
          </cell>
          <cell r="F2362">
            <v>1565</v>
          </cell>
        </row>
        <row r="2363">
          <cell r="C2363" t="str">
            <v>T79</v>
          </cell>
          <cell r="F2363">
            <v>1565</v>
          </cell>
        </row>
        <row r="2364">
          <cell r="C2364" t="str">
            <v>T79</v>
          </cell>
          <cell r="F2364">
            <v>1565</v>
          </cell>
        </row>
        <row r="2365">
          <cell r="C2365" t="str">
            <v>T79</v>
          </cell>
          <cell r="F2365">
            <v>1565</v>
          </cell>
        </row>
        <row r="2366">
          <cell r="C2366" t="str">
            <v>T79</v>
          </cell>
          <cell r="F2366">
            <v>1565</v>
          </cell>
        </row>
        <row r="2367">
          <cell r="C2367" t="str">
            <v>T79</v>
          </cell>
          <cell r="F2367">
            <v>1565</v>
          </cell>
        </row>
        <row r="2368">
          <cell r="C2368" t="str">
            <v>T79</v>
          </cell>
          <cell r="F2368">
            <v>1565</v>
          </cell>
        </row>
        <row r="2369">
          <cell r="C2369" t="str">
            <v>T80</v>
          </cell>
          <cell r="F2369">
            <v>1777</v>
          </cell>
        </row>
        <row r="2370">
          <cell r="C2370" t="str">
            <v>T80</v>
          </cell>
          <cell r="F2370">
            <v>1777</v>
          </cell>
        </row>
        <row r="2371">
          <cell r="C2371" t="str">
            <v>T80</v>
          </cell>
          <cell r="F2371">
            <v>1777</v>
          </cell>
        </row>
        <row r="2372">
          <cell r="C2372" t="str">
            <v>T80</v>
          </cell>
          <cell r="F2372">
            <v>1777</v>
          </cell>
        </row>
        <row r="2373">
          <cell r="C2373" t="str">
            <v>T80</v>
          </cell>
          <cell r="F2373">
            <v>1777</v>
          </cell>
        </row>
        <row r="2374">
          <cell r="C2374" t="str">
            <v>T80</v>
          </cell>
          <cell r="F2374">
            <v>1777</v>
          </cell>
        </row>
        <row r="2375">
          <cell r="C2375" t="str">
            <v>T80</v>
          </cell>
          <cell r="F2375">
            <v>1777</v>
          </cell>
        </row>
        <row r="2376">
          <cell r="C2376" t="str">
            <v>T80</v>
          </cell>
          <cell r="F2376">
            <v>1777</v>
          </cell>
        </row>
        <row r="2377">
          <cell r="C2377" t="str">
            <v>T80</v>
          </cell>
          <cell r="F2377">
            <v>1777</v>
          </cell>
        </row>
        <row r="2378">
          <cell r="C2378" t="str">
            <v>T80</v>
          </cell>
          <cell r="F2378">
            <v>1777</v>
          </cell>
        </row>
        <row r="2379">
          <cell r="C2379" t="str">
            <v>T80</v>
          </cell>
          <cell r="F2379">
            <v>1777</v>
          </cell>
        </row>
        <row r="2380">
          <cell r="C2380" t="str">
            <v>T80</v>
          </cell>
          <cell r="F2380">
            <v>1777</v>
          </cell>
        </row>
        <row r="2381">
          <cell r="C2381" t="str">
            <v>T80</v>
          </cell>
          <cell r="F2381">
            <v>1777</v>
          </cell>
        </row>
        <row r="2382">
          <cell r="C2382" t="str">
            <v>T80</v>
          </cell>
          <cell r="F2382">
            <v>1777</v>
          </cell>
        </row>
        <row r="2383">
          <cell r="C2383" t="str">
            <v>T80</v>
          </cell>
          <cell r="F2383">
            <v>1777</v>
          </cell>
        </row>
        <row r="2384">
          <cell r="C2384" t="str">
            <v>T80</v>
          </cell>
          <cell r="F2384">
            <v>1777</v>
          </cell>
        </row>
        <row r="2385">
          <cell r="C2385" t="str">
            <v>T81</v>
          </cell>
          <cell r="F2385">
            <v>1774</v>
          </cell>
        </row>
        <row r="2386">
          <cell r="C2386" t="str">
            <v>T81</v>
          </cell>
          <cell r="F2386">
            <v>1774</v>
          </cell>
        </row>
        <row r="2387">
          <cell r="C2387" t="str">
            <v>T81</v>
          </cell>
          <cell r="F2387">
            <v>1774</v>
          </cell>
        </row>
        <row r="2388">
          <cell r="C2388" t="str">
            <v>T81</v>
          </cell>
          <cell r="F2388">
            <v>1774</v>
          </cell>
        </row>
        <row r="2389">
          <cell r="C2389" t="str">
            <v>T81</v>
          </cell>
          <cell r="F2389">
            <v>1774</v>
          </cell>
        </row>
        <row r="2390">
          <cell r="C2390" t="str">
            <v>T81</v>
          </cell>
          <cell r="F2390">
            <v>1774</v>
          </cell>
        </row>
        <row r="2391">
          <cell r="C2391" t="str">
            <v>T81</v>
          </cell>
          <cell r="F2391">
            <v>1774</v>
          </cell>
        </row>
        <row r="2392">
          <cell r="C2392" t="str">
            <v>T81</v>
          </cell>
          <cell r="F2392">
            <v>1760</v>
          </cell>
        </row>
        <row r="2393">
          <cell r="C2393" t="str">
            <v>T81</v>
          </cell>
          <cell r="F2393">
            <v>1760</v>
          </cell>
        </row>
        <row r="2394">
          <cell r="C2394" t="str">
            <v>T81</v>
          </cell>
          <cell r="F2394">
            <v>1760</v>
          </cell>
        </row>
        <row r="2395">
          <cell r="C2395" t="str">
            <v>T81</v>
          </cell>
          <cell r="F2395">
            <v>1760</v>
          </cell>
        </row>
        <row r="2396">
          <cell r="C2396" t="str">
            <v>T81</v>
          </cell>
          <cell r="F2396">
            <v>1760</v>
          </cell>
        </row>
        <row r="2397">
          <cell r="C2397" t="str">
            <v>T81</v>
          </cell>
          <cell r="F2397">
            <v>1760</v>
          </cell>
        </row>
        <row r="2398">
          <cell r="C2398" t="str">
            <v>T81</v>
          </cell>
          <cell r="F2398">
            <v>1760</v>
          </cell>
        </row>
        <row r="2399">
          <cell r="C2399" t="str">
            <v>T81</v>
          </cell>
          <cell r="F2399">
            <v>1760</v>
          </cell>
        </row>
        <row r="2400">
          <cell r="C2400" t="str">
            <v>T81</v>
          </cell>
          <cell r="F2400">
            <v>1760</v>
          </cell>
        </row>
        <row r="2401">
          <cell r="C2401" t="str">
            <v>T81</v>
          </cell>
          <cell r="F2401">
            <v>1760</v>
          </cell>
        </row>
        <row r="2402">
          <cell r="C2402" t="str">
            <v>T82</v>
          </cell>
          <cell r="F2402">
            <v>1773</v>
          </cell>
        </row>
        <row r="2403">
          <cell r="C2403" t="str">
            <v>T82</v>
          </cell>
          <cell r="F2403">
            <v>1773</v>
          </cell>
        </row>
        <row r="2404">
          <cell r="C2404" t="str">
            <v>T82</v>
          </cell>
          <cell r="F2404">
            <v>1773</v>
          </cell>
        </row>
        <row r="2405">
          <cell r="C2405" t="str">
            <v>T82</v>
          </cell>
          <cell r="F2405">
            <v>1773</v>
          </cell>
        </row>
        <row r="2406">
          <cell r="C2406" t="str">
            <v>T82</v>
          </cell>
          <cell r="F2406">
            <v>1773</v>
          </cell>
        </row>
        <row r="2407">
          <cell r="C2407" t="str">
            <v>T82</v>
          </cell>
          <cell r="F2407">
            <v>1773</v>
          </cell>
        </row>
        <row r="2408">
          <cell r="C2408" t="str">
            <v>T82</v>
          </cell>
          <cell r="F2408">
            <v>1773</v>
          </cell>
        </row>
        <row r="2409">
          <cell r="C2409" t="str">
            <v>T82</v>
          </cell>
          <cell r="F2409">
            <v>1752</v>
          </cell>
        </row>
        <row r="2410">
          <cell r="C2410" t="str">
            <v>T82</v>
          </cell>
          <cell r="F2410">
            <v>1752</v>
          </cell>
        </row>
        <row r="2411">
          <cell r="C2411" t="str">
            <v>T82</v>
          </cell>
          <cell r="F2411">
            <v>1752</v>
          </cell>
        </row>
        <row r="2412">
          <cell r="C2412" t="str">
            <v>T82</v>
          </cell>
          <cell r="F2412">
            <v>1752</v>
          </cell>
        </row>
        <row r="2413">
          <cell r="C2413" t="str">
            <v>T82</v>
          </cell>
          <cell r="F2413">
            <v>1752</v>
          </cell>
        </row>
        <row r="2414">
          <cell r="C2414" t="str">
            <v>T82</v>
          </cell>
          <cell r="F2414">
            <v>1752</v>
          </cell>
        </row>
        <row r="2415">
          <cell r="C2415" t="str">
            <v>T82</v>
          </cell>
          <cell r="F2415">
            <v>1752</v>
          </cell>
        </row>
        <row r="2416">
          <cell r="C2416" t="str">
            <v>T82</v>
          </cell>
          <cell r="F2416">
            <v>1752</v>
          </cell>
        </row>
        <row r="2417">
          <cell r="C2417" t="str">
            <v>T82</v>
          </cell>
          <cell r="F2417">
            <v>1752</v>
          </cell>
        </row>
        <row r="2418">
          <cell r="C2418" t="str">
            <v>T82</v>
          </cell>
          <cell r="F2418">
            <v>1752</v>
          </cell>
        </row>
        <row r="2419">
          <cell r="C2419" t="str">
            <v>T83</v>
          </cell>
          <cell r="F2419">
            <v>1411</v>
          </cell>
        </row>
        <row r="2420">
          <cell r="C2420" t="str">
            <v>T83</v>
          </cell>
          <cell r="F2420">
            <v>1411</v>
          </cell>
        </row>
        <row r="2421">
          <cell r="C2421" t="str">
            <v>T83</v>
          </cell>
          <cell r="F2421">
            <v>1411</v>
          </cell>
        </row>
        <row r="2422">
          <cell r="C2422" t="str">
            <v>T83</v>
          </cell>
          <cell r="F2422">
            <v>1411</v>
          </cell>
        </row>
        <row r="2423">
          <cell r="C2423" t="str">
            <v>T83</v>
          </cell>
          <cell r="F2423">
            <v>1411</v>
          </cell>
        </row>
        <row r="2424">
          <cell r="C2424" t="str">
            <v>T83</v>
          </cell>
          <cell r="F2424">
            <v>1411</v>
          </cell>
        </row>
        <row r="2425">
          <cell r="C2425" t="str">
            <v>T83</v>
          </cell>
          <cell r="F2425">
            <v>1411</v>
          </cell>
        </row>
        <row r="2426">
          <cell r="C2426" t="str">
            <v>T83</v>
          </cell>
          <cell r="F2426">
            <v>1398</v>
          </cell>
        </row>
        <row r="2427">
          <cell r="C2427" t="str">
            <v>T83</v>
          </cell>
          <cell r="F2427">
            <v>1398</v>
          </cell>
        </row>
        <row r="2428">
          <cell r="C2428" t="str">
            <v>T83</v>
          </cell>
          <cell r="F2428">
            <v>1398</v>
          </cell>
        </row>
        <row r="2429">
          <cell r="C2429" t="str">
            <v>T83</v>
          </cell>
          <cell r="F2429">
            <v>1398</v>
          </cell>
        </row>
        <row r="2430">
          <cell r="C2430" t="str">
            <v>T83</v>
          </cell>
          <cell r="F2430">
            <v>1398</v>
          </cell>
        </row>
        <row r="2431">
          <cell r="C2431" t="str">
            <v>T83</v>
          </cell>
          <cell r="F2431">
            <v>1398</v>
          </cell>
        </row>
        <row r="2432">
          <cell r="C2432" t="str">
            <v>T83</v>
          </cell>
          <cell r="F2432">
            <v>1398</v>
          </cell>
        </row>
        <row r="2433">
          <cell r="C2433" t="str">
            <v>T83</v>
          </cell>
          <cell r="F2433">
            <v>1398</v>
          </cell>
        </row>
        <row r="2434">
          <cell r="C2434" t="str">
            <v>T83</v>
          </cell>
          <cell r="F2434">
            <v>1398</v>
          </cell>
        </row>
        <row r="2435">
          <cell r="C2435" t="str">
            <v>T83</v>
          </cell>
          <cell r="F2435">
            <v>1398</v>
          </cell>
        </row>
        <row r="2436">
          <cell r="C2436" t="str">
            <v>G26</v>
          </cell>
          <cell r="F2436">
            <v>3600</v>
          </cell>
        </row>
        <row r="2437">
          <cell r="C2437" t="str">
            <v>G26</v>
          </cell>
          <cell r="F2437">
            <v>3585</v>
          </cell>
        </row>
        <row r="2438">
          <cell r="C2438" t="str">
            <v>G26</v>
          </cell>
          <cell r="F2438">
            <v>3540</v>
          </cell>
        </row>
        <row r="2439">
          <cell r="C2439" t="str">
            <v>G26</v>
          </cell>
          <cell r="F2439">
            <v>3540</v>
          </cell>
        </row>
        <row r="2440">
          <cell r="C2440" t="str">
            <v>G26</v>
          </cell>
          <cell r="F2440">
            <v>3450</v>
          </cell>
        </row>
        <row r="2441">
          <cell r="C2441" t="str">
            <v>G26</v>
          </cell>
          <cell r="F2441">
            <v>3472</v>
          </cell>
        </row>
        <row r="2442">
          <cell r="C2442" t="str">
            <v>G26</v>
          </cell>
          <cell r="F2442">
            <v>3472</v>
          </cell>
        </row>
        <row r="2443">
          <cell r="C2443" t="str">
            <v>G26</v>
          </cell>
          <cell r="F2443">
            <v>3472</v>
          </cell>
        </row>
        <row r="2444">
          <cell r="C2444" t="str">
            <v>G26</v>
          </cell>
          <cell r="F2444">
            <v>3503</v>
          </cell>
        </row>
        <row r="2445">
          <cell r="C2445" t="str">
            <v>G26</v>
          </cell>
          <cell r="F2445">
            <v>3443</v>
          </cell>
        </row>
        <row r="2446">
          <cell r="C2446" t="str">
            <v>G26</v>
          </cell>
          <cell r="F2446">
            <v>3503</v>
          </cell>
        </row>
        <row r="2447">
          <cell r="C2447" t="str">
            <v>G26</v>
          </cell>
          <cell r="F2447">
            <v>3530</v>
          </cell>
        </row>
        <row r="2448">
          <cell r="C2448" t="str">
            <v>G26</v>
          </cell>
          <cell r="F2448">
            <v>3510</v>
          </cell>
        </row>
        <row r="2449">
          <cell r="C2449" t="str">
            <v>G26</v>
          </cell>
          <cell r="F2449">
            <v>3503</v>
          </cell>
        </row>
        <row r="2450">
          <cell r="C2450" t="str">
            <v>G26</v>
          </cell>
          <cell r="F2450">
            <v>3472</v>
          </cell>
        </row>
        <row r="2451">
          <cell r="C2451" t="str">
            <v>G26</v>
          </cell>
          <cell r="F2451">
            <v>3472</v>
          </cell>
        </row>
        <row r="2452">
          <cell r="C2452" t="str">
            <v>G26</v>
          </cell>
          <cell r="F2452">
            <v>3450</v>
          </cell>
        </row>
        <row r="2453">
          <cell r="C2453" t="str">
            <v>G26</v>
          </cell>
          <cell r="F2453">
            <v>3443</v>
          </cell>
        </row>
        <row r="2454">
          <cell r="C2454" t="str">
            <v>G26</v>
          </cell>
          <cell r="F2454">
            <v>3420</v>
          </cell>
        </row>
        <row r="2455">
          <cell r="C2455" t="str">
            <v>G26</v>
          </cell>
          <cell r="F2455">
            <v>3420</v>
          </cell>
        </row>
        <row r="2456">
          <cell r="C2456" t="str">
            <v>G27</v>
          </cell>
          <cell r="F2456">
            <v>2486</v>
          </cell>
        </row>
        <row r="2457">
          <cell r="C2457" t="str">
            <v>G27</v>
          </cell>
          <cell r="F2457">
            <v>2465</v>
          </cell>
        </row>
        <row r="2458">
          <cell r="C2458" t="str">
            <v>G27</v>
          </cell>
          <cell r="F2458">
            <v>2450</v>
          </cell>
        </row>
        <row r="2459">
          <cell r="C2459" t="str">
            <v>G27</v>
          </cell>
          <cell r="F2459">
            <v>2443</v>
          </cell>
        </row>
        <row r="2460">
          <cell r="C2460" t="str">
            <v>G27</v>
          </cell>
          <cell r="F2460">
            <v>2430</v>
          </cell>
        </row>
        <row r="2461">
          <cell r="C2461" t="str">
            <v>G27</v>
          </cell>
          <cell r="F2461">
            <v>2417</v>
          </cell>
        </row>
        <row r="2462">
          <cell r="C2462" t="str">
            <v>G27</v>
          </cell>
          <cell r="F2462">
            <v>2409</v>
          </cell>
        </row>
        <row r="2463">
          <cell r="C2463" t="str">
            <v>G27</v>
          </cell>
          <cell r="F2463">
            <v>2397</v>
          </cell>
        </row>
        <row r="2464">
          <cell r="C2464" t="str">
            <v>G27</v>
          </cell>
          <cell r="F2464">
            <v>2374</v>
          </cell>
        </row>
        <row r="2465">
          <cell r="C2465" t="str">
            <v>G27</v>
          </cell>
          <cell r="F2465">
            <v>2393</v>
          </cell>
        </row>
        <row r="2466">
          <cell r="C2466" t="str">
            <v>G27</v>
          </cell>
          <cell r="F2466">
            <v>2393</v>
          </cell>
        </row>
        <row r="2467">
          <cell r="C2467" t="str">
            <v>G27</v>
          </cell>
          <cell r="F2467">
            <v>2365</v>
          </cell>
        </row>
        <row r="2468">
          <cell r="C2468" t="str">
            <v>G27</v>
          </cell>
          <cell r="F2468">
            <v>2357</v>
          </cell>
        </row>
        <row r="2469">
          <cell r="C2469" t="str">
            <v>G27</v>
          </cell>
          <cell r="F2469">
            <v>2364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E6B256-C207-4319-AE5B-289D2EEAB8A9}" name="Table4" displayName="Table4" ref="A1:AC4419" totalsRowShown="0">
  <autoFilter ref="A1:AC4419" xr:uid="{AEE6B256-C207-4319-AE5B-289D2EEAB8A9}"/>
  <tableColumns count="29">
    <tableColumn id="1" xr3:uid="{6D71CF97-B7EE-4780-BC4A-1F3C9CEEA347}" name="Status"/>
    <tableColumn id="2" xr3:uid="{99F19F48-84A3-46A5-A942-75A8010EAB64}" name="Factory"/>
    <tableColumn id="3" xr3:uid="{719FED8F-B01B-45F8-B9F1-1226233BD43C}" name="Production"/>
    <tableColumn id="4" xr3:uid="{E81100A9-70DC-4FDF-8945-7663B6C9A376}" name="ERP ID"/>
    <tableColumn id="5" xr3:uid="{DA1EB39E-5E96-4AAD-B0F4-AD32991627E5}" name="Date" dataDxfId="12"/>
    <tableColumn id="31" xr3:uid="{5D6247E5-1B4F-4164-BBCF-C61BCC95A37E}" name="Time" dataDxfId="11"/>
    <tableColumn id="6" xr3:uid="{6B8DD11A-AB71-4384-B425-2CE20AD91C66}" name="Recipe"/>
    <tableColumn id="7" xr3:uid="{8506BCAA-2AC5-49F6-A4D6-332B054E2215}" name="Recipe Comment"/>
    <tableColumn id="8" xr3:uid="{01C0B4F8-7B16-413A-8348-A40D6ED93D9C}" name="Exp. Class"/>
    <tableColumn id="9" xr3:uid="{0DD151AB-9D8C-406F-A541-EFC158162357}" name="Doses"/>
    <tableColumn id="10" xr3:uid="{576A2096-2D90-44CE-A581-9AD4748F3FE4}" name="Quantity (m³)"/>
    <tableColumn id="11" xr3:uid="{917753D6-0AFB-4095-9D41-FE1301BBF788}" name="Username"/>
    <tableColumn id="12" xr3:uid="{A0AEA591-997D-4A26-B97C-D66258523E63}" name="Truck"/>
    <tableColumn id="13" xr3:uid="{EC627998-2ED1-4AF2-BCE7-253DC01C82F0}" name="Truck Driver"/>
    <tableColumn id="14" xr3:uid="{8881B1AD-22C9-427A-872D-177B0EC1563C}" name="Pump"/>
    <tableColumn id="15" xr3:uid="{4B3E183D-EEEE-49FB-B7D9-45DCF4540063}" name="Pump Driver"/>
    <tableColumn id="16" xr3:uid="{A815FDF0-5F44-42CB-B788-05191722A969}" name="Customer"/>
    <tableColumn id="17" xr3:uid="{999B0FC5-C39B-406D-809A-02410B8FB3F1}" name="Contractor"/>
    <tableColumn id="18" xr3:uid="{A1BE21E5-2D25-4220-AF83-A0A80041FEA2}" name="Site"/>
    <tableColumn id="19" xr3:uid="{1EE6AB49-866B-44B6-829D-2B79202CBEC8}" name="Deliv.Note"/>
    <tableColumn id="20" xr3:uid="{27306FAE-985C-42A1-A6E1-2B4B334B864A}" name="Project"/>
    <tableColumn id="21" xr3:uid="{F323A94F-D4F1-46A3-A706-625EFAE5A3FD}" name="Recipe Specifications"/>
    <tableColumn id="22" xr3:uid="{9C02FBFF-98C7-4878-A313-C012BA38BEC0}" name="Comments"/>
    <tableColumn id="23" xr3:uid="{459DCC91-C67B-46BB-8A6F-F711A7E29ED2}" name="Notes"/>
    <tableColumn id="24" xr3:uid="{D5591C5A-2F1D-4096-95B1-A060D7AD739B}" name="Plant"/>
    <tableColumn id="25" xr3:uid="{4D548CC0-774D-4BD4-9710-74F395BDE15D}" name="Driver Code"/>
    <tableColumn id="32" xr3:uid="{514B00A4-01E9-403B-9E04-87D3E81E9A76}" name="Day Name" dataDxfId="10">
      <calculatedColumnFormula>TEXT(E2,"dddd")</calculatedColumnFormula>
    </tableColumn>
    <tableColumn id="33" xr3:uid="{B2148F5A-D093-4420-8735-152F47A739C7}" name="Shift Time" dataDxfId="9">
      <calculatedColumnFormula>IF(AND(MOD(F2,1)&gt;=TIME(8,0,0),MOD(F2,1)&lt;=TIME(16,0,0)),"Morning Shift",IF(AND(MOD(F2,1)&gt;TIME(16,0,0),MOD(F2,1)&lt;TIME(20,0,0)),"Morning Extension",IF(OR(MOD(F2,1)&gt;=TIME(20,0,0),MOD(F2,1)&lt;=TIME(4,0,0)),"Night Shift",IF(AND(MOD(F2,1)&gt;TIME(4,0,0),MOD(F2,1)&lt;TIME(8,0,0)),"Night Extension","Others"))))</calculatedColumnFormula>
    </tableColumn>
    <tableColumn id="34" xr3:uid="{6A7BE7D2-C817-4975-B0B3-C0619789F7EE}" name="Allocation" dataDxfId="8">
      <calculatedColumnFormula>IFERROR(VLOOKUP(M2,Table13[[Equipment No.]:[Center]],4,FALSE),"")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C2C81-4F8E-466F-907C-49253545B0AB}" name="Table13" displayName="Table13" ref="A1:E186" totalsRowShown="0" headerRowDxfId="7" dataDxfId="6" headerRowCellStyle="Normal 3" dataCellStyle="Normal 3">
  <autoFilter ref="A1:E186" xr:uid="{58F8CAD2-B85F-4F05-B00D-0175D9590F7E}"/>
  <tableColumns count="5">
    <tableColumn id="1" xr3:uid="{73F63D0D-59A0-4B3E-B3DA-7DEE491AF9B5}" name="Equipment No." dataDxfId="5" dataCellStyle="Normal 3"/>
    <tableColumn id="2" xr3:uid="{5293F237-E50E-4E85-A23B-241D3989F687}" name="Category" dataDxfId="4" dataCellStyle="Normal 3"/>
    <tableColumn id="3" xr3:uid="{B361B1DC-601D-4084-9464-F9671E21C6B5}" name="Description" dataDxfId="3" dataCellStyle="Normal 3"/>
    <tableColumn id="4" xr3:uid="{3C8180A7-8644-4686-A191-5A800CF0096B}" name="Center" dataDxfId="2" dataCellStyle="Normal 3"/>
    <tableColumn id="5" xr3:uid="{4E076F6E-1130-4601-8AD4-6F17643961EB}" name="Date" dataDxfId="1" dataCellStyle="Normal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A862-9E27-41A9-B57C-BDB917A3C1AE}">
  <dimension ref="A1:AC4419"/>
  <sheetViews>
    <sheetView tabSelected="1" workbookViewId="0">
      <pane ySplit="1" topLeftCell="A1377" activePane="bottomLeft" state="frozen"/>
      <selection pane="bottomLeft" activeCell="A1390" sqref="A1390"/>
    </sheetView>
  </sheetViews>
  <sheetFormatPr defaultRowHeight="14.4" x14ac:dyDescent="0.3"/>
  <cols>
    <col min="2" max="2" width="9.6640625" bestFit="1" customWidth="1"/>
    <col min="3" max="3" width="13.33203125" bestFit="1" customWidth="1"/>
    <col min="4" max="4" width="13.88671875" customWidth="1"/>
    <col min="5" max="6" width="22.44140625" customWidth="1"/>
    <col min="7" max="7" width="9.33203125" bestFit="1" customWidth="1"/>
    <col min="8" max="8" width="18.44140625" bestFit="1" customWidth="1"/>
    <col min="9" max="9" width="12.33203125" bestFit="1" customWidth="1"/>
    <col min="11" max="11" width="14.88671875" bestFit="1" customWidth="1"/>
    <col min="12" max="12" width="12.33203125" bestFit="1" customWidth="1"/>
    <col min="14" max="14" width="29.33203125" bestFit="1" customWidth="1"/>
    <col min="16" max="16" width="14" bestFit="1" customWidth="1"/>
    <col min="17" max="17" width="12" bestFit="1" customWidth="1"/>
    <col min="18" max="18" width="12.6640625" bestFit="1" customWidth="1"/>
    <col min="20" max="20" width="12.44140625" bestFit="1" customWidth="1"/>
    <col min="21" max="21" width="9.5546875" bestFit="1" customWidth="1"/>
    <col min="22" max="22" width="22.44140625" bestFit="1" customWidth="1"/>
    <col min="23" max="24" width="22.44140625" customWidth="1"/>
    <col min="25" max="25" width="16.5546875" customWidth="1"/>
    <col min="26" max="27" width="22.5546875" bestFit="1" customWidth="1"/>
    <col min="28" max="28" width="11.77734375" customWidth="1"/>
    <col min="29" max="29" width="26.6640625" bestFit="1" customWidth="1"/>
    <col min="30" max="30" width="11.88671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3587</v>
      </c>
      <c r="AB1" t="s">
        <v>3588</v>
      </c>
      <c r="AC1" t="s">
        <v>3589</v>
      </c>
    </row>
    <row r="2" spans="1:29" x14ac:dyDescent="0.3">
      <c r="A2">
        <v>1</v>
      </c>
      <c r="B2" t="s">
        <v>266</v>
      </c>
      <c r="C2" t="s">
        <v>267</v>
      </c>
      <c r="D2" t="s">
        <v>268</v>
      </c>
      <c r="E2" s="6">
        <v>45809</v>
      </c>
      <c r="F2" s="5">
        <v>0.99930555555555556</v>
      </c>
      <c r="G2" t="s">
        <v>1398</v>
      </c>
      <c r="H2" t="s">
        <v>1398</v>
      </c>
      <c r="J2">
        <v>7</v>
      </c>
      <c r="K2">
        <v>10</v>
      </c>
      <c r="L2" t="s">
        <v>1399</v>
      </c>
      <c r="M2" t="s">
        <v>183</v>
      </c>
      <c r="N2" t="s">
        <v>1400</v>
      </c>
      <c r="O2" t="s">
        <v>3231</v>
      </c>
      <c r="Q2" t="s">
        <v>1401</v>
      </c>
      <c r="T2">
        <v>21949</v>
      </c>
      <c r="Y2" t="s">
        <v>1402</v>
      </c>
      <c r="Z2">
        <v>139</v>
      </c>
      <c r="AA2" t="str">
        <f t="shared" ref="AA2:AA65" si="0">TEXT(E2,"dddd")</f>
        <v>Sunday</v>
      </c>
      <c r="AB2" t="str">
        <f t="shared" ref="AB2:AB65" si="1">IF(AND(MOD(F2,1)&gt;=TIME(8,0,0),MOD(F2,1)&lt;=TIME(16,0,0)),"Morning Shift",IF(AND(MOD(F2,1)&gt;TIME(16,0,0),MOD(F2,1)&lt;TIME(20,0,0)),"Morning Extension",IF(OR(MOD(F2,1)&gt;=TIME(20,0,0),MOD(F2,1)&lt;=TIME(4,0,0)),"Night Shift",IF(AND(MOD(F2,1)&gt;TIME(4,0,0),MOD(F2,1)&lt;TIME(8,0,0)),"Night Extension","Others"))))</f>
        <v>Night Shift</v>
      </c>
      <c r="AC2" t="str">
        <f>IFERROR(VLOOKUP(M2,Table13[[Equipment No.]:[Center]],4,FALSE),"")</f>
        <v>New Cairo 1</v>
      </c>
    </row>
    <row r="3" spans="1:29" x14ac:dyDescent="0.3">
      <c r="A3">
        <v>1</v>
      </c>
      <c r="B3" t="s">
        <v>266</v>
      </c>
      <c r="C3" t="s">
        <v>269</v>
      </c>
      <c r="D3" t="s">
        <v>270</v>
      </c>
      <c r="E3" s="6">
        <v>45809</v>
      </c>
      <c r="F3" s="5">
        <v>0.98541666666666672</v>
      </c>
      <c r="G3" t="s">
        <v>1403</v>
      </c>
      <c r="H3" t="s">
        <v>1403</v>
      </c>
      <c r="J3">
        <v>7</v>
      </c>
      <c r="K3">
        <v>10</v>
      </c>
      <c r="L3" t="s">
        <v>1399</v>
      </c>
      <c r="M3" t="s">
        <v>216</v>
      </c>
      <c r="N3" t="s">
        <v>1404</v>
      </c>
      <c r="O3" t="s">
        <v>222</v>
      </c>
      <c r="P3" t="s">
        <v>1405</v>
      </c>
      <c r="Q3" t="s">
        <v>1406</v>
      </c>
      <c r="T3">
        <v>21948</v>
      </c>
      <c r="Y3" t="s">
        <v>1402</v>
      </c>
      <c r="Z3">
        <v>2067</v>
      </c>
      <c r="AA3" t="str">
        <f t="shared" si="0"/>
        <v>Sunday</v>
      </c>
      <c r="AB3" t="str">
        <f t="shared" si="1"/>
        <v>Night Shift</v>
      </c>
      <c r="AC3" t="str">
        <f>IFERROR(VLOOKUP(M3,Table13[[Equipment No.]:[Center]],4,FALSE),"")</f>
        <v>New Capital Administration</v>
      </c>
    </row>
    <row r="4" spans="1:29" x14ac:dyDescent="0.3">
      <c r="A4">
        <v>1</v>
      </c>
      <c r="B4" t="s">
        <v>266</v>
      </c>
      <c r="C4" t="s">
        <v>271</v>
      </c>
      <c r="D4" t="s">
        <v>268</v>
      </c>
      <c r="E4" s="6">
        <v>45809</v>
      </c>
      <c r="F4" s="5">
        <v>0.97499999999999998</v>
      </c>
      <c r="G4" t="s">
        <v>1398</v>
      </c>
      <c r="H4" t="s">
        <v>1398</v>
      </c>
      <c r="J4">
        <v>7</v>
      </c>
      <c r="K4">
        <v>10</v>
      </c>
      <c r="L4" t="s">
        <v>1399</v>
      </c>
      <c r="M4" t="s">
        <v>214</v>
      </c>
      <c r="N4" t="s">
        <v>1407</v>
      </c>
      <c r="O4" t="s">
        <v>3231</v>
      </c>
      <c r="Q4" t="s">
        <v>1401</v>
      </c>
      <c r="T4">
        <v>21947</v>
      </c>
      <c r="Y4" t="s">
        <v>1402</v>
      </c>
      <c r="Z4">
        <v>2188</v>
      </c>
      <c r="AA4" t="str">
        <f t="shared" si="0"/>
        <v>Sunday</v>
      </c>
      <c r="AB4" t="str">
        <f t="shared" si="1"/>
        <v>Night Shift</v>
      </c>
      <c r="AC4" t="str">
        <f>IFERROR(VLOOKUP(M4,Table13[[Equipment No.]:[Center]],4,FALSE),"")</f>
        <v>New Capital Administration 1</v>
      </c>
    </row>
    <row r="5" spans="1:29" x14ac:dyDescent="0.3">
      <c r="A5">
        <v>1</v>
      </c>
      <c r="B5" t="s">
        <v>266</v>
      </c>
      <c r="C5" t="s">
        <v>272</v>
      </c>
      <c r="D5" t="s">
        <v>273</v>
      </c>
      <c r="E5" s="6">
        <v>45809</v>
      </c>
      <c r="F5" s="5">
        <v>0.93958333333333333</v>
      </c>
      <c r="G5" t="s">
        <v>1408</v>
      </c>
      <c r="H5" t="s">
        <v>1408</v>
      </c>
      <c r="J5">
        <v>7</v>
      </c>
      <c r="K5">
        <v>10</v>
      </c>
      <c r="L5" t="s">
        <v>1399</v>
      </c>
      <c r="M5" t="s">
        <v>166</v>
      </c>
      <c r="N5" t="s">
        <v>1409</v>
      </c>
      <c r="O5" t="s">
        <v>3231</v>
      </c>
      <c r="Q5" t="s">
        <v>1410</v>
      </c>
      <c r="T5">
        <v>21946</v>
      </c>
      <c r="Y5" t="s">
        <v>1402</v>
      </c>
      <c r="Z5">
        <v>2903</v>
      </c>
      <c r="AA5" t="str">
        <f t="shared" si="0"/>
        <v>Sunday</v>
      </c>
      <c r="AB5" t="str">
        <f t="shared" si="1"/>
        <v>Night Shift</v>
      </c>
      <c r="AC5" t="str">
        <f>IFERROR(VLOOKUP(M5,Table13[[Equipment No.]:[Center]],4,FALSE),"")</f>
        <v>New Cairo 1</v>
      </c>
    </row>
    <row r="6" spans="1:29" x14ac:dyDescent="0.3">
      <c r="A6">
        <v>1</v>
      </c>
      <c r="B6" t="s">
        <v>266</v>
      </c>
      <c r="C6" t="s">
        <v>274</v>
      </c>
      <c r="D6" t="s">
        <v>268</v>
      </c>
      <c r="E6" s="6">
        <v>45809</v>
      </c>
      <c r="F6" s="5">
        <v>0.92083333333333328</v>
      </c>
      <c r="G6" t="s">
        <v>1398</v>
      </c>
      <c r="H6" t="s">
        <v>1398</v>
      </c>
      <c r="J6">
        <v>7</v>
      </c>
      <c r="K6">
        <v>10</v>
      </c>
      <c r="L6" t="s">
        <v>1399</v>
      </c>
      <c r="M6" t="s">
        <v>46</v>
      </c>
      <c r="N6" t="s">
        <v>1411</v>
      </c>
      <c r="O6" t="s">
        <v>3231</v>
      </c>
      <c r="Q6" t="s">
        <v>1401</v>
      </c>
      <c r="T6">
        <v>21945</v>
      </c>
      <c r="Y6" t="s">
        <v>1402</v>
      </c>
      <c r="Z6">
        <v>1261</v>
      </c>
      <c r="AA6" t="str">
        <f t="shared" si="0"/>
        <v>Sunday</v>
      </c>
      <c r="AB6" t="str">
        <f t="shared" si="1"/>
        <v>Night Shift</v>
      </c>
      <c r="AC6" t="str">
        <f>IFERROR(VLOOKUP(M6,Table13[[Equipment No.]:[Center]],4,FALSE),"")</f>
        <v>New Capital Administration</v>
      </c>
    </row>
    <row r="7" spans="1:29" x14ac:dyDescent="0.3">
      <c r="A7">
        <v>1</v>
      </c>
      <c r="B7" t="s">
        <v>266</v>
      </c>
      <c r="C7" t="s">
        <v>275</v>
      </c>
      <c r="D7" t="s">
        <v>268</v>
      </c>
      <c r="E7" s="6">
        <v>45809</v>
      </c>
      <c r="F7" s="5">
        <v>0.91041666666666665</v>
      </c>
      <c r="G7" t="s">
        <v>1398</v>
      </c>
      <c r="H7" t="s">
        <v>1398</v>
      </c>
      <c r="J7">
        <v>7</v>
      </c>
      <c r="K7">
        <v>10</v>
      </c>
      <c r="L7" t="s">
        <v>1399</v>
      </c>
      <c r="M7" t="s">
        <v>183</v>
      </c>
      <c r="N7" t="s">
        <v>1400</v>
      </c>
      <c r="O7" t="s">
        <v>3231</v>
      </c>
      <c r="Q7" t="s">
        <v>1401</v>
      </c>
      <c r="T7">
        <v>21944</v>
      </c>
      <c r="Y7" t="s">
        <v>1402</v>
      </c>
      <c r="Z7">
        <v>139</v>
      </c>
      <c r="AA7" t="str">
        <f t="shared" si="0"/>
        <v>Sunday</v>
      </c>
      <c r="AB7" t="str">
        <f t="shared" si="1"/>
        <v>Night Shift</v>
      </c>
      <c r="AC7" t="str">
        <f>IFERROR(VLOOKUP(M7,Table13[[Equipment No.]:[Center]],4,FALSE),"")</f>
        <v>New Cairo 1</v>
      </c>
    </row>
    <row r="8" spans="1:29" x14ac:dyDescent="0.3">
      <c r="A8">
        <v>1</v>
      </c>
      <c r="B8" t="s">
        <v>266</v>
      </c>
      <c r="C8" t="s">
        <v>276</v>
      </c>
      <c r="D8" t="s">
        <v>277</v>
      </c>
      <c r="E8" s="6">
        <v>45809</v>
      </c>
      <c r="F8" s="5">
        <v>0.8979166666666667</v>
      </c>
      <c r="G8" t="s">
        <v>1412</v>
      </c>
      <c r="H8" t="s">
        <v>1412</v>
      </c>
      <c r="J8">
        <v>7</v>
      </c>
      <c r="K8">
        <v>10</v>
      </c>
      <c r="L8" t="s">
        <v>1399</v>
      </c>
      <c r="M8" t="s">
        <v>173</v>
      </c>
      <c r="N8" t="s">
        <v>1413</v>
      </c>
      <c r="O8" t="s">
        <v>3231</v>
      </c>
      <c r="Q8" t="s">
        <v>1414</v>
      </c>
      <c r="T8">
        <v>21943</v>
      </c>
      <c r="Y8" t="s">
        <v>1402</v>
      </c>
      <c r="Z8">
        <v>3353</v>
      </c>
      <c r="AA8" t="str">
        <f t="shared" si="0"/>
        <v>Sunday</v>
      </c>
      <c r="AB8" t="str">
        <f t="shared" si="1"/>
        <v>Night Shift</v>
      </c>
      <c r="AC8" t="str">
        <f>IFERROR(VLOOKUP(M8,Table13[[Equipment No.]:[Center]],4,FALSE),"")</f>
        <v>New Cairo 1</v>
      </c>
    </row>
    <row r="9" spans="1:29" x14ac:dyDescent="0.3">
      <c r="A9">
        <v>1</v>
      </c>
      <c r="B9" t="s">
        <v>266</v>
      </c>
      <c r="C9" t="s">
        <v>278</v>
      </c>
      <c r="D9" t="s">
        <v>277</v>
      </c>
      <c r="E9" s="6">
        <v>45809</v>
      </c>
      <c r="F9" s="5">
        <v>0.87291666666666667</v>
      </c>
      <c r="G9" t="s">
        <v>1398</v>
      </c>
      <c r="H9" t="s">
        <v>1398</v>
      </c>
      <c r="J9">
        <v>7</v>
      </c>
      <c r="K9">
        <v>10</v>
      </c>
      <c r="L9" t="s">
        <v>1399</v>
      </c>
      <c r="M9" t="s">
        <v>167</v>
      </c>
      <c r="N9" t="s">
        <v>1415</v>
      </c>
      <c r="O9" t="s">
        <v>3231</v>
      </c>
      <c r="Q9" t="s">
        <v>1414</v>
      </c>
      <c r="T9">
        <v>21942</v>
      </c>
      <c r="Y9" t="s">
        <v>1402</v>
      </c>
      <c r="Z9">
        <v>2566</v>
      </c>
      <c r="AA9" t="str">
        <f t="shared" si="0"/>
        <v>Sunday</v>
      </c>
      <c r="AB9" t="str">
        <f t="shared" si="1"/>
        <v>Night Shift</v>
      </c>
      <c r="AC9" t="str">
        <f>IFERROR(VLOOKUP(M9,Table13[[Equipment No.]:[Center]],4,FALSE),"")</f>
        <v>New Cairo 1</v>
      </c>
    </row>
    <row r="10" spans="1:29" x14ac:dyDescent="0.3">
      <c r="A10">
        <v>1</v>
      </c>
      <c r="B10" t="s">
        <v>266</v>
      </c>
      <c r="C10" t="s">
        <v>279</v>
      </c>
      <c r="D10" t="s">
        <v>280</v>
      </c>
      <c r="E10" s="6">
        <v>45809</v>
      </c>
      <c r="F10" s="5">
        <v>0.7319444444444444</v>
      </c>
      <c r="G10" t="s">
        <v>1416</v>
      </c>
      <c r="H10" t="s">
        <v>1416</v>
      </c>
      <c r="J10">
        <v>6</v>
      </c>
      <c r="K10">
        <v>9</v>
      </c>
      <c r="L10" t="s">
        <v>1399</v>
      </c>
      <c r="M10" t="s">
        <v>167</v>
      </c>
      <c r="N10" t="s">
        <v>1415</v>
      </c>
      <c r="O10" t="s">
        <v>3231</v>
      </c>
      <c r="Q10" t="s">
        <v>1417</v>
      </c>
      <c r="T10">
        <v>21941</v>
      </c>
      <c r="Y10" t="s">
        <v>1402</v>
      </c>
      <c r="Z10">
        <v>2566</v>
      </c>
      <c r="AA10" t="str">
        <f t="shared" si="0"/>
        <v>Sunday</v>
      </c>
      <c r="AB10" t="str">
        <f t="shared" si="1"/>
        <v>Morning Extension</v>
      </c>
      <c r="AC10" t="str">
        <f>IFERROR(VLOOKUP(M10,Table13[[Equipment No.]:[Center]],4,FALSE),"")</f>
        <v>New Cairo 1</v>
      </c>
    </row>
    <row r="11" spans="1:29" x14ac:dyDescent="0.3">
      <c r="A11">
        <v>1</v>
      </c>
      <c r="B11" t="s">
        <v>266</v>
      </c>
      <c r="C11" t="s">
        <v>281</v>
      </c>
      <c r="D11" t="s">
        <v>277</v>
      </c>
      <c r="E11" s="6">
        <v>45809</v>
      </c>
      <c r="F11" s="5">
        <v>0.72013888888888888</v>
      </c>
      <c r="G11" t="s">
        <v>1398</v>
      </c>
      <c r="H11" t="s">
        <v>1398</v>
      </c>
      <c r="J11">
        <v>6</v>
      </c>
      <c r="K11">
        <v>9</v>
      </c>
      <c r="L11" t="s">
        <v>1399</v>
      </c>
      <c r="M11" t="s">
        <v>165</v>
      </c>
      <c r="N11" t="s">
        <v>1418</v>
      </c>
      <c r="O11" t="s">
        <v>3231</v>
      </c>
      <c r="Q11" t="s">
        <v>1414</v>
      </c>
      <c r="T11">
        <v>21940</v>
      </c>
      <c r="Y11" t="s">
        <v>1402</v>
      </c>
      <c r="Z11">
        <v>3370</v>
      </c>
      <c r="AA11" t="str">
        <f t="shared" si="0"/>
        <v>Sunday</v>
      </c>
      <c r="AB11" t="str">
        <f t="shared" si="1"/>
        <v>Morning Extension</v>
      </c>
      <c r="AC11" t="str">
        <f>IFERROR(VLOOKUP(M11,Table13[[Equipment No.]:[Center]],4,FALSE),"")</f>
        <v>New Cairo 1</v>
      </c>
    </row>
    <row r="12" spans="1:29" x14ac:dyDescent="0.3">
      <c r="A12">
        <v>1</v>
      </c>
      <c r="B12" t="s">
        <v>266</v>
      </c>
      <c r="C12" t="s">
        <v>282</v>
      </c>
      <c r="D12" t="s">
        <v>277</v>
      </c>
      <c r="E12" s="6">
        <v>45809</v>
      </c>
      <c r="F12" s="5">
        <v>0.70208333333333328</v>
      </c>
      <c r="G12" t="s">
        <v>1398</v>
      </c>
      <c r="H12" t="s">
        <v>1398</v>
      </c>
      <c r="J12">
        <v>6</v>
      </c>
      <c r="K12">
        <v>9</v>
      </c>
      <c r="L12" t="s">
        <v>1399</v>
      </c>
      <c r="M12" t="s">
        <v>166</v>
      </c>
      <c r="N12" t="s">
        <v>1419</v>
      </c>
      <c r="O12" t="s">
        <v>3231</v>
      </c>
      <c r="Q12" t="s">
        <v>1414</v>
      </c>
      <c r="T12">
        <v>21939</v>
      </c>
      <c r="Y12" t="s">
        <v>1402</v>
      </c>
      <c r="Z12">
        <v>479</v>
      </c>
      <c r="AA12" t="str">
        <f t="shared" si="0"/>
        <v>Sunday</v>
      </c>
      <c r="AB12" t="str">
        <f t="shared" si="1"/>
        <v>Morning Extension</v>
      </c>
      <c r="AC12" t="str">
        <f>IFERROR(VLOOKUP(M12,Table13[[Equipment No.]:[Center]],4,FALSE),"")</f>
        <v>New Cairo 1</v>
      </c>
    </row>
    <row r="13" spans="1:29" x14ac:dyDescent="0.3">
      <c r="A13">
        <v>1</v>
      </c>
      <c r="B13" t="s">
        <v>266</v>
      </c>
      <c r="C13" t="s">
        <v>283</v>
      </c>
      <c r="D13" t="s">
        <v>277</v>
      </c>
      <c r="E13" s="6">
        <v>45809</v>
      </c>
      <c r="F13" s="5">
        <v>0.64444444444444449</v>
      </c>
      <c r="G13" t="s">
        <v>1398</v>
      </c>
      <c r="H13" t="s">
        <v>1398</v>
      </c>
      <c r="J13">
        <v>6</v>
      </c>
      <c r="K13">
        <v>9</v>
      </c>
      <c r="L13" t="s">
        <v>1399</v>
      </c>
      <c r="M13" t="s">
        <v>164</v>
      </c>
      <c r="N13" t="s">
        <v>1420</v>
      </c>
      <c r="O13" t="s">
        <v>3231</v>
      </c>
      <c r="Q13" t="s">
        <v>1414</v>
      </c>
      <c r="T13">
        <v>21938</v>
      </c>
      <c r="Y13" t="s">
        <v>1402</v>
      </c>
      <c r="Z13">
        <v>3369</v>
      </c>
      <c r="AA13" t="str">
        <f t="shared" si="0"/>
        <v>Sunday</v>
      </c>
      <c r="AB13" t="str">
        <f t="shared" si="1"/>
        <v>Morning Shift</v>
      </c>
      <c r="AC13" t="str">
        <f>IFERROR(VLOOKUP(M13,Table13[[Equipment No.]:[Center]],4,FALSE),"")</f>
        <v>New Cairo 1</v>
      </c>
    </row>
    <row r="14" spans="1:29" x14ac:dyDescent="0.3">
      <c r="A14">
        <v>1</v>
      </c>
      <c r="B14" t="s">
        <v>266</v>
      </c>
      <c r="C14" t="s">
        <v>284</v>
      </c>
      <c r="D14" t="s">
        <v>280</v>
      </c>
      <c r="E14" s="6">
        <v>45809</v>
      </c>
      <c r="F14" s="5">
        <v>0.61805555555555558</v>
      </c>
      <c r="G14" t="s">
        <v>1416</v>
      </c>
      <c r="H14" t="s">
        <v>1416</v>
      </c>
      <c r="J14">
        <v>6</v>
      </c>
      <c r="K14">
        <v>9</v>
      </c>
      <c r="L14" t="s">
        <v>1399</v>
      </c>
      <c r="M14" t="s">
        <v>167</v>
      </c>
      <c r="N14" t="s">
        <v>1415</v>
      </c>
      <c r="O14" t="s">
        <v>3231</v>
      </c>
      <c r="Q14" t="s">
        <v>1417</v>
      </c>
      <c r="T14">
        <v>21937</v>
      </c>
      <c r="Y14" t="s">
        <v>1402</v>
      </c>
      <c r="Z14">
        <v>2566</v>
      </c>
      <c r="AA14" t="str">
        <f t="shared" si="0"/>
        <v>Sunday</v>
      </c>
      <c r="AB14" t="str">
        <f t="shared" si="1"/>
        <v>Morning Shift</v>
      </c>
      <c r="AC14" t="str">
        <f>IFERROR(VLOOKUP(M14,Table13[[Equipment No.]:[Center]],4,FALSE),"")</f>
        <v>New Cairo 1</v>
      </c>
    </row>
    <row r="15" spans="1:29" x14ac:dyDescent="0.3">
      <c r="A15">
        <v>1</v>
      </c>
      <c r="B15" t="s">
        <v>266</v>
      </c>
      <c r="C15" t="s">
        <v>285</v>
      </c>
      <c r="D15" t="s">
        <v>286</v>
      </c>
      <c r="E15" s="6">
        <v>45809</v>
      </c>
      <c r="F15" s="5">
        <v>0.58958333333333335</v>
      </c>
      <c r="G15" t="s">
        <v>1421</v>
      </c>
      <c r="H15" t="s">
        <v>1421</v>
      </c>
      <c r="J15">
        <v>6</v>
      </c>
      <c r="K15">
        <v>9</v>
      </c>
      <c r="L15" t="s">
        <v>1399</v>
      </c>
      <c r="M15" t="s">
        <v>166</v>
      </c>
      <c r="N15" t="s">
        <v>1419</v>
      </c>
      <c r="O15" t="s">
        <v>3231</v>
      </c>
      <c r="Q15" t="s">
        <v>1422</v>
      </c>
      <c r="T15">
        <v>21936</v>
      </c>
      <c r="Y15" t="s">
        <v>1402</v>
      </c>
      <c r="Z15">
        <v>479</v>
      </c>
      <c r="AA15" t="str">
        <f t="shared" si="0"/>
        <v>Sunday</v>
      </c>
      <c r="AB15" t="str">
        <f t="shared" si="1"/>
        <v>Morning Shift</v>
      </c>
      <c r="AC15" t="str">
        <f>IFERROR(VLOOKUP(M15,Table13[[Equipment No.]:[Center]],4,FALSE),"")</f>
        <v>New Cairo 1</v>
      </c>
    </row>
    <row r="16" spans="1:29" x14ac:dyDescent="0.3">
      <c r="A16">
        <v>1</v>
      </c>
      <c r="B16" t="s">
        <v>266</v>
      </c>
      <c r="C16">
        <v>25060100003</v>
      </c>
      <c r="D16" t="s">
        <v>287</v>
      </c>
      <c r="E16" s="6">
        <v>45809</v>
      </c>
      <c r="F16" s="5">
        <v>0.5395833333333333</v>
      </c>
      <c r="G16" t="s">
        <v>1423</v>
      </c>
      <c r="H16" t="s">
        <v>1423</v>
      </c>
      <c r="J16">
        <v>2</v>
      </c>
      <c r="K16">
        <v>2</v>
      </c>
      <c r="L16" t="s">
        <v>1399</v>
      </c>
      <c r="M16" t="s">
        <v>183</v>
      </c>
      <c r="N16" t="s">
        <v>1424</v>
      </c>
      <c r="O16" t="s">
        <v>3231</v>
      </c>
      <c r="Q16" t="s">
        <v>1414</v>
      </c>
      <c r="T16">
        <v>21935</v>
      </c>
      <c r="Y16" t="s">
        <v>1402</v>
      </c>
      <c r="Z16">
        <v>2951</v>
      </c>
      <c r="AA16" t="str">
        <f t="shared" si="0"/>
        <v>Sunday</v>
      </c>
      <c r="AB16" t="str">
        <f t="shared" si="1"/>
        <v>Morning Shift</v>
      </c>
      <c r="AC16" t="str">
        <f>IFERROR(VLOOKUP(M16,Table13[[Equipment No.]:[Center]],4,FALSE),"")</f>
        <v>New Cairo 1</v>
      </c>
    </row>
    <row r="17" spans="1:29" x14ac:dyDescent="0.3">
      <c r="A17">
        <v>1</v>
      </c>
      <c r="B17" t="s">
        <v>266</v>
      </c>
      <c r="C17" t="s">
        <v>288</v>
      </c>
      <c r="D17" t="s">
        <v>286</v>
      </c>
      <c r="E17" s="6">
        <v>45809</v>
      </c>
      <c r="F17" s="5">
        <v>0.45</v>
      </c>
      <c r="G17" t="s">
        <v>1421</v>
      </c>
      <c r="H17" t="s">
        <v>1421</v>
      </c>
      <c r="J17">
        <v>6</v>
      </c>
      <c r="K17">
        <v>9</v>
      </c>
      <c r="L17" t="s">
        <v>1399</v>
      </c>
      <c r="M17" t="s">
        <v>165</v>
      </c>
      <c r="N17" t="s">
        <v>1418</v>
      </c>
      <c r="O17" t="s">
        <v>3231</v>
      </c>
      <c r="Q17" t="s">
        <v>1422</v>
      </c>
      <c r="T17">
        <v>21934</v>
      </c>
      <c r="Y17" t="s">
        <v>1402</v>
      </c>
      <c r="Z17">
        <v>3370</v>
      </c>
      <c r="AA17" t="str">
        <f t="shared" si="0"/>
        <v>Sunday</v>
      </c>
      <c r="AB17" t="str">
        <f t="shared" si="1"/>
        <v>Morning Shift</v>
      </c>
      <c r="AC17" t="str">
        <f>IFERROR(VLOOKUP(M17,Table13[[Equipment No.]:[Center]],4,FALSE),"")</f>
        <v>New Cairo 1</v>
      </c>
    </row>
    <row r="18" spans="1:29" x14ac:dyDescent="0.3">
      <c r="A18">
        <v>1</v>
      </c>
      <c r="B18" t="s">
        <v>266</v>
      </c>
      <c r="C18" t="s">
        <v>289</v>
      </c>
      <c r="D18" t="s">
        <v>290</v>
      </c>
      <c r="E18" s="6">
        <v>45809</v>
      </c>
      <c r="F18" s="5">
        <v>0.42499999999999999</v>
      </c>
      <c r="G18" t="s">
        <v>1425</v>
      </c>
      <c r="H18" t="s">
        <v>1425</v>
      </c>
      <c r="J18">
        <v>6</v>
      </c>
      <c r="K18">
        <v>9</v>
      </c>
      <c r="L18" t="s">
        <v>1399</v>
      </c>
      <c r="M18" t="s">
        <v>183</v>
      </c>
      <c r="N18" t="s">
        <v>1424</v>
      </c>
      <c r="O18" t="s">
        <v>3231</v>
      </c>
      <c r="Q18" t="s">
        <v>1426</v>
      </c>
      <c r="T18">
        <v>21933</v>
      </c>
      <c r="Y18" t="s">
        <v>1402</v>
      </c>
      <c r="Z18">
        <v>2951</v>
      </c>
      <c r="AA18" t="str">
        <f t="shared" si="0"/>
        <v>Sunday</v>
      </c>
      <c r="AB18" t="str">
        <f t="shared" si="1"/>
        <v>Morning Shift</v>
      </c>
      <c r="AC18" t="str">
        <f>IFERROR(VLOOKUP(M18,Table13[[Equipment No.]:[Center]],4,FALSE),"")</f>
        <v>New Cairo 1</v>
      </c>
    </row>
    <row r="19" spans="1:29" x14ac:dyDescent="0.3">
      <c r="A19">
        <v>1</v>
      </c>
      <c r="B19" t="s">
        <v>266</v>
      </c>
      <c r="C19" t="s">
        <v>291</v>
      </c>
      <c r="D19" t="s">
        <v>292</v>
      </c>
      <c r="E19" s="6">
        <v>45809</v>
      </c>
      <c r="F19" s="5">
        <v>0.33194444444444443</v>
      </c>
      <c r="G19" t="s">
        <v>1427</v>
      </c>
      <c r="J19">
        <v>6</v>
      </c>
      <c r="K19">
        <v>9</v>
      </c>
      <c r="L19" t="s">
        <v>1399</v>
      </c>
      <c r="M19" t="s">
        <v>173</v>
      </c>
      <c r="N19" t="s">
        <v>1428</v>
      </c>
      <c r="O19" t="s">
        <v>263</v>
      </c>
      <c r="P19" t="s">
        <v>1429</v>
      </c>
      <c r="Q19" t="s">
        <v>1430</v>
      </c>
      <c r="T19">
        <v>21931</v>
      </c>
      <c r="Y19" t="s">
        <v>1402</v>
      </c>
      <c r="Z19">
        <v>688</v>
      </c>
      <c r="AA19" t="str">
        <f t="shared" si="0"/>
        <v>Sunday</v>
      </c>
      <c r="AB19" t="str">
        <f t="shared" si="1"/>
        <v>Night Extension</v>
      </c>
      <c r="AC19" t="str">
        <f>IFERROR(VLOOKUP(M19,Table13[[Equipment No.]:[Center]],4,FALSE),"")</f>
        <v>New Cairo 1</v>
      </c>
    </row>
    <row r="20" spans="1:29" x14ac:dyDescent="0.3">
      <c r="A20">
        <v>1</v>
      </c>
      <c r="B20" t="s">
        <v>266</v>
      </c>
      <c r="C20" t="s">
        <v>293</v>
      </c>
      <c r="D20" t="s">
        <v>292</v>
      </c>
      <c r="E20" s="6">
        <v>45809</v>
      </c>
      <c r="F20" s="5">
        <v>0.26944444444444443</v>
      </c>
      <c r="G20" t="s">
        <v>1427</v>
      </c>
      <c r="J20">
        <v>7</v>
      </c>
      <c r="K20">
        <v>10</v>
      </c>
      <c r="L20" t="s">
        <v>1399</v>
      </c>
      <c r="M20" t="s">
        <v>182</v>
      </c>
      <c r="N20" t="s">
        <v>1431</v>
      </c>
      <c r="O20" t="s">
        <v>263</v>
      </c>
      <c r="P20" t="s">
        <v>1429</v>
      </c>
      <c r="Q20" t="s">
        <v>1430</v>
      </c>
      <c r="T20">
        <v>21930</v>
      </c>
      <c r="Y20" t="s">
        <v>1402</v>
      </c>
      <c r="Z20">
        <v>3321</v>
      </c>
      <c r="AA20" t="str">
        <f t="shared" si="0"/>
        <v>Sunday</v>
      </c>
      <c r="AB20" t="str">
        <f t="shared" si="1"/>
        <v>Night Extension</v>
      </c>
      <c r="AC20" t="str">
        <f>IFERROR(VLOOKUP(M20,Table13[[Equipment No.]:[Center]],4,FALSE),"")</f>
        <v>New Cairo 1</v>
      </c>
    </row>
    <row r="21" spans="1:29" x14ac:dyDescent="0.3">
      <c r="A21">
        <v>1</v>
      </c>
      <c r="B21" t="s">
        <v>266</v>
      </c>
      <c r="C21" t="s">
        <v>294</v>
      </c>
      <c r="D21" t="s">
        <v>292</v>
      </c>
      <c r="E21" s="6">
        <v>45809</v>
      </c>
      <c r="F21" s="5">
        <v>0.2590277777777778</v>
      </c>
      <c r="G21" t="s">
        <v>1427</v>
      </c>
      <c r="J21">
        <v>7</v>
      </c>
      <c r="K21">
        <v>10</v>
      </c>
      <c r="L21" t="s">
        <v>1399</v>
      </c>
      <c r="M21" t="s">
        <v>165</v>
      </c>
      <c r="N21" t="s">
        <v>1432</v>
      </c>
      <c r="O21" t="s">
        <v>263</v>
      </c>
      <c r="P21" t="s">
        <v>1429</v>
      </c>
      <c r="Q21" t="s">
        <v>1430</v>
      </c>
      <c r="T21">
        <v>21929</v>
      </c>
      <c r="Y21" t="s">
        <v>1402</v>
      </c>
      <c r="Z21">
        <v>142</v>
      </c>
      <c r="AA21" t="str">
        <f t="shared" si="0"/>
        <v>Sunday</v>
      </c>
      <c r="AB21" t="str">
        <f t="shared" si="1"/>
        <v>Night Extension</v>
      </c>
      <c r="AC21" t="str">
        <f>IFERROR(VLOOKUP(M21,Table13[[Equipment No.]:[Center]],4,FALSE),"")</f>
        <v>New Cairo 1</v>
      </c>
    </row>
    <row r="22" spans="1:29" x14ac:dyDescent="0.3">
      <c r="A22">
        <v>1</v>
      </c>
      <c r="B22" t="s">
        <v>266</v>
      </c>
      <c r="C22" t="s">
        <v>295</v>
      </c>
      <c r="D22" t="s">
        <v>296</v>
      </c>
      <c r="E22" s="6">
        <v>45809</v>
      </c>
      <c r="F22" s="5">
        <v>0.21319444444444444</v>
      </c>
      <c r="G22" t="s">
        <v>1433</v>
      </c>
      <c r="H22" t="s">
        <v>1433</v>
      </c>
      <c r="J22">
        <v>7</v>
      </c>
      <c r="K22">
        <v>10</v>
      </c>
      <c r="L22" t="s">
        <v>1399</v>
      </c>
      <c r="M22" t="s">
        <v>174</v>
      </c>
      <c r="N22" t="s">
        <v>1434</v>
      </c>
      <c r="O22" t="s">
        <v>3231</v>
      </c>
      <c r="Q22" t="s">
        <v>1435</v>
      </c>
      <c r="T22">
        <v>21928</v>
      </c>
      <c r="Y22" t="s">
        <v>1402</v>
      </c>
      <c r="Z22">
        <v>3242</v>
      </c>
      <c r="AA22" t="str">
        <f t="shared" si="0"/>
        <v>Sunday</v>
      </c>
      <c r="AB22" t="str">
        <f t="shared" si="1"/>
        <v>Night Extension</v>
      </c>
      <c r="AC22" t="str">
        <f>IFERROR(VLOOKUP(M22,Table13[[Equipment No.]:[Center]],4,FALSE),"")</f>
        <v>New Cairo 1</v>
      </c>
    </row>
    <row r="23" spans="1:29" x14ac:dyDescent="0.3">
      <c r="A23">
        <v>1</v>
      </c>
      <c r="B23" t="s">
        <v>266</v>
      </c>
      <c r="C23" t="s">
        <v>297</v>
      </c>
      <c r="D23" t="s">
        <v>292</v>
      </c>
      <c r="E23" s="6">
        <v>45809</v>
      </c>
      <c r="F23" s="5">
        <v>0.18541666666666667</v>
      </c>
      <c r="G23" t="s">
        <v>1427</v>
      </c>
      <c r="J23">
        <v>7</v>
      </c>
      <c r="K23">
        <v>10</v>
      </c>
      <c r="L23" t="s">
        <v>1399</v>
      </c>
      <c r="M23" t="s">
        <v>164</v>
      </c>
      <c r="N23" t="s">
        <v>1436</v>
      </c>
      <c r="O23" t="s">
        <v>263</v>
      </c>
      <c r="P23" t="s">
        <v>1429</v>
      </c>
      <c r="Q23" t="s">
        <v>1430</v>
      </c>
      <c r="T23">
        <v>21927</v>
      </c>
      <c r="Y23" t="s">
        <v>1402</v>
      </c>
      <c r="Z23">
        <v>2965</v>
      </c>
      <c r="AA23" t="str">
        <f t="shared" si="0"/>
        <v>Sunday</v>
      </c>
      <c r="AB23" t="str">
        <f t="shared" si="1"/>
        <v>Night Extension</v>
      </c>
      <c r="AC23" t="str">
        <f>IFERROR(VLOOKUP(M23,Table13[[Equipment No.]:[Center]],4,FALSE),"")</f>
        <v>New Cairo 1</v>
      </c>
    </row>
    <row r="24" spans="1:29" x14ac:dyDescent="0.3">
      <c r="A24">
        <v>1</v>
      </c>
      <c r="B24" t="s">
        <v>266</v>
      </c>
      <c r="C24" t="s">
        <v>298</v>
      </c>
      <c r="D24" t="s">
        <v>296</v>
      </c>
      <c r="E24" s="6">
        <v>45809</v>
      </c>
      <c r="F24" s="5">
        <v>0.16875000000000001</v>
      </c>
      <c r="G24" t="s">
        <v>1433</v>
      </c>
      <c r="H24" t="s">
        <v>1433</v>
      </c>
      <c r="J24">
        <v>7</v>
      </c>
      <c r="K24">
        <v>10</v>
      </c>
      <c r="L24" t="s">
        <v>1399</v>
      </c>
      <c r="M24" t="s">
        <v>186</v>
      </c>
      <c r="N24" t="s">
        <v>1437</v>
      </c>
      <c r="O24" t="s">
        <v>3231</v>
      </c>
      <c r="Q24" t="s">
        <v>1435</v>
      </c>
      <c r="T24">
        <v>21926</v>
      </c>
      <c r="Y24" t="s">
        <v>1402</v>
      </c>
      <c r="Z24">
        <v>1615</v>
      </c>
      <c r="AA24" t="str">
        <f t="shared" si="0"/>
        <v>Sunday</v>
      </c>
      <c r="AB24" t="str">
        <f t="shared" si="1"/>
        <v>Night Extension</v>
      </c>
      <c r="AC24" t="str">
        <f>IFERROR(VLOOKUP(M24,Table13[[Equipment No.]:[Center]],4,FALSE),"")</f>
        <v>New Cairo 1</v>
      </c>
    </row>
    <row r="25" spans="1:29" x14ac:dyDescent="0.3">
      <c r="A25">
        <v>1</v>
      </c>
      <c r="B25" t="s">
        <v>266</v>
      </c>
      <c r="C25" t="s">
        <v>299</v>
      </c>
      <c r="D25" t="s">
        <v>300</v>
      </c>
      <c r="E25" s="6">
        <v>45809</v>
      </c>
      <c r="F25" s="5">
        <v>0.15</v>
      </c>
      <c r="G25" t="s">
        <v>1438</v>
      </c>
      <c r="H25" t="s">
        <v>1438</v>
      </c>
      <c r="J25">
        <v>7</v>
      </c>
      <c r="K25">
        <v>10</v>
      </c>
      <c r="L25" t="s">
        <v>1399</v>
      </c>
      <c r="M25" t="s">
        <v>173</v>
      </c>
      <c r="N25" t="s">
        <v>1413</v>
      </c>
      <c r="O25" t="s">
        <v>234</v>
      </c>
      <c r="P25" t="s">
        <v>1439</v>
      </c>
      <c r="Q25" t="s">
        <v>1440</v>
      </c>
      <c r="T25">
        <v>21918</v>
      </c>
      <c r="Y25" t="s">
        <v>1402</v>
      </c>
      <c r="Z25">
        <v>3353</v>
      </c>
      <c r="AA25" t="str">
        <f t="shared" si="0"/>
        <v>Sunday</v>
      </c>
      <c r="AB25" t="str">
        <f t="shared" si="1"/>
        <v>Night Shift</v>
      </c>
      <c r="AC25" t="str">
        <f>IFERROR(VLOOKUP(M25,Table13[[Equipment No.]:[Center]],4,FALSE),"")</f>
        <v>New Cairo 1</v>
      </c>
    </row>
    <row r="26" spans="1:29" x14ac:dyDescent="0.3">
      <c r="A26">
        <v>1</v>
      </c>
      <c r="B26" t="s">
        <v>266</v>
      </c>
      <c r="C26" t="s">
        <v>301</v>
      </c>
      <c r="D26" t="s">
        <v>300</v>
      </c>
      <c r="E26" s="6">
        <v>45809</v>
      </c>
      <c r="F26" s="5">
        <v>0.1361111111111111</v>
      </c>
      <c r="G26" t="s">
        <v>1438</v>
      </c>
      <c r="H26" t="s">
        <v>1438</v>
      </c>
      <c r="J26">
        <v>7</v>
      </c>
      <c r="K26">
        <v>10</v>
      </c>
      <c r="L26" t="s">
        <v>1399</v>
      </c>
      <c r="M26" t="s">
        <v>173</v>
      </c>
      <c r="N26" t="s">
        <v>1413</v>
      </c>
      <c r="O26" t="s">
        <v>234</v>
      </c>
      <c r="P26" t="s">
        <v>1439</v>
      </c>
      <c r="Q26" t="s">
        <v>1440</v>
      </c>
      <c r="T26">
        <v>21925</v>
      </c>
      <c r="Y26" t="s">
        <v>1402</v>
      </c>
      <c r="Z26">
        <v>3353</v>
      </c>
      <c r="AA26" t="str">
        <f t="shared" si="0"/>
        <v>Sunday</v>
      </c>
      <c r="AB26" t="str">
        <f t="shared" si="1"/>
        <v>Night Shift</v>
      </c>
      <c r="AC26" t="str">
        <f>IFERROR(VLOOKUP(M26,Table13[[Equipment No.]:[Center]],4,FALSE),"")</f>
        <v>New Cairo 1</v>
      </c>
    </row>
    <row r="27" spans="1:29" x14ac:dyDescent="0.3">
      <c r="A27">
        <v>1</v>
      </c>
      <c r="B27" t="s">
        <v>266</v>
      </c>
      <c r="C27" t="s">
        <v>302</v>
      </c>
      <c r="D27" t="s">
        <v>292</v>
      </c>
      <c r="E27" s="6">
        <v>45809</v>
      </c>
      <c r="F27" s="5">
        <v>0.12291666666666666</v>
      </c>
      <c r="G27" t="s">
        <v>1427</v>
      </c>
      <c r="J27">
        <v>7</v>
      </c>
      <c r="K27">
        <v>10</v>
      </c>
      <c r="L27" t="s">
        <v>1399</v>
      </c>
      <c r="M27" t="s">
        <v>182</v>
      </c>
      <c r="N27" t="s">
        <v>1431</v>
      </c>
      <c r="O27" t="s">
        <v>263</v>
      </c>
      <c r="P27" t="s">
        <v>1429</v>
      </c>
      <c r="Q27" t="s">
        <v>1430</v>
      </c>
      <c r="T27">
        <v>21924</v>
      </c>
      <c r="Y27" t="s">
        <v>1402</v>
      </c>
      <c r="Z27">
        <v>3321</v>
      </c>
      <c r="AA27" t="str">
        <f t="shared" si="0"/>
        <v>Sunday</v>
      </c>
      <c r="AB27" t="str">
        <f t="shared" si="1"/>
        <v>Night Shift</v>
      </c>
      <c r="AC27" t="str">
        <f>IFERROR(VLOOKUP(M27,Table13[[Equipment No.]:[Center]],4,FALSE),"")</f>
        <v>New Cairo 1</v>
      </c>
    </row>
    <row r="28" spans="1:29" x14ac:dyDescent="0.3">
      <c r="A28">
        <v>1</v>
      </c>
      <c r="B28" t="s">
        <v>266</v>
      </c>
      <c r="C28" t="s">
        <v>303</v>
      </c>
      <c r="D28" t="s">
        <v>296</v>
      </c>
      <c r="E28" s="6">
        <v>45809</v>
      </c>
      <c r="F28" s="5">
        <v>0.10208333333333333</v>
      </c>
      <c r="G28" t="s">
        <v>1433</v>
      </c>
      <c r="H28" t="s">
        <v>1433</v>
      </c>
      <c r="J28">
        <v>7</v>
      </c>
      <c r="K28">
        <v>10</v>
      </c>
      <c r="L28" t="s">
        <v>1399</v>
      </c>
      <c r="M28" t="s">
        <v>174</v>
      </c>
      <c r="N28" t="s">
        <v>1434</v>
      </c>
      <c r="O28" t="s">
        <v>3231</v>
      </c>
      <c r="Q28" t="s">
        <v>1435</v>
      </c>
      <c r="T28">
        <v>21923</v>
      </c>
      <c r="Y28" t="s">
        <v>1402</v>
      </c>
      <c r="Z28">
        <v>3242</v>
      </c>
      <c r="AA28" t="str">
        <f t="shared" si="0"/>
        <v>Sunday</v>
      </c>
      <c r="AB28" t="str">
        <f t="shared" si="1"/>
        <v>Night Shift</v>
      </c>
      <c r="AC28" t="str">
        <f>IFERROR(VLOOKUP(M28,Table13[[Equipment No.]:[Center]],4,FALSE),"")</f>
        <v>New Cairo 1</v>
      </c>
    </row>
    <row r="29" spans="1:29" x14ac:dyDescent="0.3">
      <c r="A29">
        <v>1</v>
      </c>
      <c r="B29" t="s">
        <v>266</v>
      </c>
      <c r="C29" t="s">
        <v>304</v>
      </c>
      <c r="D29" t="s">
        <v>292</v>
      </c>
      <c r="E29" s="6">
        <v>45809</v>
      </c>
      <c r="F29" s="5">
        <v>8.3333333333333329E-2</v>
      </c>
      <c r="G29" t="s">
        <v>1427</v>
      </c>
      <c r="J29">
        <v>7</v>
      </c>
      <c r="K29">
        <v>10</v>
      </c>
      <c r="L29" t="s">
        <v>1399</v>
      </c>
      <c r="M29" t="s">
        <v>166</v>
      </c>
      <c r="N29" t="s">
        <v>1409</v>
      </c>
      <c r="O29" t="s">
        <v>263</v>
      </c>
      <c r="P29" t="s">
        <v>1429</v>
      </c>
      <c r="Q29" t="s">
        <v>1430</v>
      </c>
      <c r="T29">
        <v>21922</v>
      </c>
      <c r="Y29" t="s">
        <v>1402</v>
      </c>
      <c r="Z29">
        <v>2903</v>
      </c>
      <c r="AA29" t="str">
        <f t="shared" si="0"/>
        <v>Sunday</v>
      </c>
      <c r="AB29" t="str">
        <f t="shared" si="1"/>
        <v>Night Shift</v>
      </c>
      <c r="AC29" t="str">
        <f>IFERROR(VLOOKUP(M29,Table13[[Equipment No.]:[Center]],4,FALSE),"")</f>
        <v>New Cairo 1</v>
      </c>
    </row>
    <row r="30" spans="1:29" x14ac:dyDescent="0.3">
      <c r="A30">
        <v>1</v>
      </c>
      <c r="B30" t="s">
        <v>266</v>
      </c>
      <c r="C30" t="s">
        <v>305</v>
      </c>
      <c r="D30" t="s">
        <v>292</v>
      </c>
      <c r="E30" s="6">
        <v>45809</v>
      </c>
      <c r="F30" s="5">
        <v>6.805555555555555E-2</v>
      </c>
      <c r="G30" t="s">
        <v>1427</v>
      </c>
      <c r="J30">
        <v>7</v>
      </c>
      <c r="K30">
        <v>10</v>
      </c>
      <c r="L30" t="s">
        <v>1399</v>
      </c>
      <c r="M30" t="s">
        <v>183</v>
      </c>
      <c r="N30" t="s">
        <v>1424</v>
      </c>
      <c r="O30" t="s">
        <v>263</v>
      </c>
      <c r="P30" t="s">
        <v>1429</v>
      </c>
      <c r="Q30" t="s">
        <v>1430</v>
      </c>
      <c r="T30">
        <v>21921</v>
      </c>
      <c r="Y30" t="s">
        <v>1402</v>
      </c>
      <c r="Z30">
        <v>2951</v>
      </c>
      <c r="AA30" t="str">
        <f t="shared" si="0"/>
        <v>Sunday</v>
      </c>
      <c r="AB30" t="str">
        <f t="shared" si="1"/>
        <v>Night Shift</v>
      </c>
      <c r="AC30" t="str">
        <f>IFERROR(VLOOKUP(M30,Table13[[Equipment No.]:[Center]],4,FALSE),"")</f>
        <v>New Cairo 1</v>
      </c>
    </row>
    <row r="31" spans="1:29" x14ac:dyDescent="0.3">
      <c r="A31">
        <v>1</v>
      </c>
      <c r="B31" t="s">
        <v>266</v>
      </c>
      <c r="C31" t="s">
        <v>306</v>
      </c>
      <c r="D31" t="s">
        <v>296</v>
      </c>
      <c r="E31" s="6">
        <v>45809</v>
      </c>
      <c r="F31" s="5">
        <v>4.8611111111111112E-2</v>
      </c>
      <c r="G31" t="s">
        <v>1433</v>
      </c>
      <c r="H31" t="s">
        <v>1433</v>
      </c>
      <c r="J31">
        <v>7</v>
      </c>
      <c r="K31">
        <v>10</v>
      </c>
      <c r="L31" t="s">
        <v>1399</v>
      </c>
      <c r="M31" t="s">
        <v>182</v>
      </c>
      <c r="N31" t="s">
        <v>1431</v>
      </c>
      <c r="O31" t="s">
        <v>3231</v>
      </c>
      <c r="Q31" t="s">
        <v>1435</v>
      </c>
      <c r="T31">
        <v>21920</v>
      </c>
      <c r="Y31" t="s">
        <v>1402</v>
      </c>
      <c r="Z31">
        <v>3321</v>
      </c>
      <c r="AA31" t="str">
        <f t="shared" si="0"/>
        <v>Sunday</v>
      </c>
      <c r="AB31" t="str">
        <f t="shared" si="1"/>
        <v>Night Shift</v>
      </c>
      <c r="AC31" t="str">
        <f>IFERROR(VLOOKUP(M31,Table13[[Equipment No.]:[Center]],4,FALSE),"")</f>
        <v>New Cairo 1</v>
      </c>
    </row>
    <row r="32" spans="1:29" x14ac:dyDescent="0.3">
      <c r="A32">
        <v>1</v>
      </c>
      <c r="B32" t="s">
        <v>266</v>
      </c>
      <c r="C32" t="s">
        <v>307</v>
      </c>
      <c r="D32" t="s">
        <v>292</v>
      </c>
      <c r="E32" s="6">
        <v>45809</v>
      </c>
      <c r="F32" s="5">
        <v>3.125E-2</v>
      </c>
      <c r="G32" t="s">
        <v>1427</v>
      </c>
      <c r="J32">
        <v>7</v>
      </c>
      <c r="K32">
        <v>10</v>
      </c>
      <c r="L32" t="s">
        <v>1399</v>
      </c>
      <c r="M32" t="s">
        <v>165</v>
      </c>
      <c r="N32" t="s">
        <v>1432</v>
      </c>
      <c r="O32" t="s">
        <v>263</v>
      </c>
      <c r="P32" t="s">
        <v>1429</v>
      </c>
      <c r="Q32" t="s">
        <v>1430</v>
      </c>
      <c r="T32">
        <v>21919</v>
      </c>
      <c r="Y32" t="s">
        <v>1402</v>
      </c>
      <c r="Z32">
        <v>142</v>
      </c>
      <c r="AA32" t="str">
        <f t="shared" si="0"/>
        <v>Sunday</v>
      </c>
      <c r="AB32" t="str">
        <f t="shared" si="1"/>
        <v>Night Shift</v>
      </c>
      <c r="AC32" t="str">
        <f>IFERROR(VLOOKUP(M32,Table13[[Equipment No.]:[Center]],4,FALSE),"")</f>
        <v>New Cairo 1</v>
      </c>
    </row>
    <row r="33" spans="1:29" x14ac:dyDescent="0.3">
      <c r="A33">
        <v>1</v>
      </c>
      <c r="B33" t="s">
        <v>266</v>
      </c>
      <c r="C33" t="s">
        <v>308</v>
      </c>
      <c r="D33" t="s">
        <v>309</v>
      </c>
      <c r="E33" s="6">
        <v>45809</v>
      </c>
      <c r="F33" s="5">
        <v>0.99858796296296293</v>
      </c>
      <c r="G33" t="s">
        <v>1441</v>
      </c>
      <c r="H33" t="s">
        <v>1398</v>
      </c>
      <c r="J33">
        <v>5</v>
      </c>
      <c r="K33">
        <v>10</v>
      </c>
      <c r="L33" t="s">
        <v>1399</v>
      </c>
      <c r="M33" t="s">
        <v>184</v>
      </c>
      <c r="N33" t="s">
        <v>1442</v>
      </c>
      <c r="O33" t="s">
        <v>3231</v>
      </c>
      <c r="Q33" t="s">
        <v>1401</v>
      </c>
      <c r="T33">
        <v>234842</v>
      </c>
      <c r="Y33" t="s">
        <v>1402</v>
      </c>
      <c r="Z33">
        <v>1229</v>
      </c>
      <c r="AA33" t="str">
        <f t="shared" si="0"/>
        <v>Sunday</v>
      </c>
      <c r="AB33" t="str">
        <f t="shared" si="1"/>
        <v>Night Shift</v>
      </c>
      <c r="AC33" t="str">
        <f>IFERROR(VLOOKUP(M33,Table13[[Equipment No.]:[Center]],4,FALSE),"")</f>
        <v>New Cairo 1</v>
      </c>
    </row>
    <row r="34" spans="1:29" x14ac:dyDescent="0.3">
      <c r="A34">
        <v>1</v>
      </c>
      <c r="B34" t="s">
        <v>266</v>
      </c>
      <c r="C34" t="s">
        <v>310</v>
      </c>
      <c r="D34" t="s">
        <v>311</v>
      </c>
      <c r="E34" s="6">
        <v>45809</v>
      </c>
      <c r="F34" s="5">
        <v>0.9888541666666667</v>
      </c>
      <c r="G34" t="s">
        <v>1403</v>
      </c>
      <c r="H34" t="s">
        <v>1443</v>
      </c>
      <c r="J34">
        <v>5</v>
      </c>
      <c r="K34">
        <v>10</v>
      </c>
      <c r="L34" t="s">
        <v>1399</v>
      </c>
      <c r="M34" t="s">
        <v>186</v>
      </c>
      <c r="N34" t="s">
        <v>1437</v>
      </c>
      <c r="O34" t="s">
        <v>222</v>
      </c>
      <c r="P34" t="s">
        <v>1405</v>
      </c>
      <c r="Q34" t="s">
        <v>1406</v>
      </c>
      <c r="T34">
        <v>234841</v>
      </c>
      <c r="Y34" t="s">
        <v>1402</v>
      </c>
      <c r="Z34">
        <v>1615</v>
      </c>
      <c r="AA34" t="str">
        <f t="shared" si="0"/>
        <v>Sunday</v>
      </c>
      <c r="AB34" t="str">
        <f t="shared" si="1"/>
        <v>Night Shift</v>
      </c>
      <c r="AC34" t="str">
        <f>IFERROR(VLOOKUP(M34,Table13[[Equipment No.]:[Center]],4,FALSE),"")</f>
        <v>New Cairo 1</v>
      </c>
    </row>
    <row r="35" spans="1:29" x14ac:dyDescent="0.3">
      <c r="A35">
        <v>1</v>
      </c>
      <c r="B35" t="s">
        <v>266</v>
      </c>
      <c r="C35" t="s">
        <v>312</v>
      </c>
      <c r="D35" t="s">
        <v>309</v>
      </c>
      <c r="E35" s="6">
        <v>45809</v>
      </c>
      <c r="F35" s="5">
        <v>0.97559027777777774</v>
      </c>
      <c r="G35" t="s">
        <v>1441</v>
      </c>
      <c r="H35" t="s">
        <v>1398</v>
      </c>
      <c r="J35">
        <v>5</v>
      </c>
      <c r="K35">
        <v>10</v>
      </c>
      <c r="L35" t="s">
        <v>1399</v>
      </c>
      <c r="M35" t="s">
        <v>167</v>
      </c>
      <c r="N35" t="s">
        <v>1415</v>
      </c>
      <c r="O35" t="s">
        <v>3231</v>
      </c>
      <c r="Q35" t="s">
        <v>1401</v>
      </c>
      <c r="T35">
        <v>234840</v>
      </c>
      <c r="Y35" t="s">
        <v>1402</v>
      </c>
      <c r="Z35">
        <v>2566</v>
      </c>
      <c r="AA35" t="str">
        <f t="shared" si="0"/>
        <v>Sunday</v>
      </c>
      <c r="AB35" t="str">
        <f t="shared" si="1"/>
        <v>Night Shift</v>
      </c>
      <c r="AC35" t="str">
        <f>IFERROR(VLOOKUP(M35,Table13[[Equipment No.]:[Center]],4,FALSE),"")</f>
        <v>New Cairo 1</v>
      </c>
    </row>
    <row r="36" spans="1:29" x14ac:dyDescent="0.3">
      <c r="A36">
        <v>1</v>
      </c>
      <c r="B36" t="s">
        <v>266</v>
      </c>
      <c r="C36" t="s">
        <v>267</v>
      </c>
      <c r="D36" t="s">
        <v>309</v>
      </c>
      <c r="E36" s="6">
        <v>45809</v>
      </c>
      <c r="F36" s="5">
        <v>0.96518518518518515</v>
      </c>
      <c r="G36" t="s">
        <v>1441</v>
      </c>
      <c r="H36" t="s">
        <v>1398</v>
      </c>
      <c r="J36">
        <v>5</v>
      </c>
      <c r="K36">
        <v>10</v>
      </c>
      <c r="L36" t="s">
        <v>1399</v>
      </c>
      <c r="M36" t="s">
        <v>164</v>
      </c>
      <c r="N36" t="s">
        <v>1436</v>
      </c>
      <c r="O36" t="s">
        <v>3231</v>
      </c>
      <c r="Q36" t="s">
        <v>1401</v>
      </c>
      <c r="T36">
        <v>234839</v>
      </c>
      <c r="Y36" t="s">
        <v>1402</v>
      </c>
      <c r="Z36">
        <v>2965</v>
      </c>
      <c r="AA36" t="str">
        <f t="shared" si="0"/>
        <v>Sunday</v>
      </c>
      <c r="AB36" t="str">
        <f t="shared" si="1"/>
        <v>Night Shift</v>
      </c>
      <c r="AC36" t="str">
        <f>IFERROR(VLOOKUP(M36,Table13[[Equipment No.]:[Center]],4,FALSE),"")</f>
        <v>New Cairo 1</v>
      </c>
    </row>
    <row r="37" spans="1:29" x14ac:dyDescent="0.3">
      <c r="A37">
        <v>1</v>
      </c>
      <c r="B37" t="s">
        <v>266</v>
      </c>
      <c r="C37" t="s">
        <v>271</v>
      </c>
      <c r="D37" t="s">
        <v>309</v>
      </c>
      <c r="E37" s="6">
        <v>45809</v>
      </c>
      <c r="F37" s="5">
        <v>0.94336805555555558</v>
      </c>
      <c r="G37" t="s">
        <v>1441</v>
      </c>
      <c r="H37" t="s">
        <v>1398</v>
      </c>
      <c r="J37">
        <v>5</v>
      </c>
      <c r="K37">
        <v>10</v>
      </c>
      <c r="L37" t="s">
        <v>1399</v>
      </c>
      <c r="M37" t="s">
        <v>182</v>
      </c>
      <c r="N37" t="s">
        <v>1431</v>
      </c>
      <c r="O37" t="s">
        <v>3231</v>
      </c>
      <c r="Q37" t="s">
        <v>1401</v>
      </c>
      <c r="T37">
        <v>234838</v>
      </c>
      <c r="Y37" t="s">
        <v>1402</v>
      </c>
      <c r="Z37">
        <v>3321</v>
      </c>
      <c r="AA37" t="str">
        <f t="shared" si="0"/>
        <v>Sunday</v>
      </c>
      <c r="AB37" t="str">
        <f t="shared" si="1"/>
        <v>Night Shift</v>
      </c>
      <c r="AC37" t="str">
        <f>IFERROR(VLOOKUP(M37,Table13[[Equipment No.]:[Center]],4,FALSE),"")</f>
        <v>New Cairo 1</v>
      </c>
    </row>
    <row r="38" spans="1:29" x14ac:dyDescent="0.3">
      <c r="A38">
        <v>1</v>
      </c>
      <c r="B38" t="s">
        <v>266</v>
      </c>
      <c r="C38" t="s">
        <v>274</v>
      </c>
      <c r="D38" t="s">
        <v>309</v>
      </c>
      <c r="E38" s="6">
        <v>45809</v>
      </c>
      <c r="F38" s="5">
        <v>0.92586805555555551</v>
      </c>
      <c r="G38" t="s">
        <v>1441</v>
      </c>
      <c r="H38" t="s">
        <v>1398</v>
      </c>
      <c r="J38">
        <v>5</v>
      </c>
      <c r="K38">
        <v>10</v>
      </c>
      <c r="L38" t="s">
        <v>1399</v>
      </c>
      <c r="M38" t="s">
        <v>174</v>
      </c>
      <c r="N38" t="s">
        <v>1434</v>
      </c>
      <c r="O38" t="s">
        <v>3231</v>
      </c>
      <c r="Q38" t="s">
        <v>1401</v>
      </c>
      <c r="T38">
        <v>234837</v>
      </c>
      <c r="Y38" t="s">
        <v>1402</v>
      </c>
      <c r="Z38">
        <v>3242</v>
      </c>
      <c r="AA38" t="str">
        <f t="shared" si="0"/>
        <v>Sunday</v>
      </c>
      <c r="AB38" t="str">
        <f t="shared" si="1"/>
        <v>Night Shift</v>
      </c>
      <c r="AC38" t="str">
        <f>IFERROR(VLOOKUP(M38,Table13[[Equipment No.]:[Center]],4,FALSE),"")</f>
        <v>New Cairo 1</v>
      </c>
    </row>
    <row r="39" spans="1:29" x14ac:dyDescent="0.3">
      <c r="A39">
        <v>1</v>
      </c>
      <c r="B39" t="s">
        <v>266</v>
      </c>
      <c r="C39" t="s">
        <v>275</v>
      </c>
      <c r="D39" t="s">
        <v>309</v>
      </c>
      <c r="E39" s="6">
        <v>45809</v>
      </c>
      <c r="F39" s="5">
        <v>0.90994212962962961</v>
      </c>
      <c r="G39" t="s">
        <v>1441</v>
      </c>
      <c r="H39" t="s">
        <v>1398</v>
      </c>
      <c r="J39">
        <v>5</v>
      </c>
      <c r="K39">
        <v>10</v>
      </c>
      <c r="L39" t="s">
        <v>1399</v>
      </c>
      <c r="M39" t="s">
        <v>184</v>
      </c>
      <c r="N39" t="s">
        <v>1442</v>
      </c>
      <c r="O39" t="s">
        <v>3231</v>
      </c>
      <c r="Q39" t="s">
        <v>1401</v>
      </c>
      <c r="T39">
        <v>234836</v>
      </c>
      <c r="Y39" t="s">
        <v>1402</v>
      </c>
      <c r="Z39">
        <v>1229</v>
      </c>
      <c r="AA39" t="str">
        <f t="shared" si="0"/>
        <v>Sunday</v>
      </c>
      <c r="AB39" t="str">
        <f t="shared" si="1"/>
        <v>Night Shift</v>
      </c>
      <c r="AC39" t="str">
        <f>IFERROR(VLOOKUP(M39,Table13[[Equipment No.]:[Center]],4,FALSE),"")</f>
        <v>New Cairo 1</v>
      </c>
    </row>
    <row r="40" spans="1:29" x14ac:dyDescent="0.3">
      <c r="A40">
        <v>1</v>
      </c>
      <c r="B40" t="s">
        <v>266</v>
      </c>
      <c r="C40">
        <v>25060100007</v>
      </c>
      <c r="D40" t="s">
        <v>313</v>
      </c>
      <c r="E40" s="6">
        <v>45809</v>
      </c>
      <c r="F40" s="5">
        <v>0.89513888888888893</v>
      </c>
      <c r="G40" t="s">
        <v>1444</v>
      </c>
      <c r="H40" t="s">
        <v>1444</v>
      </c>
      <c r="J40">
        <v>2</v>
      </c>
      <c r="K40">
        <v>3</v>
      </c>
      <c r="L40" t="s">
        <v>1399</v>
      </c>
      <c r="M40" t="s">
        <v>186</v>
      </c>
      <c r="N40" t="s">
        <v>1437</v>
      </c>
      <c r="O40" t="s">
        <v>3231</v>
      </c>
      <c r="Q40" t="s">
        <v>1401</v>
      </c>
      <c r="T40">
        <v>234835</v>
      </c>
      <c r="Y40" t="s">
        <v>1402</v>
      </c>
      <c r="Z40">
        <v>1615</v>
      </c>
      <c r="AA40" t="str">
        <f t="shared" si="0"/>
        <v>Sunday</v>
      </c>
      <c r="AB40" t="str">
        <f t="shared" si="1"/>
        <v>Night Shift</v>
      </c>
      <c r="AC40" t="str">
        <f>IFERROR(VLOOKUP(M40,Table13[[Equipment No.]:[Center]],4,FALSE),"")</f>
        <v>New Cairo 1</v>
      </c>
    </row>
    <row r="41" spans="1:29" x14ac:dyDescent="0.3">
      <c r="A41">
        <v>1</v>
      </c>
      <c r="B41" t="s">
        <v>266</v>
      </c>
      <c r="C41" t="s">
        <v>314</v>
      </c>
      <c r="D41" t="s">
        <v>315</v>
      </c>
      <c r="E41" s="6">
        <v>45809</v>
      </c>
      <c r="F41" s="5">
        <v>0.80593749999999997</v>
      </c>
      <c r="G41" t="s">
        <v>1398</v>
      </c>
      <c r="H41" t="s">
        <v>1398</v>
      </c>
      <c r="J41">
        <v>5</v>
      </c>
      <c r="K41">
        <v>9</v>
      </c>
      <c r="L41" t="s">
        <v>1399</v>
      </c>
      <c r="M41" t="s">
        <v>164</v>
      </c>
      <c r="N41" t="s">
        <v>1420</v>
      </c>
      <c r="O41" t="s">
        <v>3231</v>
      </c>
      <c r="Q41" t="s">
        <v>1414</v>
      </c>
      <c r="T41">
        <v>234834</v>
      </c>
      <c r="Y41" t="s">
        <v>1402</v>
      </c>
      <c r="Z41">
        <v>3369</v>
      </c>
      <c r="AA41" t="str">
        <f t="shared" si="0"/>
        <v>Sunday</v>
      </c>
      <c r="AB41" t="str">
        <f t="shared" si="1"/>
        <v>Morning Extension</v>
      </c>
      <c r="AC41" t="str">
        <f>IFERROR(VLOOKUP(M41,Table13[[Equipment No.]:[Center]],4,FALSE),"")</f>
        <v>New Cairo 1</v>
      </c>
    </row>
    <row r="42" spans="1:29" x14ac:dyDescent="0.3">
      <c r="A42">
        <v>1</v>
      </c>
      <c r="B42" t="s">
        <v>266</v>
      </c>
      <c r="C42" t="s">
        <v>316</v>
      </c>
      <c r="D42" t="s">
        <v>315</v>
      </c>
      <c r="E42" s="6">
        <v>45809</v>
      </c>
      <c r="F42" s="5">
        <v>0.78609953703703705</v>
      </c>
      <c r="G42" t="s">
        <v>1398</v>
      </c>
      <c r="H42" t="s">
        <v>1398</v>
      </c>
      <c r="J42">
        <v>5</v>
      </c>
      <c r="K42">
        <v>9</v>
      </c>
      <c r="L42" t="s">
        <v>1399</v>
      </c>
      <c r="M42" t="s">
        <v>166</v>
      </c>
      <c r="N42" t="s">
        <v>1419</v>
      </c>
      <c r="O42" t="s">
        <v>3231</v>
      </c>
      <c r="Q42" t="s">
        <v>1414</v>
      </c>
      <c r="T42">
        <v>234833</v>
      </c>
      <c r="Y42" t="s">
        <v>1402</v>
      </c>
      <c r="Z42">
        <v>479</v>
      </c>
      <c r="AA42" t="str">
        <f t="shared" si="0"/>
        <v>Sunday</v>
      </c>
      <c r="AB42" t="str">
        <f t="shared" si="1"/>
        <v>Morning Extension</v>
      </c>
      <c r="AC42" t="str">
        <f>IFERROR(VLOOKUP(M42,Table13[[Equipment No.]:[Center]],4,FALSE),"")</f>
        <v>New Cairo 1</v>
      </c>
    </row>
    <row r="43" spans="1:29" x14ac:dyDescent="0.3">
      <c r="A43">
        <v>1</v>
      </c>
      <c r="B43" t="s">
        <v>266</v>
      </c>
      <c r="C43" t="s">
        <v>317</v>
      </c>
      <c r="D43" t="s">
        <v>315</v>
      </c>
      <c r="E43" s="6">
        <v>45809</v>
      </c>
      <c r="F43" s="5">
        <v>0.75920138888888888</v>
      </c>
      <c r="G43" t="s">
        <v>1398</v>
      </c>
      <c r="H43" t="s">
        <v>1398</v>
      </c>
      <c r="J43">
        <v>5</v>
      </c>
      <c r="K43">
        <v>9</v>
      </c>
      <c r="L43" t="s">
        <v>1399</v>
      </c>
      <c r="M43" t="s">
        <v>184</v>
      </c>
      <c r="N43" t="s">
        <v>1445</v>
      </c>
      <c r="O43" t="s">
        <v>3231</v>
      </c>
      <c r="Q43" t="s">
        <v>1414</v>
      </c>
      <c r="T43">
        <v>234832</v>
      </c>
      <c r="Y43" t="s">
        <v>1402</v>
      </c>
      <c r="Z43">
        <v>1658</v>
      </c>
      <c r="AA43" t="str">
        <f t="shared" si="0"/>
        <v>Sunday</v>
      </c>
      <c r="AB43" t="str">
        <f t="shared" si="1"/>
        <v>Morning Extension</v>
      </c>
      <c r="AC43" t="str">
        <f>IFERROR(VLOOKUP(M43,Table13[[Equipment No.]:[Center]],4,FALSE),"")</f>
        <v>New Cairo 1</v>
      </c>
    </row>
    <row r="44" spans="1:29" x14ac:dyDescent="0.3">
      <c r="A44">
        <v>1</v>
      </c>
      <c r="B44" t="s">
        <v>266</v>
      </c>
      <c r="C44" t="s">
        <v>276</v>
      </c>
      <c r="D44" t="s">
        <v>315</v>
      </c>
      <c r="E44" s="6">
        <v>45809</v>
      </c>
      <c r="F44" s="5">
        <v>0.74252314814814813</v>
      </c>
      <c r="G44" t="s">
        <v>1398</v>
      </c>
      <c r="H44" t="s">
        <v>1398</v>
      </c>
      <c r="J44">
        <v>5</v>
      </c>
      <c r="K44">
        <v>9</v>
      </c>
      <c r="L44" t="s">
        <v>1399</v>
      </c>
      <c r="M44" t="s">
        <v>183</v>
      </c>
      <c r="N44" t="s">
        <v>1424</v>
      </c>
      <c r="O44" t="s">
        <v>3231</v>
      </c>
      <c r="Q44" t="s">
        <v>1414</v>
      </c>
      <c r="T44">
        <v>234831</v>
      </c>
      <c r="Y44" t="s">
        <v>1402</v>
      </c>
      <c r="Z44">
        <v>2951</v>
      </c>
      <c r="AA44" t="str">
        <f t="shared" si="0"/>
        <v>Sunday</v>
      </c>
      <c r="AB44" t="str">
        <f t="shared" si="1"/>
        <v>Morning Extension</v>
      </c>
      <c r="AC44" t="str">
        <f>IFERROR(VLOOKUP(M44,Table13[[Equipment No.]:[Center]],4,FALSE),"")</f>
        <v>New Cairo 1</v>
      </c>
    </row>
    <row r="45" spans="1:29" x14ac:dyDescent="0.3">
      <c r="A45">
        <v>1</v>
      </c>
      <c r="B45" t="s">
        <v>266</v>
      </c>
      <c r="C45" t="s">
        <v>281</v>
      </c>
      <c r="D45" t="s">
        <v>315</v>
      </c>
      <c r="E45" s="6">
        <v>45809</v>
      </c>
      <c r="F45" s="5">
        <v>0.70731481481481484</v>
      </c>
      <c r="G45" t="s">
        <v>1398</v>
      </c>
      <c r="H45" t="s">
        <v>1398</v>
      </c>
      <c r="J45">
        <v>2</v>
      </c>
      <c r="K45">
        <v>9</v>
      </c>
      <c r="L45" t="s">
        <v>1399</v>
      </c>
      <c r="M45" t="s">
        <v>164</v>
      </c>
      <c r="N45" t="s">
        <v>1420</v>
      </c>
      <c r="O45" t="s">
        <v>3231</v>
      </c>
      <c r="Q45" t="s">
        <v>1414</v>
      </c>
      <c r="T45">
        <v>234812</v>
      </c>
      <c r="Y45" t="s">
        <v>1402</v>
      </c>
      <c r="Z45">
        <v>3369</v>
      </c>
      <c r="AA45" t="str">
        <f t="shared" si="0"/>
        <v>Sunday</v>
      </c>
      <c r="AB45" t="str">
        <f t="shared" si="1"/>
        <v>Morning Extension</v>
      </c>
      <c r="AC45" t="str">
        <f>IFERROR(VLOOKUP(M45,Table13[[Equipment No.]:[Center]],4,FALSE),"")</f>
        <v>New Cairo 1</v>
      </c>
    </row>
    <row r="46" spans="1:29" x14ac:dyDescent="0.3">
      <c r="A46">
        <v>1</v>
      </c>
      <c r="B46" t="s">
        <v>266</v>
      </c>
      <c r="C46" t="s">
        <v>279</v>
      </c>
      <c r="D46" t="s">
        <v>318</v>
      </c>
      <c r="E46" s="6">
        <v>45809</v>
      </c>
      <c r="F46" s="5">
        <v>0.69998842592592592</v>
      </c>
      <c r="G46" t="s">
        <v>1416</v>
      </c>
      <c r="H46" t="s">
        <v>1416</v>
      </c>
      <c r="J46">
        <v>5</v>
      </c>
      <c r="K46">
        <v>9</v>
      </c>
      <c r="L46" t="s">
        <v>1399</v>
      </c>
      <c r="M46" t="s">
        <v>173</v>
      </c>
      <c r="N46" t="s">
        <v>1428</v>
      </c>
      <c r="O46" t="s">
        <v>137</v>
      </c>
      <c r="P46" t="s">
        <v>1446</v>
      </c>
      <c r="Q46" t="s">
        <v>1417</v>
      </c>
      <c r="T46">
        <v>234830</v>
      </c>
      <c r="Y46" t="s">
        <v>1402</v>
      </c>
      <c r="Z46">
        <v>688</v>
      </c>
      <c r="AA46" t="str">
        <f t="shared" si="0"/>
        <v>Sunday</v>
      </c>
      <c r="AB46" t="str">
        <f t="shared" si="1"/>
        <v>Morning Extension</v>
      </c>
      <c r="AC46" t="str">
        <f>IFERROR(VLOOKUP(M46,Table13[[Equipment No.]:[Center]],4,FALSE),"")</f>
        <v>New Cairo 1</v>
      </c>
    </row>
    <row r="47" spans="1:29" x14ac:dyDescent="0.3">
      <c r="A47">
        <v>1</v>
      </c>
      <c r="B47" t="s">
        <v>266</v>
      </c>
      <c r="C47" t="s">
        <v>282</v>
      </c>
      <c r="D47" t="s">
        <v>315</v>
      </c>
      <c r="E47" s="6">
        <v>45809</v>
      </c>
      <c r="F47" s="5">
        <v>0.68539351851851849</v>
      </c>
      <c r="G47" t="s">
        <v>1398</v>
      </c>
      <c r="H47" t="s">
        <v>1398</v>
      </c>
      <c r="J47">
        <v>5</v>
      </c>
      <c r="K47">
        <v>9</v>
      </c>
      <c r="L47" t="s">
        <v>1399</v>
      </c>
      <c r="M47" t="s">
        <v>184</v>
      </c>
      <c r="N47" t="s">
        <v>1445</v>
      </c>
      <c r="O47" t="s">
        <v>3231</v>
      </c>
      <c r="Q47" t="s">
        <v>1414</v>
      </c>
      <c r="T47">
        <v>234829</v>
      </c>
      <c r="Y47" t="s">
        <v>1402</v>
      </c>
      <c r="Z47">
        <v>1658</v>
      </c>
      <c r="AA47" t="str">
        <f t="shared" si="0"/>
        <v>Sunday</v>
      </c>
      <c r="AB47" t="str">
        <f t="shared" si="1"/>
        <v>Morning Extension</v>
      </c>
      <c r="AC47" t="str">
        <f>IFERROR(VLOOKUP(M47,Table13[[Equipment No.]:[Center]],4,FALSE),"")</f>
        <v>New Cairo 1</v>
      </c>
    </row>
    <row r="48" spans="1:29" x14ac:dyDescent="0.3">
      <c r="A48">
        <v>1</v>
      </c>
      <c r="B48" t="s">
        <v>266</v>
      </c>
      <c r="C48" t="s">
        <v>283</v>
      </c>
      <c r="D48" t="s">
        <v>315</v>
      </c>
      <c r="E48" s="6">
        <v>45809</v>
      </c>
      <c r="F48" s="5">
        <v>0.55951388888888887</v>
      </c>
      <c r="G48" t="s">
        <v>1398</v>
      </c>
      <c r="H48" t="s">
        <v>1398</v>
      </c>
      <c r="J48">
        <v>5</v>
      </c>
      <c r="K48">
        <v>9</v>
      </c>
      <c r="L48" t="s">
        <v>1399</v>
      </c>
      <c r="M48" t="s">
        <v>165</v>
      </c>
      <c r="N48" t="s">
        <v>1418</v>
      </c>
      <c r="O48" t="s">
        <v>3231</v>
      </c>
      <c r="Q48" t="s">
        <v>1414</v>
      </c>
      <c r="T48">
        <v>234828</v>
      </c>
      <c r="Y48" t="s">
        <v>1402</v>
      </c>
      <c r="Z48">
        <v>3370</v>
      </c>
      <c r="AA48" t="str">
        <f t="shared" si="0"/>
        <v>Sunday</v>
      </c>
      <c r="AB48" t="str">
        <f t="shared" si="1"/>
        <v>Morning Shift</v>
      </c>
      <c r="AC48" t="str">
        <f>IFERROR(VLOOKUP(M48,Table13[[Equipment No.]:[Center]],4,FALSE),"")</f>
        <v>New Cairo 1</v>
      </c>
    </row>
    <row r="49" spans="1:29" x14ac:dyDescent="0.3">
      <c r="A49">
        <v>1</v>
      </c>
      <c r="B49" t="s">
        <v>266</v>
      </c>
      <c r="C49" t="s">
        <v>284</v>
      </c>
      <c r="D49" t="s">
        <v>318</v>
      </c>
      <c r="E49" s="6">
        <v>45809</v>
      </c>
      <c r="F49" s="5">
        <v>0.51564814814814819</v>
      </c>
      <c r="G49" t="s">
        <v>1416</v>
      </c>
      <c r="H49" t="s">
        <v>1416</v>
      </c>
      <c r="J49">
        <v>5</v>
      </c>
      <c r="K49">
        <v>9</v>
      </c>
      <c r="L49" t="s">
        <v>1399</v>
      </c>
      <c r="M49" t="s">
        <v>166</v>
      </c>
      <c r="N49" t="s">
        <v>1419</v>
      </c>
      <c r="O49" t="s">
        <v>137</v>
      </c>
      <c r="P49" t="s">
        <v>1446</v>
      </c>
      <c r="Q49" t="s">
        <v>1417</v>
      </c>
      <c r="T49">
        <v>234827</v>
      </c>
      <c r="Y49" t="s">
        <v>1402</v>
      </c>
      <c r="Z49">
        <v>479</v>
      </c>
      <c r="AA49" t="str">
        <f t="shared" si="0"/>
        <v>Sunday</v>
      </c>
      <c r="AB49" t="str">
        <f t="shared" si="1"/>
        <v>Morning Shift</v>
      </c>
      <c r="AC49" t="str">
        <f>IFERROR(VLOOKUP(M49,Table13[[Equipment No.]:[Center]],4,FALSE),"")</f>
        <v>New Cairo 1</v>
      </c>
    </row>
    <row r="50" spans="1:29" x14ac:dyDescent="0.3">
      <c r="A50">
        <v>1</v>
      </c>
      <c r="B50" t="s">
        <v>266</v>
      </c>
      <c r="C50" t="s">
        <v>319</v>
      </c>
      <c r="D50" t="s">
        <v>320</v>
      </c>
      <c r="E50" s="6">
        <v>45809</v>
      </c>
      <c r="F50" s="5">
        <v>0.47322916666666665</v>
      </c>
      <c r="G50" t="s">
        <v>1421</v>
      </c>
      <c r="H50" t="s">
        <v>1421</v>
      </c>
      <c r="J50">
        <v>5</v>
      </c>
      <c r="K50">
        <v>9</v>
      </c>
      <c r="L50" t="s">
        <v>1399</v>
      </c>
      <c r="M50" t="s">
        <v>174</v>
      </c>
      <c r="N50" t="s">
        <v>1447</v>
      </c>
      <c r="O50" t="s">
        <v>3231</v>
      </c>
      <c r="Q50" t="s">
        <v>1422</v>
      </c>
      <c r="T50">
        <v>234826</v>
      </c>
      <c r="Y50" t="s">
        <v>1402</v>
      </c>
      <c r="Z50">
        <v>3368</v>
      </c>
      <c r="AA50" t="str">
        <f t="shared" si="0"/>
        <v>Sunday</v>
      </c>
      <c r="AB50" t="str">
        <f t="shared" si="1"/>
        <v>Morning Shift</v>
      </c>
      <c r="AC50" t="str">
        <f>IFERROR(VLOOKUP(M50,Table13[[Equipment No.]:[Center]],4,FALSE),"")</f>
        <v>New Cairo 1</v>
      </c>
    </row>
    <row r="51" spans="1:29" x14ac:dyDescent="0.3">
      <c r="A51">
        <v>1</v>
      </c>
      <c r="B51" t="s">
        <v>266</v>
      </c>
      <c r="C51" t="s">
        <v>288</v>
      </c>
      <c r="D51" t="s">
        <v>321</v>
      </c>
      <c r="E51" s="6">
        <v>45809</v>
      </c>
      <c r="F51" s="5">
        <v>0.43303240740740739</v>
      </c>
      <c r="G51" t="s">
        <v>1425</v>
      </c>
      <c r="H51" t="s">
        <v>1425</v>
      </c>
      <c r="J51">
        <v>5</v>
      </c>
      <c r="K51">
        <v>9</v>
      </c>
      <c r="L51" t="s">
        <v>1399</v>
      </c>
      <c r="M51" t="s">
        <v>167</v>
      </c>
      <c r="N51" t="s">
        <v>1448</v>
      </c>
      <c r="O51" t="s">
        <v>3231</v>
      </c>
      <c r="Q51" t="s">
        <v>1426</v>
      </c>
      <c r="T51">
        <v>234825</v>
      </c>
      <c r="Y51" t="s">
        <v>1402</v>
      </c>
      <c r="Z51">
        <v>3377</v>
      </c>
      <c r="AA51" t="str">
        <f t="shared" si="0"/>
        <v>Sunday</v>
      </c>
      <c r="AB51" t="str">
        <f t="shared" si="1"/>
        <v>Morning Shift</v>
      </c>
      <c r="AC51" t="str">
        <f>IFERROR(VLOOKUP(M51,Table13[[Equipment No.]:[Center]],4,FALSE),"")</f>
        <v>New Cairo 1</v>
      </c>
    </row>
    <row r="52" spans="1:29" x14ac:dyDescent="0.3">
      <c r="A52">
        <v>1</v>
      </c>
      <c r="B52" t="s">
        <v>266</v>
      </c>
      <c r="C52" t="s">
        <v>322</v>
      </c>
      <c r="D52" t="s">
        <v>323</v>
      </c>
      <c r="E52" s="6">
        <v>45809</v>
      </c>
      <c r="F52" s="5">
        <v>0.3976736111111111</v>
      </c>
      <c r="G52" t="s">
        <v>1416</v>
      </c>
      <c r="H52" t="s">
        <v>1416</v>
      </c>
      <c r="J52">
        <v>5</v>
      </c>
      <c r="K52">
        <v>9</v>
      </c>
      <c r="L52" t="s">
        <v>1399</v>
      </c>
      <c r="M52" t="s">
        <v>164</v>
      </c>
      <c r="N52" t="s">
        <v>1420</v>
      </c>
      <c r="O52" t="s">
        <v>228</v>
      </c>
      <c r="Q52" t="s">
        <v>1430</v>
      </c>
      <c r="T52">
        <v>234824</v>
      </c>
      <c r="Y52" t="s">
        <v>1402</v>
      </c>
      <c r="Z52">
        <v>3369</v>
      </c>
      <c r="AA52" t="str">
        <f t="shared" si="0"/>
        <v>Sunday</v>
      </c>
      <c r="AB52" t="str">
        <f t="shared" si="1"/>
        <v>Morning Shift</v>
      </c>
      <c r="AC52" t="str">
        <f>IFERROR(VLOOKUP(M52,Table13[[Equipment No.]:[Center]],4,FALSE),"")</f>
        <v>New Cairo 1</v>
      </c>
    </row>
    <row r="53" spans="1:29" x14ac:dyDescent="0.3">
      <c r="A53">
        <v>1</v>
      </c>
      <c r="B53" t="s">
        <v>266</v>
      </c>
      <c r="C53" t="s">
        <v>324</v>
      </c>
      <c r="D53" t="s">
        <v>323</v>
      </c>
      <c r="E53" s="6">
        <v>45809</v>
      </c>
      <c r="F53" s="5">
        <v>0.33409722222222221</v>
      </c>
      <c r="G53" t="s">
        <v>1416</v>
      </c>
      <c r="H53" t="s">
        <v>1416</v>
      </c>
      <c r="J53">
        <v>5</v>
      </c>
      <c r="K53">
        <v>9</v>
      </c>
      <c r="L53" t="s">
        <v>1399</v>
      </c>
      <c r="M53" t="s">
        <v>186</v>
      </c>
      <c r="N53" t="s">
        <v>1449</v>
      </c>
      <c r="O53" t="s">
        <v>228</v>
      </c>
      <c r="Q53" t="s">
        <v>1430</v>
      </c>
      <c r="T53">
        <v>234823</v>
      </c>
      <c r="Y53" t="s">
        <v>1402</v>
      </c>
      <c r="Z53">
        <v>3330</v>
      </c>
      <c r="AA53" t="str">
        <f t="shared" si="0"/>
        <v>Sunday</v>
      </c>
      <c r="AB53" t="str">
        <f t="shared" si="1"/>
        <v>Morning Shift</v>
      </c>
      <c r="AC53" t="str">
        <f>IFERROR(VLOOKUP(M53,Table13[[Equipment No.]:[Center]],4,FALSE),"")</f>
        <v>New Cairo 1</v>
      </c>
    </row>
    <row r="54" spans="1:29" x14ac:dyDescent="0.3">
      <c r="A54">
        <v>1</v>
      </c>
      <c r="B54" t="s">
        <v>266</v>
      </c>
      <c r="C54" t="s">
        <v>325</v>
      </c>
      <c r="D54" t="s">
        <v>323</v>
      </c>
      <c r="E54" s="6">
        <v>45809</v>
      </c>
      <c r="F54" s="5">
        <v>0.26164351851851853</v>
      </c>
      <c r="G54" t="s">
        <v>1416</v>
      </c>
      <c r="H54" t="s">
        <v>1416</v>
      </c>
      <c r="J54">
        <v>5</v>
      </c>
      <c r="K54">
        <v>10</v>
      </c>
      <c r="L54" t="s">
        <v>1399</v>
      </c>
      <c r="M54" t="s">
        <v>183</v>
      </c>
      <c r="N54" t="s">
        <v>1424</v>
      </c>
      <c r="O54" t="s">
        <v>228</v>
      </c>
      <c r="Q54" t="s">
        <v>1430</v>
      </c>
      <c r="T54">
        <v>234822</v>
      </c>
      <c r="Y54" t="s">
        <v>1402</v>
      </c>
      <c r="Z54">
        <v>2951</v>
      </c>
      <c r="AA54" t="str">
        <f t="shared" si="0"/>
        <v>Sunday</v>
      </c>
      <c r="AB54" t="str">
        <f t="shared" si="1"/>
        <v>Night Extension</v>
      </c>
      <c r="AC54" t="str">
        <f>IFERROR(VLOOKUP(M54,Table13[[Equipment No.]:[Center]],4,FALSE),"")</f>
        <v>New Cairo 1</v>
      </c>
    </row>
    <row r="55" spans="1:29" x14ac:dyDescent="0.3">
      <c r="A55">
        <v>1</v>
      </c>
      <c r="B55" t="s">
        <v>266</v>
      </c>
      <c r="C55" t="s">
        <v>326</v>
      </c>
      <c r="D55" t="s">
        <v>323</v>
      </c>
      <c r="E55" s="6">
        <v>45809</v>
      </c>
      <c r="F55" s="5">
        <v>0.22875000000000001</v>
      </c>
      <c r="G55" t="s">
        <v>1416</v>
      </c>
      <c r="H55" t="s">
        <v>1416</v>
      </c>
      <c r="J55">
        <v>5</v>
      </c>
      <c r="K55">
        <v>10</v>
      </c>
      <c r="L55" t="s">
        <v>1399</v>
      </c>
      <c r="M55" t="s">
        <v>167</v>
      </c>
      <c r="N55" t="s">
        <v>1415</v>
      </c>
      <c r="O55" t="s">
        <v>228</v>
      </c>
      <c r="Q55" t="s">
        <v>1430</v>
      </c>
      <c r="T55">
        <v>234821</v>
      </c>
      <c r="Y55" t="s">
        <v>1402</v>
      </c>
      <c r="Z55">
        <v>2566</v>
      </c>
      <c r="AA55" t="str">
        <f t="shared" si="0"/>
        <v>Sunday</v>
      </c>
      <c r="AB55" t="str">
        <f t="shared" si="1"/>
        <v>Night Extension</v>
      </c>
      <c r="AC55" t="str">
        <f>IFERROR(VLOOKUP(M55,Table13[[Equipment No.]:[Center]],4,FALSE),"")</f>
        <v>New Cairo 1</v>
      </c>
    </row>
    <row r="56" spans="1:29" x14ac:dyDescent="0.3">
      <c r="A56">
        <v>1</v>
      </c>
      <c r="B56" t="s">
        <v>266</v>
      </c>
      <c r="C56" t="s">
        <v>327</v>
      </c>
      <c r="D56" t="s">
        <v>328</v>
      </c>
      <c r="E56" s="6">
        <v>45809</v>
      </c>
      <c r="F56" s="5">
        <v>0.21254629629629629</v>
      </c>
      <c r="G56" t="s">
        <v>1433</v>
      </c>
      <c r="H56" t="s">
        <v>1433</v>
      </c>
      <c r="J56">
        <v>5</v>
      </c>
      <c r="K56">
        <v>10</v>
      </c>
      <c r="L56" t="s">
        <v>1399</v>
      </c>
      <c r="M56" t="s">
        <v>166</v>
      </c>
      <c r="N56" t="s">
        <v>1409</v>
      </c>
      <c r="O56" t="s">
        <v>3231</v>
      </c>
      <c r="Q56" t="s">
        <v>1435</v>
      </c>
      <c r="T56">
        <v>234820</v>
      </c>
      <c r="Y56" t="s">
        <v>1402</v>
      </c>
      <c r="Z56">
        <v>2903</v>
      </c>
      <c r="AA56" t="str">
        <f t="shared" si="0"/>
        <v>Sunday</v>
      </c>
      <c r="AB56" t="str">
        <f t="shared" si="1"/>
        <v>Night Extension</v>
      </c>
      <c r="AC56" t="str">
        <f>IFERROR(VLOOKUP(M56,Table13[[Equipment No.]:[Center]],4,FALSE),"")</f>
        <v>New Cairo 1</v>
      </c>
    </row>
    <row r="57" spans="1:29" x14ac:dyDescent="0.3">
      <c r="A57">
        <v>1</v>
      </c>
      <c r="B57" t="s">
        <v>266</v>
      </c>
      <c r="C57" t="s">
        <v>329</v>
      </c>
      <c r="D57" t="s">
        <v>323</v>
      </c>
      <c r="E57" s="6">
        <v>45809</v>
      </c>
      <c r="F57" s="5">
        <v>0.15636574074074075</v>
      </c>
      <c r="G57" t="s">
        <v>1416</v>
      </c>
      <c r="H57" t="s">
        <v>1416</v>
      </c>
      <c r="J57">
        <v>5</v>
      </c>
      <c r="K57">
        <v>10</v>
      </c>
      <c r="L57" t="s">
        <v>1399</v>
      </c>
      <c r="M57" t="s">
        <v>183</v>
      </c>
      <c r="N57" t="s">
        <v>1424</v>
      </c>
      <c r="O57" t="s">
        <v>228</v>
      </c>
      <c r="Q57" t="s">
        <v>1430</v>
      </c>
      <c r="T57">
        <v>234819</v>
      </c>
      <c r="Y57" t="s">
        <v>1402</v>
      </c>
      <c r="Z57">
        <v>2951</v>
      </c>
      <c r="AA57" t="str">
        <f t="shared" si="0"/>
        <v>Sunday</v>
      </c>
      <c r="AB57" t="str">
        <f t="shared" si="1"/>
        <v>Night Shift</v>
      </c>
      <c r="AC57" t="str">
        <f>IFERROR(VLOOKUP(M57,Table13[[Equipment No.]:[Center]],4,FALSE),"")</f>
        <v>New Cairo 1</v>
      </c>
    </row>
    <row r="58" spans="1:29" x14ac:dyDescent="0.3">
      <c r="A58">
        <v>1</v>
      </c>
      <c r="B58" t="s">
        <v>266</v>
      </c>
      <c r="C58" t="s">
        <v>299</v>
      </c>
      <c r="D58" t="s">
        <v>323</v>
      </c>
      <c r="E58" s="6">
        <v>45809</v>
      </c>
      <c r="F58" s="5">
        <v>0.14425925925925925</v>
      </c>
      <c r="G58" t="s">
        <v>1416</v>
      </c>
      <c r="H58" t="s">
        <v>1416</v>
      </c>
      <c r="J58">
        <v>5</v>
      </c>
      <c r="K58">
        <v>10</v>
      </c>
      <c r="L58" t="s">
        <v>1399</v>
      </c>
      <c r="M58" t="s">
        <v>165</v>
      </c>
      <c r="N58" t="s">
        <v>1432</v>
      </c>
      <c r="O58" t="s">
        <v>228</v>
      </c>
      <c r="Q58" t="s">
        <v>1430</v>
      </c>
      <c r="T58">
        <v>234818</v>
      </c>
      <c r="Y58" t="s">
        <v>1402</v>
      </c>
      <c r="Z58">
        <v>142</v>
      </c>
      <c r="AA58" t="str">
        <f t="shared" si="0"/>
        <v>Sunday</v>
      </c>
      <c r="AB58" t="str">
        <f t="shared" si="1"/>
        <v>Night Shift</v>
      </c>
      <c r="AC58" t="str">
        <f>IFERROR(VLOOKUP(M58,Table13[[Equipment No.]:[Center]],4,FALSE),"")</f>
        <v>New Cairo 1</v>
      </c>
    </row>
    <row r="59" spans="1:29" x14ac:dyDescent="0.3">
      <c r="A59">
        <v>1</v>
      </c>
      <c r="B59" t="s">
        <v>266</v>
      </c>
      <c r="C59" t="s">
        <v>307</v>
      </c>
      <c r="D59" t="s">
        <v>330</v>
      </c>
      <c r="E59" s="6">
        <v>45809</v>
      </c>
      <c r="F59" s="5">
        <v>0.12939814814814815</v>
      </c>
      <c r="G59" t="s">
        <v>1438</v>
      </c>
      <c r="H59" t="s">
        <v>1438</v>
      </c>
      <c r="J59">
        <v>5</v>
      </c>
      <c r="K59">
        <v>10</v>
      </c>
      <c r="L59" t="s">
        <v>1399</v>
      </c>
      <c r="M59" t="s">
        <v>167</v>
      </c>
      <c r="N59" t="s">
        <v>1415</v>
      </c>
      <c r="O59" t="s">
        <v>3231</v>
      </c>
      <c r="P59" t="s">
        <v>1439</v>
      </c>
      <c r="Q59" t="s">
        <v>1440</v>
      </c>
      <c r="T59">
        <v>234817</v>
      </c>
      <c r="Y59" t="s">
        <v>1402</v>
      </c>
      <c r="Z59">
        <v>2566</v>
      </c>
      <c r="AA59" t="str">
        <f t="shared" si="0"/>
        <v>Sunday</v>
      </c>
      <c r="AB59" t="str">
        <f t="shared" si="1"/>
        <v>Night Shift</v>
      </c>
      <c r="AC59" t="str">
        <f>IFERROR(VLOOKUP(M59,Table13[[Equipment No.]:[Center]],4,FALSE),"")</f>
        <v>New Cairo 1</v>
      </c>
    </row>
    <row r="60" spans="1:29" x14ac:dyDescent="0.3">
      <c r="A60">
        <v>1</v>
      </c>
      <c r="B60" t="s">
        <v>266</v>
      </c>
      <c r="C60" t="s">
        <v>331</v>
      </c>
      <c r="D60" t="s">
        <v>328</v>
      </c>
      <c r="E60" s="6">
        <v>45809</v>
      </c>
      <c r="F60" s="5">
        <v>8.3171296296296299E-2</v>
      </c>
      <c r="G60" t="s">
        <v>1433</v>
      </c>
      <c r="H60" t="s">
        <v>1433</v>
      </c>
      <c r="J60">
        <v>5</v>
      </c>
      <c r="K60">
        <v>10</v>
      </c>
      <c r="L60" t="s">
        <v>1399</v>
      </c>
      <c r="M60" t="s">
        <v>186</v>
      </c>
      <c r="N60" t="s">
        <v>1437</v>
      </c>
      <c r="O60" t="s">
        <v>3231</v>
      </c>
      <c r="Q60" t="s">
        <v>1435</v>
      </c>
      <c r="T60">
        <v>234816</v>
      </c>
      <c r="Y60" t="s">
        <v>1402</v>
      </c>
      <c r="Z60">
        <v>1615</v>
      </c>
      <c r="AA60" t="str">
        <f t="shared" si="0"/>
        <v>Sunday</v>
      </c>
      <c r="AB60" t="str">
        <f t="shared" si="1"/>
        <v>Night Shift</v>
      </c>
      <c r="AC60" t="str">
        <f>IFERROR(VLOOKUP(M60,Table13[[Equipment No.]:[Center]],4,FALSE),"")</f>
        <v>New Cairo 1</v>
      </c>
    </row>
    <row r="61" spans="1:29" x14ac:dyDescent="0.3">
      <c r="A61">
        <v>1</v>
      </c>
      <c r="B61" t="s">
        <v>266</v>
      </c>
      <c r="C61" t="s">
        <v>301</v>
      </c>
      <c r="D61" t="s">
        <v>323</v>
      </c>
      <c r="E61" s="6">
        <v>45809</v>
      </c>
      <c r="F61" s="5">
        <v>7.3645833333333327E-2</v>
      </c>
      <c r="G61" t="s">
        <v>1416</v>
      </c>
      <c r="H61" t="s">
        <v>1416</v>
      </c>
      <c r="J61">
        <v>5</v>
      </c>
      <c r="K61">
        <v>10</v>
      </c>
      <c r="L61" t="s">
        <v>1399</v>
      </c>
      <c r="M61" t="s">
        <v>164</v>
      </c>
      <c r="N61" t="s">
        <v>1436</v>
      </c>
      <c r="O61" t="s">
        <v>228</v>
      </c>
      <c r="Q61" t="s">
        <v>1430</v>
      </c>
      <c r="T61">
        <v>234815</v>
      </c>
      <c r="Y61" t="s">
        <v>1402</v>
      </c>
      <c r="Z61">
        <v>2965</v>
      </c>
      <c r="AA61" t="str">
        <f t="shared" si="0"/>
        <v>Sunday</v>
      </c>
      <c r="AB61" t="str">
        <f t="shared" si="1"/>
        <v>Night Shift</v>
      </c>
      <c r="AC61" t="str">
        <f>IFERROR(VLOOKUP(M61,Table13[[Equipment No.]:[Center]],4,FALSE),"")</f>
        <v>New Cairo 1</v>
      </c>
    </row>
    <row r="62" spans="1:29" x14ac:dyDescent="0.3">
      <c r="A62">
        <v>1</v>
      </c>
      <c r="B62" t="s">
        <v>266</v>
      </c>
      <c r="C62" t="s">
        <v>332</v>
      </c>
      <c r="D62" t="s">
        <v>330</v>
      </c>
      <c r="E62" s="6">
        <v>45809</v>
      </c>
      <c r="F62" s="5">
        <v>4.1388888888888892E-2</v>
      </c>
      <c r="G62" t="s">
        <v>1438</v>
      </c>
      <c r="H62" t="s">
        <v>1438</v>
      </c>
      <c r="J62">
        <v>5</v>
      </c>
      <c r="K62">
        <v>10</v>
      </c>
      <c r="L62" t="s">
        <v>1399</v>
      </c>
      <c r="M62" t="s">
        <v>173</v>
      </c>
      <c r="N62" t="s">
        <v>1413</v>
      </c>
      <c r="O62" t="s">
        <v>3231</v>
      </c>
      <c r="P62" t="s">
        <v>1439</v>
      </c>
      <c r="Q62" t="s">
        <v>1440</v>
      </c>
      <c r="T62">
        <v>234814</v>
      </c>
      <c r="Y62" t="s">
        <v>1402</v>
      </c>
      <c r="Z62">
        <v>3353</v>
      </c>
      <c r="AA62" t="str">
        <f t="shared" si="0"/>
        <v>Sunday</v>
      </c>
      <c r="AB62" t="str">
        <f t="shared" si="1"/>
        <v>Night Shift</v>
      </c>
      <c r="AC62" t="str">
        <f>IFERROR(VLOOKUP(M62,Table13[[Equipment No.]:[Center]],4,FALSE),"")</f>
        <v>New Cairo 1</v>
      </c>
    </row>
    <row r="63" spans="1:29" x14ac:dyDescent="0.3">
      <c r="A63">
        <v>1</v>
      </c>
      <c r="B63" t="s">
        <v>266</v>
      </c>
      <c r="C63" t="s">
        <v>333</v>
      </c>
      <c r="D63" t="s">
        <v>328</v>
      </c>
      <c r="E63" s="6">
        <v>45809</v>
      </c>
      <c r="F63" s="5">
        <v>2.2337962962962962E-2</v>
      </c>
      <c r="G63" t="s">
        <v>1433</v>
      </c>
      <c r="H63" t="s">
        <v>1433</v>
      </c>
      <c r="J63">
        <v>5</v>
      </c>
      <c r="K63">
        <v>10</v>
      </c>
      <c r="L63" t="s">
        <v>1399</v>
      </c>
      <c r="M63" t="s">
        <v>174</v>
      </c>
      <c r="N63" t="s">
        <v>1434</v>
      </c>
      <c r="O63" t="s">
        <v>3231</v>
      </c>
      <c r="Q63" t="s">
        <v>1435</v>
      </c>
      <c r="T63">
        <v>234813</v>
      </c>
      <c r="Y63" t="s">
        <v>1402</v>
      </c>
      <c r="Z63">
        <v>3242</v>
      </c>
      <c r="AA63" t="str">
        <f t="shared" si="0"/>
        <v>Sunday</v>
      </c>
      <c r="AB63" t="str">
        <f t="shared" si="1"/>
        <v>Night Shift</v>
      </c>
      <c r="AC63" t="str">
        <f>IFERROR(VLOOKUP(M63,Table13[[Equipment No.]:[Center]],4,FALSE),"")</f>
        <v>New Cairo 1</v>
      </c>
    </row>
    <row r="64" spans="1:29" x14ac:dyDescent="0.3">
      <c r="A64">
        <v>1</v>
      </c>
      <c r="B64" t="s">
        <v>266</v>
      </c>
      <c r="C64" t="s">
        <v>334</v>
      </c>
      <c r="D64" t="s">
        <v>335</v>
      </c>
      <c r="E64" s="6">
        <v>45810</v>
      </c>
      <c r="F64" s="5">
        <v>0.98888888888888893</v>
      </c>
      <c r="G64" t="s">
        <v>1450</v>
      </c>
      <c r="H64" t="s">
        <v>1450</v>
      </c>
      <c r="J64">
        <v>5</v>
      </c>
      <c r="K64">
        <v>10</v>
      </c>
      <c r="L64" t="s">
        <v>1399</v>
      </c>
      <c r="M64" t="s">
        <v>166</v>
      </c>
      <c r="N64" t="s">
        <v>1409</v>
      </c>
      <c r="O64" t="s">
        <v>228</v>
      </c>
      <c r="Q64" t="s">
        <v>1451</v>
      </c>
      <c r="T64">
        <v>234890</v>
      </c>
      <c r="Y64" t="s">
        <v>1402</v>
      </c>
      <c r="Z64">
        <v>2903</v>
      </c>
      <c r="AA64" t="str">
        <f t="shared" si="0"/>
        <v>Monday</v>
      </c>
      <c r="AB64" t="str">
        <f t="shared" si="1"/>
        <v>Night Shift</v>
      </c>
      <c r="AC64" t="str">
        <f>IFERROR(VLOOKUP(M64,Table13[[Equipment No.]:[Center]],4,FALSE),"")</f>
        <v>New Cairo 1</v>
      </c>
    </row>
    <row r="65" spans="1:29" x14ac:dyDescent="0.3">
      <c r="A65">
        <v>1</v>
      </c>
      <c r="B65" t="s">
        <v>266</v>
      </c>
      <c r="C65" t="s">
        <v>336</v>
      </c>
      <c r="D65" t="s">
        <v>337</v>
      </c>
      <c r="E65" s="6">
        <v>45810</v>
      </c>
      <c r="F65" s="5">
        <v>0.97499999999999998</v>
      </c>
      <c r="G65" t="s">
        <v>1452</v>
      </c>
      <c r="H65" t="s">
        <v>1452</v>
      </c>
      <c r="J65">
        <v>5</v>
      </c>
      <c r="K65">
        <v>10</v>
      </c>
      <c r="L65" t="s">
        <v>1399</v>
      </c>
      <c r="M65" t="s">
        <v>3585</v>
      </c>
      <c r="N65" t="s">
        <v>1453</v>
      </c>
      <c r="O65" t="s">
        <v>3231</v>
      </c>
      <c r="Q65" t="s">
        <v>1454</v>
      </c>
      <c r="T65">
        <v>234889</v>
      </c>
      <c r="Y65" t="s">
        <v>1402</v>
      </c>
      <c r="Z65">
        <v>0</v>
      </c>
      <c r="AA65" t="str">
        <f t="shared" si="0"/>
        <v>Monday</v>
      </c>
      <c r="AB65" t="str">
        <f t="shared" si="1"/>
        <v>Night Shift</v>
      </c>
      <c r="AC65" t="str">
        <f>IFERROR(VLOOKUP(M65,Table13[[Equipment No.]:[Center]],4,FALSE),"")</f>
        <v/>
      </c>
    </row>
    <row r="66" spans="1:29" x14ac:dyDescent="0.3">
      <c r="A66">
        <v>1</v>
      </c>
      <c r="B66" t="s">
        <v>266</v>
      </c>
      <c r="C66" t="s">
        <v>338</v>
      </c>
      <c r="D66" t="s">
        <v>339</v>
      </c>
      <c r="E66" s="6">
        <v>45810</v>
      </c>
      <c r="F66" s="5">
        <v>0.96388888888888891</v>
      </c>
      <c r="G66" t="s">
        <v>1416</v>
      </c>
      <c r="H66" t="s">
        <v>1416</v>
      </c>
      <c r="J66">
        <v>5</v>
      </c>
      <c r="K66">
        <v>10</v>
      </c>
      <c r="L66" t="s">
        <v>1399</v>
      </c>
      <c r="M66" t="s">
        <v>56</v>
      </c>
      <c r="N66" t="s">
        <v>1455</v>
      </c>
      <c r="O66" t="s">
        <v>255</v>
      </c>
      <c r="P66" t="s">
        <v>1456</v>
      </c>
      <c r="Q66" t="s">
        <v>1457</v>
      </c>
      <c r="T66">
        <v>234888</v>
      </c>
      <c r="Y66" t="s">
        <v>1402</v>
      </c>
      <c r="Z66">
        <v>3355</v>
      </c>
      <c r="AA66" t="str">
        <f t="shared" ref="AA66:AA129" si="2">TEXT(E66,"dddd")</f>
        <v>Monday</v>
      </c>
      <c r="AB66" t="str">
        <f t="shared" ref="AB66:AB129" si="3">IF(AND(MOD(F66,1)&gt;=TIME(8,0,0),MOD(F66,1)&lt;=TIME(16,0,0)),"Morning Shift",IF(AND(MOD(F66,1)&gt;TIME(16,0,0),MOD(F66,1)&lt;TIME(20,0,0)),"Morning Extension",IF(OR(MOD(F66,1)&gt;=TIME(20,0,0),MOD(F66,1)&lt;=TIME(4,0,0)),"Night Shift",IF(AND(MOD(F66,1)&gt;TIME(4,0,0),MOD(F66,1)&lt;TIME(8,0,0)),"Night Extension","Others"))))</f>
        <v>Night Shift</v>
      </c>
      <c r="AC66" t="str">
        <f>IFERROR(VLOOKUP(M66,Table13[[Equipment No.]:[Center]],4,FALSE),"")</f>
        <v>New Capital Administration</v>
      </c>
    </row>
    <row r="67" spans="1:29" x14ac:dyDescent="0.3">
      <c r="A67">
        <v>1</v>
      </c>
      <c r="B67" t="s">
        <v>266</v>
      </c>
      <c r="C67" t="s">
        <v>340</v>
      </c>
      <c r="D67" t="s">
        <v>339</v>
      </c>
      <c r="E67" s="6">
        <v>45810</v>
      </c>
      <c r="F67" s="5">
        <v>0.95347222222222228</v>
      </c>
      <c r="G67" t="s">
        <v>1416</v>
      </c>
      <c r="H67" t="s">
        <v>1416</v>
      </c>
      <c r="J67">
        <v>5</v>
      </c>
      <c r="K67">
        <v>10</v>
      </c>
      <c r="L67" t="s">
        <v>1399</v>
      </c>
      <c r="M67" t="s">
        <v>164</v>
      </c>
      <c r="N67" t="s">
        <v>1436</v>
      </c>
      <c r="O67" t="s">
        <v>255</v>
      </c>
      <c r="P67" t="s">
        <v>1456</v>
      </c>
      <c r="Q67" t="s">
        <v>1457</v>
      </c>
      <c r="T67">
        <v>234887</v>
      </c>
      <c r="Y67" t="s">
        <v>1402</v>
      </c>
      <c r="Z67">
        <v>2965</v>
      </c>
      <c r="AA67" t="str">
        <f t="shared" si="2"/>
        <v>Monday</v>
      </c>
      <c r="AB67" t="str">
        <f t="shared" si="3"/>
        <v>Night Shift</v>
      </c>
      <c r="AC67" t="str">
        <f>IFERROR(VLOOKUP(M67,Table13[[Equipment No.]:[Center]],4,FALSE),"")</f>
        <v>New Cairo 1</v>
      </c>
    </row>
    <row r="68" spans="1:29" x14ac:dyDescent="0.3">
      <c r="A68">
        <v>1</v>
      </c>
      <c r="B68" t="s">
        <v>266</v>
      </c>
      <c r="C68" t="s">
        <v>341</v>
      </c>
      <c r="D68" t="s">
        <v>335</v>
      </c>
      <c r="E68" s="6">
        <v>45810</v>
      </c>
      <c r="F68" s="5">
        <v>0.94027777777777777</v>
      </c>
      <c r="G68" t="s">
        <v>1450</v>
      </c>
      <c r="H68" t="s">
        <v>1450</v>
      </c>
      <c r="J68">
        <v>5</v>
      </c>
      <c r="K68">
        <v>10</v>
      </c>
      <c r="L68" t="s">
        <v>1399</v>
      </c>
      <c r="M68" t="s">
        <v>183</v>
      </c>
      <c r="N68" t="s">
        <v>1424</v>
      </c>
      <c r="O68" t="s">
        <v>228</v>
      </c>
      <c r="Q68" t="s">
        <v>1451</v>
      </c>
      <c r="T68">
        <v>234886</v>
      </c>
      <c r="Y68" t="s">
        <v>1402</v>
      </c>
      <c r="Z68">
        <v>2951</v>
      </c>
      <c r="AA68" t="str">
        <f t="shared" si="2"/>
        <v>Monday</v>
      </c>
      <c r="AB68" t="str">
        <f t="shared" si="3"/>
        <v>Night Shift</v>
      </c>
      <c r="AC68" t="str">
        <f>IFERROR(VLOOKUP(M68,Table13[[Equipment No.]:[Center]],4,FALSE),"")</f>
        <v>New Cairo 1</v>
      </c>
    </row>
    <row r="69" spans="1:29" x14ac:dyDescent="0.3">
      <c r="A69">
        <v>1</v>
      </c>
      <c r="B69" t="s">
        <v>266</v>
      </c>
      <c r="C69" t="s">
        <v>342</v>
      </c>
      <c r="D69" t="s">
        <v>337</v>
      </c>
      <c r="E69" s="6">
        <v>45810</v>
      </c>
      <c r="F69" s="5">
        <v>0.92986111111111114</v>
      </c>
      <c r="G69" t="s">
        <v>1452</v>
      </c>
      <c r="H69" t="s">
        <v>1452</v>
      </c>
      <c r="J69">
        <v>5</v>
      </c>
      <c r="K69">
        <v>10</v>
      </c>
      <c r="L69" t="s">
        <v>1399</v>
      </c>
      <c r="M69" t="s">
        <v>164</v>
      </c>
      <c r="N69" t="s">
        <v>1436</v>
      </c>
      <c r="O69" t="s">
        <v>3231</v>
      </c>
      <c r="Q69" t="s">
        <v>1454</v>
      </c>
      <c r="T69">
        <v>234885</v>
      </c>
      <c r="Y69" t="s">
        <v>1402</v>
      </c>
      <c r="Z69">
        <v>2965</v>
      </c>
      <c r="AA69" t="str">
        <f t="shared" si="2"/>
        <v>Monday</v>
      </c>
      <c r="AB69" t="str">
        <f t="shared" si="3"/>
        <v>Night Shift</v>
      </c>
      <c r="AC69" t="str">
        <f>IFERROR(VLOOKUP(M69,Table13[[Equipment No.]:[Center]],4,FALSE),"")</f>
        <v>New Cairo 1</v>
      </c>
    </row>
    <row r="70" spans="1:29" x14ac:dyDescent="0.3">
      <c r="A70">
        <v>1</v>
      </c>
      <c r="B70" t="s">
        <v>266</v>
      </c>
      <c r="C70" t="s">
        <v>343</v>
      </c>
      <c r="D70" t="s">
        <v>337</v>
      </c>
      <c r="E70" s="6">
        <v>45810</v>
      </c>
      <c r="F70" s="5">
        <v>0.91666666666666663</v>
      </c>
      <c r="G70" t="s">
        <v>1452</v>
      </c>
      <c r="H70" t="s">
        <v>1452</v>
      </c>
      <c r="J70">
        <v>5</v>
      </c>
      <c r="K70">
        <v>10</v>
      </c>
      <c r="L70" t="s">
        <v>1399</v>
      </c>
      <c r="M70" t="s">
        <v>183</v>
      </c>
      <c r="N70" t="s">
        <v>1424</v>
      </c>
      <c r="O70" t="s">
        <v>3231</v>
      </c>
      <c r="Q70" t="s">
        <v>1454</v>
      </c>
      <c r="T70">
        <v>234884</v>
      </c>
      <c r="Y70" t="s">
        <v>1402</v>
      </c>
      <c r="Z70">
        <v>2951</v>
      </c>
      <c r="AA70" t="str">
        <f t="shared" si="2"/>
        <v>Monday</v>
      </c>
      <c r="AB70" t="str">
        <f t="shared" si="3"/>
        <v>Night Shift</v>
      </c>
      <c r="AC70" t="str">
        <f>IFERROR(VLOOKUP(M70,Table13[[Equipment No.]:[Center]],4,FALSE),"")</f>
        <v>New Cairo 1</v>
      </c>
    </row>
    <row r="71" spans="1:29" x14ac:dyDescent="0.3">
      <c r="A71">
        <v>1</v>
      </c>
      <c r="B71" t="s">
        <v>266</v>
      </c>
      <c r="C71" t="s">
        <v>344</v>
      </c>
      <c r="D71" t="s">
        <v>339</v>
      </c>
      <c r="E71" s="6">
        <v>45810</v>
      </c>
      <c r="F71" s="5">
        <v>0.89722222222222225</v>
      </c>
      <c r="G71" t="s">
        <v>1416</v>
      </c>
      <c r="H71" t="s">
        <v>1416</v>
      </c>
      <c r="J71">
        <v>5</v>
      </c>
      <c r="K71">
        <v>10</v>
      </c>
      <c r="L71" t="s">
        <v>1399</v>
      </c>
      <c r="M71" t="s">
        <v>216</v>
      </c>
      <c r="N71" t="s">
        <v>1404</v>
      </c>
      <c r="O71" t="s">
        <v>255</v>
      </c>
      <c r="P71" t="s">
        <v>1456</v>
      </c>
      <c r="Q71" t="s">
        <v>1457</v>
      </c>
      <c r="T71">
        <v>234883</v>
      </c>
      <c r="Y71" t="s">
        <v>1402</v>
      </c>
      <c r="Z71">
        <v>2067</v>
      </c>
      <c r="AA71" t="str">
        <f t="shared" si="2"/>
        <v>Monday</v>
      </c>
      <c r="AB71" t="str">
        <f t="shared" si="3"/>
        <v>Night Shift</v>
      </c>
      <c r="AC71" t="str">
        <f>IFERROR(VLOOKUP(M71,Table13[[Equipment No.]:[Center]],4,FALSE),"")</f>
        <v>New Capital Administration</v>
      </c>
    </row>
    <row r="72" spans="1:29" x14ac:dyDescent="0.3">
      <c r="A72">
        <v>1</v>
      </c>
      <c r="B72" t="s">
        <v>266</v>
      </c>
      <c r="C72" t="s">
        <v>345</v>
      </c>
      <c r="D72" t="s">
        <v>339</v>
      </c>
      <c r="E72" s="6">
        <v>45810</v>
      </c>
      <c r="F72" s="5">
        <v>0.88055555555555554</v>
      </c>
      <c r="G72" t="s">
        <v>1416</v>
      </c>
      <c r="H72" t="s">
        <v>1416</v>
      </c>
      <c r="J72">
        <v>5</v>
      </c>
      <c r="K72">
        <v>10</v>
      </c>
      <c r="L72" t="s">
        <v>1399</v>
      </c>
      <c r="M72" t="s">
        <v>164</v>
      </c>
      <c r="N72" t="s">
        <v>1436</v>
      </c>
      <c r="O72" t="s">
        <v>255</v>
      </c>
      <c r="P72" t="s">
        <v>1456</v>
      </c>
      <c r="Q72" t="s">
        <v>1457</v>
      </c>
      <c r="T72">
        <v>234882</v>
      </c>
      <c r="Y72" t="s">
        <v>1402</v>
      </c>
      <c r="Z72">
        <v>2965</v>
      </c>
      <c r="AA72" t="str">
        <f t="shared" si="2"/>
        <v>Monday</v>
      </c>
      <c r="AB72" t="str">
        <f t="shared" si="3"/>
        <v>Night Shift</v>
      </c>
      <c r="AC72" t="str">
        <f>IFERROR(VLOOKUP(M72,Table13[[Equipment No.]:[Center]],4,FALSE),"")</f>
        <v>New Cairo 1</v>
      </c>
    </row>
    <row r="73" spans="1:29" x14ac:dyDescent="0.3">
      <c r="A73">
        <v>1</v>
      </c>
      <c r="B73" t="s">
        <v>266</v>
      </c>
      <c r="C73" t="s">
        <v>346</v>
      </c>
      <c r="D73" t="s">
        <v>335</v>
      </c>
      <c r="E73" s="6">
        <v>45810</v>
      </c>
      <c r="F73" s="5">
        <v>0.86805555555555558</v>
      </c>
      <c r="G73" t="s">
        <v>1450</v>
      </c>
      <c r="H73" t="s">
        <v>1450</v>
      </c>
      <c r="J73">
        <v>5</v>
      </c>
      <c r="K73">
        <v>10</v>
      </c>
      <c r="L73" t="s">
        <v>1399</v>
      </c>
      <c r="M73" t="s">
        <v>173</v>
      </c>
      <c r="N73" t="s">
        <v>1413</v>
      </c>
      <c r="O73" t="s">
        <v>228</v>
      </c>
      <c r="Q73" t="s">
        <v>1451</v>
      </c>
      <c r="T73">
        <v>234881</v>
      </c>
      <c r="Y73" t="s">
        <v>1402</v>
      </c>
      <c r="Z73">
        <v>3353</v>
      </c>
      <c r="AA73" t="str">
        <f t="shared" si="2"/>
        <v>Monday</v>
      </c>
      <c r="AB73" t="str">
        <f t="shared" si="3"/>
        <v>Night Shift</v>
      </c>
      <c r="AC73" t="str">
        <f>IFERROR(VLOOKUP(M73,Table13[[Equipment No.]:[Center]],4,FALSE),"")</f>
        <v>New Cairo 1</v>
      </c>
    </row>
    <row r="74" spans="1:29" x14ac:dyDescent="0.3">
      <c r="A74">
        <v>1</v>
      </c>
      <c r="B74" t="s">
        <v>266</v>
      </c>
      <c r="C74" t="s">
        <v>347</v>
      </c>
      <c r="D74" t="s">
        <v>335</v>
      </c>
      <c r="E74" s="6">
        <v>45810</v>
      </c>
      <c r="F74" s="5">
        <v>0.81527777777777777</v>
      </c>
      <c r="G74" t="s">
        <v>1450</v>
      </c>
      <c r="H74" t="s">
        <v>1450</v>
      </c>
      <c r="J74">
        <v>5</v>
      </c>
      <c r="K74">
        <v>10</v>
      </c>
      <c r="L74" t="s">
        <v>1399</v>
      </c>
      <c r="M74" t="s">
        <v>184</v>
      </c>
      <c r="N74" t="s">
        <v>1442</v>
      </c>
      <c r="O74" t="s">
        <v>228</v>
      </c>
      <c r="Q74" t="s">
        <v>1451</v>
      </c>
      <c r="T74">
        <v>234880</v>
      </c>
      <c r="Y74" t="s">
        <v>1402</v>
      </c>
      <c r="Z74">
        <v>1229</v>
      </c>
      <c r="AA74" t="str">
        <f t="shared" si="2"/>
        <v>Monday</v>
      </c>
      <c r="AB74" t="str">
        <f t="shared" si="3"/>
        <v>Morning Extension</v>
      </c>
      <c r="AC74" t="str">
        <f>IFERROR(VLOOKUP(M74,Table13[[Equipment No.]:[Center]],4,FALSE),"")</f>
        <v>New Cairo 1</v>
      </c>
    </row>
    <row r="75" spans="1:29" x14ac:dyDescent="0.3">
      <c r="A75">
        <v>1</v>
      </c>
      <c r="B75" t="s">
        <v>266</v>
      </c>
      <c r="C75" t="s">
        <v>348</v>
      </c>
      <c r="D75" t="s">
        <v>339</v>
      </c>
      <c r="E75" s="6">
        <v>45810</v>
      </c>
      <c r="F75" s="5">
        <v>0.8041666666666667</v>
      </c>
      <c r="G75" t="s">
        <v>1416</v>
      </c>
      <c r="H75" t="s">
        <v>1416</v>
      </c>
      <c r="J75">
        <v>5</v>
      </c>
      <c r="K75">
        <v>10</v>
      </c>
      <c r="L75" t="s">
        <v>1399</v>
      </c>
      <c r="M75" t="s">
        <v>214</v>
      </c>
      <c r="N75" t="s">
        <v>1458</v>
      </c>
      <c r="O75" t="s">
        <v>255</v>
      </c>
      <c r="P75" t="s">
        <v>1456</v>
      </c>
      <c r="Q75" t="s">
        <v>1457</v>
      </c>
      <c r="T75">
        <v>234879</v>
      </c>
      <c r="Y75" t="s">
        <v>1402</v>
      </c>
      <c r="Z75">
        <v>3015</v>
      </c>
      <c r="AA75" t="str">
        <f t="shared" si="2"/>
        <v>Monday</v>
      </c>
      <c r="AB75" t="str">
        <f t="shared" si="3"/>
        <v>Morning Extension</v>
      </c>
      <c r="AC75" t="str">
        <f>IFERROR(VLOOKUP(M75,Table13[[Equipment No.]:[Center]],4,FALSE),"")</f>
        <v>New Capital Administration 1</v>
      </c>
    </row>
    <row r="76" spans="1:29" x14ac:dyDescent="0.3">
      <c r="A76">
        <v>1</v>
      </c>
      <c r="B76" t="s">
        <v>266</v>
      </c>
      <c r="C76" t="s">
        <v>349</v>
      </c>
      <c r="D76" t="s">
        <v>339</v>
      </c>
      <c r="E76" s="6">
        <v>45810</v>
      </c>
      <c r="F76" s="5">
        <v>0.79236111111111107</v>
      </c>
      <c r="G76" t="s">
        <v>1416</v>
      </c>
      <c r="H76" t="s">
        <v>1416</v>
      </c>
      <c r="J76">
        <v>5</v>
      </c>
      <c r="K76">
        <v>10</v>
      </c>
      <c r="L76" t="s">
        <v>1399</v>
      </c>
      <c r="M76" t="s">
        <v>174</v>
      </c>
      <c r="N76" t="s">
        <v>1459</v>
      </c>
      <c r="O76" t="s">
        <v>255</v>
      </c>
      <c r="P76" t="s">
        <v>1456</v>
      </c>
      <c r="Q76" t="s">
        <v>1457</v>
      </c>
      <c r="T76">
        <v>234878</v>
      </c>
      <c r="Y76" t="s">
        <v>1402</v>
      </c>
      <c r="Z76">
        <v>3358</v>
      </c>
      <c r="AA76" t="str">
        <f t="shared" si="2"/>
        <v>Monday</v>
      </c>
      <c r="AB76" t="str">
        <f t="shared" si="3"/>
        <v>Morning Extension</v>
      </c>
      <c r="AC76" t="str">
        <f>IFERROR(VLOOKUP(M76,Table13[[Equipment No.]:[Center]],4,FALSE),"")</f>
        <v>New Cairo 1</v>
      </c>
    </row>
    <row r="77" spans="1:29" x14ac:dyDescent="0.3">
      <c r="A77">
        <v>1</v>
      </c>
      <c r="B77" t="s">
        <v>266</v>
      </c>
      <c r="C77" t="s">
        <v>350</v>
      </c>
      <c r="D77" t="s">
        <v>335</v>
      </c>
      <c r="E77" s="6">
        <v>45810</v>
      </c>
      <c r="F77" s="5">
        <v>0.78194444444444444</v>
      </c>
      <c r="G77" t="s">
        <v>1450</v>
      </c>
      <c r="H77" t="s">
        <v>1450</v>
      </c>
      <c r="J77">
        <v>5</v>
      </c>
      <c r="K77">
        <v>10</v>
      </c>
      <c r="L77" t="s">
        <v>1399</v>
      </c>
      <c r="M77" t="s">
        <v>221</v>
      </c>
      <c r="N77" t="s">
        <v>1460</v>
      </c>
      <c r="O77" t="s">
        <v>228</v>
      </c>
      <c r="Q77" t="s">
        <v>1451</v>
      </c>
      <c r="T77">
        <v>234877</v>
      </c>
      <c r="Y77" t="s">
        <v>1402</v>
      </c>
      <c r="Z77">
        <v>2335</v>
      </c>
      <c r="AA77" t="str">
        <f t="shared" si="2"/>
        <v>Monday</v>
      </c>
      <c r="AB77" t="str">
        <f t="shared" si="3"/>
        <v>Morning Extension</v>
      </c>
      <c r="AC77" t="str">
        <f>IFERROR(VLOOKUP(M77,Table13[[Equipment No.]:[Center]],4,FALSE),"")</f>
        <v>New Capital Administration 1</v>
      </c>
    </row>
    <row r="78" spans="1:29" x14ac:dyDescent="0.3">
      <c r="A78">
        <v>1</v>
      </c>
      <c r="B78" t="s">
        <v>266</v>
      </c>
      <c r="C78" t="s">
        <v>351</v>
      </c>
      <c r="D78" t="s">
        <v>335</v>
      </c>
      <c r="E78" s="6">
        <v>45810</v>
      </c>
      <c r="F78" s="5">
        <v>0.76944444444444449</v>
      </c>
      <c r="G78" t="s">
        <v>1450</v>
      </c>
      <c r="H78" t="s">
        <v>1450</v>
      </c>
      <c r="J78">
        <v>5</v>
      </c>
      <c r="K78">
        <v>9</v>
      </c>
      <c r="L78" t="s">
        <v>1399</v>
      </c>
      <c r="M78" t="s">
        <v>56</v>
      </c>
      <c r="N78" t="s">
        <v>1420</v>
      </c>
      <c r="O78" t="s">
        <v>228</v>
      </c>
      <c r="Q78" t="s">
        <v>1451</v>
      </c>
      <c r="T78">
        <v>234876</v>
      </c>
      <c r="Y78" t="s">
        <v>1402</v>
      </c>
      <c r="Z78">
        <v>3369</v>
      </c>
      <c r="AA78" t="str">
        <f t="shared" si="2"/>
        <v>Monday</v>
      </c>
      <c r="AB78" t="str">
        <f t="shared" si="3"/>
        <v>Morning Extension</v>
      </c>
      <c r="AC78" t="str">
        <f>IFERROR(VLOOKUP(M78,Table13[[Equipment No.]:[Center]],4,FALSE),"")</f>
        <v>New Capital Administration</v>
      </c>
    </row>
    <row r="79" spans="1:29" x14ac:dyDescent="0.3">
      <c r="A79">
        <v>1</v>
      </c>
      <c r="B79" t="s">
        <v>266</v>
      </c>
      <c r="C79" t="s">
        <v>352</v>
      </c>
      <c r="D79" t="s">
        <v>339</v>
      </c>
      <c r="E79" s="6">
        <v>45810</v>
      </c>
      <c r="F79" s="5">
        <v>0.75972222222222219</v>
      </c>
      <c r="G79" t="s">
        <v>1416</v>
      </c>
      <c r="H79" t="s">
        <v>1416</v>
      </c>
      <c r="J79">
        <v>5</v>
      </c>
      <c r="K79">
        <v>9</v>
      </c>
      <c r="L79" t="s">
        <v>1399</v>
      </c>
      <c r="M79" t="s">
        <v>54</v>
      </c>
      <c r="N79" t="s">
        <v>1461</v>
      </c>
      <c r="O79" t="s">
        <v>255</v>
      </c>
      <c r="P79" t="s">
        <v>1456</v>
      </c>
      <c r="Q79" t="s">
        <v>1457</v>
      </c>
      <c r="T79">
        <v>234875</v>
      </c>
      <c r="Y79" t="s">
        <v>1402</v>
      </c>
      <c r="Z79">
        <v>1088</v>
      </c>
      <c r="AA79" t="str">
        <f t="shared" si="2"/>
        <v>Monday</v>
      </c>
      <c r="AB79" t="str">
        <f t="shared" si="3"/>
        <v>Morning Extension</v>
      </c>
      <c r="AC79" t="str">
        <f>IFERROR(VLOOKUP(M79,Table13[[Equipment No.]:[Center]],4,FALSE),"")</f>
        <v>New Capital Administration</v>
      </c>
    </row>
    <row r="80" spans="1:29" x14ac:dyDescent="0.3">
      <c r="A80">
        <v>1</v>
      </c>
      <c r="B80" t="s">
        <v>266</v>
      </c>
      <c r="C80" t="s">
        <v>353</v>
      </c>
      <c r="D80" t="s">
        <v>335</v>
      </c>
      <c r="E80" s="6">
        <v>45810</v>
      </c>
      <c r="F80" s="5">
        <v>0.73611111111111116</v>
      </c>
      <c r="G80" t="s">
        <v>1450</v>
      </c>
      <c r="H80" t="s">
        <v>1450</v>
      </c>
      <c r="J80">
        <v>5</v>
      </c>
      <c r="K80">
        <v>9</v>
      </c>
      <c r="L80" t="s">
        <v>1399</v>
      </c>
      <c r="M80" t="s">
        <v>185</v>
      </c>
      <c r="N80" t="s">
        <v>1462</v>
      </c>
      <c r="O80" t="s">
        <v>228</v>
      </c>
      <c r="Q80" t="s">
        <v>1451</v>
      </c>
      <c r="T80">
        <v>234874</v>
      </c>
      <c r="Y80" t="s">
        <v>1402</v>
      </c>
      <c r="Z80">
        <v>1118</v>
      </c>
      <c r="AA80" t="str">
        <f t="shared" si="2"/>
        <v>Monday</v>
      </c>
      <c r="AB80" t="str">
        <f t="shared" si="3"/>
        <v>Morning Extension</v>
      </c>
      <c r="AC80" t="str">
        <f>IFERROR(VLOOKUP(M80,Table13[[Equipment No.]:[Center]],4,FALSE),"")</f>
        <v>New Cairo 1</v>
      </c>
    </row>
    <row r="81" spans="1:29" x14ac:dyDescent="0.3">
      <c r="A81">
        <v>1</v>
      </c>
      <c r="B81" t="s">
        <v>266</v>
      </c>
      <c r="C81" t="s">
        <v>354</v>
      </c>
      <c r="D81" t="s">
        <v>335</v>
      </c>
      <c r="E81" s="6">
        <v>45810</v>
      </c>
      <c r="F81" s="5">
        <v>0.72222222222222221</v>
      </c>
      <c r="G81" t="s">
        <v>1450</v>
      </c>
      <c r="H81" t="s">
        <v>1450</v>
      </c>
      <c r="J81">
        <v>5</v>
      </c>
      <c r="K81">
        <v>9</v>
      </c>
      <c r="L81" t="s">
        <v>1399</v>
      </c>
      <c r="M81" t="s">
        <v>165</v>
      </c>
      <c r="N81" t="s">
        <v>1432</v>
      </c>
      <c r="O81" t="s">
        <v>228</v>
      </c>
      <c r="Q81" t="s">
        <v>1451</v>
      </c>
      <c r="T81">
        <v>234873</v>
      </c>
      <c r="Y81" t="s">
        <v>1402</v>
      </c>
      <c r="Z81">
        <v>142</v>
      </c>
      <c r="AA81" t="str">
        <f t="shared" si="2"/>
        <v>Monday</v>
      </c>
      <c r="AB81" t="str">
        <f t="shared" si="3"/>
        <v>Morning Extension</v>
      </c>
      <c r="AC81" t="str">
        <f>IFERROR(VLOOKUP(M81,Table13[[Equipment No.]:[Center]],4,FALSE),"")</f>
        <v>New Cairo 1</v>
      </c>
    </row>
    <row r="82" spans="1:29" x14ac:dyDescent="0.3">
      <c r="A82">
        <v>1</v>
      </c>
      <c r="B82" t="s">
        <v>266</v>
      </c>
      <c r="C82" t="s">
        <v>355</v>
      </c>
      <c r="D82" t="s">
        <v>335</v>
      </c>
      <c r="E82" s="6">
        <v>45810</v>
      </c>
      <c r="F82" s="5">
        <v>0.71250000000000002</v>
      </c>
      <c r="G82" t="s">
        <v>1450</v>
      </c>
      <c r="H82" t="s">
        <v>1450</v>
      </c>
      <c r="J82">
        <v>5</v>
      </c>
      <c r="K82">
        <v>9</v>
      </c>
      <c r="L82" t="s">
        <v>1399</v>
      </c>
      <c r="M82" t="s">
        <v>184</v>
      </c>
      <c r="N82" t="s">
        <v>1445</v>
      </c>
      <c r="O82" t="s">
        <v>228</v>
      </c>
      <c r="Q82" t="s">
        <v>1451</v>
      </c>
      <c r="T82">
        <v>234872</v>
      </c>
      <c r="Y82" t="s">
        <v>1402</v>
      </c>
      <c r="Z82">
        <v>1658</v>
      </c>
      <c r="AA82" t="str">
        <f t="shared" si="2"/>
        <v>Monday</v>
      </c>
      <c r="AB82" t="str">
        <f t="shared" si="3"/>
        <v>Morning Extension</v>
      </c>
      <c r="AC82" t="str">
        <f>IFERROR(VLOOKUP(M82,Table13[[Equipment No.]:[Center]],4,FALSE),"")</f>
        <v>New Cairo 1</v>
      </c>
    </row>
    <row r="83" spans="1:29" x14ac:dyDescent="0.3">
      <c r="A83">
        <v>1</v>
      </c>
      <c r="B83" t="s">
        <v>266</v>
      </c>
      <c r="C83" t="s">
        <v>356</v>
      </c>
      <c r="D83" t="s">
        <v>335</v>
      </c>
      <c r="E83" s="6">
        <v>45810</v>
      </c>
      <c r="F83" s="5">
        <v>0.69791666666666663</v>
      </c>
      <c r="G83" t="s">
        <v>1450</v>
      </c>
      <c r="H83" t="s">
        <v>1450</v>
      </c>
      <c r="J83">
        <v>5</v>
      </c>
      <c r="K83">
        <v>9</v>
      </c>
      <c r="L83" t="s">
        <v>1399</v>
      </c>
      <c r="M83" t="s">
        <v>221</v>
      </c>
      <c r="N83" t="s">
        <v>1460</v>
      </c>
      <c r="O83" t="s">
        <v>228</v>
      </c>
      <c r="Q83" t="s">
        <v>1451</v>
      </c>
      <c r="T83">
        <v>234871</v>
      </c>
      <c r="Y83" t="s">
        <v>1402</v>
      </c>
      <c r="Z83">
        <v>2335</v>
      </c>
      <c r="AA83" t="str">
        <f t="shared" si="2"/>
        <v>Monday</v>
      </c>
      <c r="AB83" t="str">
        <f t="shared" si="3"/>
        <v>Morning Extension</v>
      </c>
      <c r="AC83" t="str">
        <f>IFERROR(VLOOKUP(M83,Table13[[Equipment No.]:[Center]],4,FALSE),"")</f>
        <v>New Capital Administration 1</v>
      </c>
    </row>
    <row r="84" spans="1:29" x14ac:dyDescent="0.3">
      <c r="A84">
        <v>1</v>
      </c>
      <c r="B84" t="s">
        <v>266</v>
      </c>
      <c r="C84" t="s">
        <v>357</v>
      </c>
      <c r="D84" t="s">
        <v>358</v>
      </c>
      <c r="E84" s="6">
        <v>45810</v>
      </c>
      <c r="F84" s="5">
        <v>0.68541666666666667</v>
      </c>
      <c r="G84" t="s">
        <v>1463</v>
      </c>
      <c r="H84" t="s">
        <v>1463</v>
      </c>
      <c r="J84">
        <v>5</v>
      </c>
      <c r="K84">
        <v>9</v>
      </c>
      <c r="L84" t="s">
        <v>1399</v>
      </c>
      <c r="M84" t="s">
        <v>48</v>
      </c>
      <c r="N84" t="s">
        <v>1464</v>
      </c>
      <c r="O84" t="s">
        <v>228</v>
      </c>
      <c r="P84" t="s">
        <v>1466</v>
      </c>
      <c r="Q84" t="s">
        <v>1467</v>
      </c>
      <c r="T84">
        <v>234870</v>
      </c>
      <c r="Y84" t="s">
        <v>1402</v>
      </c>
      <c r="Z84">
        <v>3313</v>
      </c>
      <c r="AA84" t="str">
        <f t="shared" si="2"/>
        <v>Monday</v>
      </c>
      <c r="AB84" t="str">
        <f t="shared" si="3"/>
        <v>Morning Extension</v>
      </c>
      <c r="AC84" t="str">
        <f>IFERROR(VLOOKUP(M84,Table13[[Equipment No.]:[Center]],4,FALSE),"")</f>
        <v>New Capital Administration 1</v>
      </c>
    </row>
    <row r="85" spans="1:29" x14ac:dyDescent="0.3">
      <c r="A85">
        <v>1</v>
      </c>
      <c r="B85" t="s">
        <v>266</v>
      </c>
      <c r="C85" t="s">
        <v>359</v>
      </c>
      <c r="D85" t="s">
        <v>335</v>
      </c>
      <c r="E85" s="6">
        <v>45810</v>
      </c>
      <c r="F85" s="5">
        <v>0.67638888888888893</v>
      </c>
      <c r="G85" t="s">
        <v>1450</v>
      </c>
      <c r="H85" t="s">
        <v>1450</v>
      </c>
      <c r="J85">
        <v>5</v>
      </c>
      <c r="K85">
        <v>9</v>
      </c>
      <c r="L85" t="s">
        <v>1399</v>
      </c>
      <c r="M85" t="s">
        <v>56</v>
      </c>
      <c r="N85" t="s">
        <v>1420</v>
      </c>
      <c r="O85" t="s">
        <v>228</v>
      </c>
      <c r="Q85" t="s">
        <v>1451</v>
      </c>
      <c r="T85">
        <v>234869</v>
      </c>
      <c r="Y85" t="s">
        <v>1402</v>
      </c>
      <c r="Z85">
        <v>3369</v>
      </c>
      <c r="AA85" t="str">
        <f t="shared" si="2"/>
        <v>Monday</v>
      </c>
      <c r="AB85" t="str">
        <f t="shared" si="3"/>
        <v>Morning Extension</v>
      </c>
      <c r="AC85" t="str">
        <f>IFERROR(VLOOKUP(M85,Table13[[Equipment No.]:[Center]],4,FALSE),"")</f>
        <v>New Capital Administration</v>
      </c>
    </row>
    <row r="86" spans="1:29" x14ac:dyDescent="0.3">
      <c r="A86">
        <v>1</v>
      </c>
      <c r="B86" t="s">
        <v>266</v>
      </c>
      <c r="C86" t="s">
        <v>360</v>
      </c>
      <c r="D86" t="s">
        <v>358</v>
      </c>
      <c r="E86" s="6">
        <v>45810</v>
      </c>
      <c r="F86" s="5">
        <v>0.6430555555555556</v>
      </c>
      <c r="G86" t="s">
        <v>1463</v>
      </c>
      <c r="H86" t="s">
        <v>1463</v>
      </c>
      <c r="J86">
        <v>5</v>
      </c>
      <c r="K86">
        <v>9</v>
      </c>
      <c r="L86" t="s">
        <v>1399</v>
      </c>
      <c r="M86" t="s">
        <v>174</v>
      </c>
      <c r="N86" t="s">
        <v>1459</v>
      </c>
      <c r="O86" t="s">
        <v>228</v>
      </c>
      <c r="P86" t="s">
        <v>1466</v>
      </c>
      <c r="Q86" t="s">
        <v>1467</v>
      </c>
      <c r="T86">
        <v>234868</v>
      </c>
      <c r="Y86" t="s">
        <v>1402</v>
      </c>
      <c r="Z86">
        <v>3358</v>
      </c>
      <c r="AA86" t="str">
        <f t="shared" si="2"/>
        <v>Monday</v>
      </c>
      <c r="AB86" t="str">
        <f t="shared" si="3"/>
        <v>Morning Shift</v>
      </c>
      <c r="AC86" t="str">
        <f>IFERROR(VLOOKUP(M86,Table13[[Equipment No.]:[Center]],4,FALSE),"")</f>
        <v>New Cairo 1</v>
      </c>
    </row>
    <row r="87" spans="1:29" x14ac:dyDescent="0.3">
      <c r="A87">
        <v>1</v>
      </c>
      <c r="B87" t="s">
        <v>266</v>
      </c>
      <c r="C87">
        <v>25060200005</v>
      </c>
      <c r="D87" t="s">
        <v>361</v>
      </c>
      <c r="E87" s="6">
        <v>45810</v>
      </c>
      <c r="F87" s="5">
        <v>0.62777777777777777</v>
      </c>
      <c r="G87" t="s">
        <v>1468</v>
      </c>
      <c r="H87" t="s">
        <v>1468</v>
      </c>
      <c r="J87">
        <v>5</v>
      </c>
      <c r="K87">
        <v>9</v>
      </c>
      <c r="L87" t="s">
        <v>1399</v>
      </c>
      <c r="M87" t="s">
        <v>164</v>
      </c>
      <c r="N87" t="s">
        <v>1469</v>
      </c>
      <c r="O87" t="s">
        <v>3231</v>
      </c>
      <c r="Q87" t="s">
        <v>1401</v>
      </c>
      <c r="T87">
        <v>234867</v>
      </c>
      <c r="Y87" t="s">
        <v>1402</v>
      </c>
      <c r="Z87">
        <v>128</v>
      </c>
      <c r="AA87" t="str">
        <f t="shared" si="2"/>
        <v>Monday</v>
      </c>
      <c r="AB87" t="str">
        <f t="shared" si="3"/>
        <v>Morning Shift</v>
      </c>
      <c r="AC87" t="str">
        <f>IFERROR(VLOOKUP(M87,Table13[[Equipment No.]:[Center]],4,FALSE),"")</f>
        <v>New Cairo 1</v>
      </c>
    </row>
    <row r="88" spans="1:29" x14ac:dyDescent="0.3">
      <c r="A88">
        <v>1</v>
      </c>
      <c r="B88" t="s">
        <v>266</v>
      </c>
      <c r="C88" t="s">
        <v>362</v>
      </c>
      <c r="D88" t="s">
        <v>339</v>
      </c>
      <c r="E88" s="6">
        <v>45810</v>
      </c>
      <c r="F88" s="5">
        <v>0.60069444444444442</v>
      </c>
      <c r="G88" t="s">
        <v>1416</v>
      </c>
      <c r="H88" t="s">
        <v>1416</v>
      </c>
      <c r="J88">
        <v>5</v>
      </c>
      <c r="K88">
        <v>9</v>
      </c>
      <c r="L88" t="s">
        <v>1399</v>
      </c>
      <c r="M88" t="s">
        <v>54</v>
      </c>
      <c r="N88" t="s">
        <v>1461</v>
      </c>
      <c r="O88" t="s">
        <v>255</v>
      </c>
      <c r="P88" t="s">
        <v>1456</v>
      </c>
      <c r="Q88" t="s">
        <v>1457</v>
      </c>
      <c r="T88">
        <v>234866</v>
      </c>
      <c r="Y88" t="s">
        <v>1402</v>
      </c>
      <c r="Z88">
        <v>1088</v>
      </c>
      <c r="AA88" t="str">
        <f t="shared" si="2"/>
        <v>Monday</v>
      </c>
      <c r="AB88" t="str">
        <f t="shared" si="3"/>
        <v>Morning Shift</v>
      </c>
      <c r="AC88" t="str">
        <f>IFERROR(VLOOKUP(M88,Table13[[Equipment No.]:[Center]],4,FALSE),"")</f>
        <v>New Capital Administration</v>
      </c>
    </row>
    <row r="89" spans="1:29" x14ac:dyDescent="0.3">
      <c r="A89">
        <v>1</v>
      </c>
      <c r="B89" t="s">
        <v>266</v>
      </c>
      <c r="C89" t="s">
        <v>363</v>
      </c>
      <c r="D89" t="s">
        <v>339</v>
      </c>
      <c r="E89" s="6">
        <v>45810</v>
      </c>
      <c r="F89" s="5">
        <v>0.59027777777777779</v>
      </c>
      <c r="G89" t="s">
        <v>1416</v>
      </c>
      <c r="H89" t="s">
        <v>1416</v>
      </c>
      <c r="J89">
        <v>5</v>
      </c>
      <c r="K89">
        <v>9</v>
      </c>
      <c r="L89" t="s">
        <v>1399</v>
      </c>
      <c r="M89" t="s">
        <v>184</v>
      </c>
      <c r="N89" t="s">
        <v>1445</v>
      </c>
      <c r="O89" t="s">
        <v>255</v>
      </c>
      <c r="P89" t="s">
        <v>1456</v>
      </c>
      <c r="Q89" t="s">
        <v>1457</v>
      </c>
      <c r="T89">
        <v>234865</v>
      </c>
      <c r="Y89" t="s">
        <v>1402</v>
      </c>
      <c r="Z89">
        <v>1658</v>
      </c>
      <c r="AA89" t="str">
        <f t="shared" si="2"/>
        <v>Monday</v>
      </c>
      <c r="AB89" t="str">
        <f t="shared" si="3"/>
        <v>Morning Shift</v>
      </c>
      <c r="AC89" t="str">
        <f>IFERROR(VLOOKUP(M89,Table13[[Equipment No.]:[Center]],4,FALSE),"")</f>
        <v>New Cairo 1</v>
      </c>
    </row>
    <row r="90" spans="1:29" x14ac:dyDescent="0.3">
      <c r="A90">
        <v>1</v>
      </c>
      <c r="B90" t="s">
        <v>266</v>
      </c>
      <c r="C90" t="s">
        <v>364</v>
      </c>
      <c r="D90" t="s">
        <v>335</v>
      </c>
      <c r="E90" s="6">
        <v>45810</v>
      </c>
      <c r="F90" s="5">
        <v>0.57430555555555551</v>
      </c>
      <c r="G90" t="s">
        <v>1450</v>
      </c>
      <c r="H90" t="s">
        <v>1450</v>
      </c>
      <c r="J90">
        <v>5</v>
      </c>
      <c r="K90">
        <v>9</v>
      </c>
      <c r="L90" t="s">
        <v>1399</v>
      </c>
      <c r="M90" t="s">
        <v>166</v>
      </c>
      <c r="N90" t="s">
        <v>1419</v>
      </c>
      <c r="O90" t="s">
        <v>228</v>
      </c>
      <c r="Q90" t="s">
        <v>1451</v>
      </c>
      <c r="T90">
        <v>234864</v>
      </c>
      <c r="Y90" t="s">
        <v>1402</v>
      </c>
      <c r="Z90">
        <v>479</v>
      </c>
      <c r="AA90" t="str">
        <f t="shared" si="2"/>
        <v>Monday</v>
      </c>
      <c r="AB90" t="str">
        <f t="shared" si="3"/>
        <v>Morning Shift</v>
      </c>
      <c r="AC90" t="str">
        <f>IFERROR(VLOOKUP(M90,Table13[[Equipment No.]:[Center]],4,FALSE),"")</f>
        <v>New Cairo 1</v>
      </c>
    </row>
    <row r="91" spans="1:29" x14ac:dyDescent="0.3">
      <c r="A91">
        <v>1</v>
      </c>
      <c r="B91" t="s">
        <v>266</v>
      </c>
      <c r="C91" t="s">
        <v>365</v>
      </c>
      <c r="D91" t="s">
        <v>339</v>
      </c>
      <c r="E91" s="6">
        <v>45810</v>
      </c>
      <c r="F91" s="5">
        <v>0.56319444444444444</v>
      </c>
      <c r="G91" t="s">
        <v>1416</v>
      </c>
      <c r="H91" t="s">
        <v>1416</v>
      </c>
      <c r="J91">
        <v>5</v>
      </c>
      <c r="K91">
        <v>9</v>
      </c>
      <c r="L91" t="s">
        <v>1399</v>
      </c>
      <c r="M91" t="s">
        <v>165</v>
      </c>
      <c r="N91" t="s">
        <v>1432</v>
      </c>
      <c r="O91" t="s">
        <v>255</v>
      </c>
      <c r="P91" t="s">
        <v>1456</v>
      </c>
      <c r="Q91" t="s">
        <v>1457</v>
      </c>
      <c r="T91">
        <v>234863</v>
      </c>
      <c r="Y91" t="s">
        <v>1402</v>
      </c>
      <c r="Z91">
        <v>142</v>
      </c>
      <c r="AA91" t="str">
        <f t="shared" si="2"/>
        <v>Monday</v>
      </c>
      <c r="AB91" t="str">
        <f t="shared" si="3"/>
        <v>Morning Shift</v>
      </c>
      <c r="AC91" t="str">
        <f>IFERROR(VLOOKUP(M91,Table13[[Equipment No.]:[Center]],4,FALSE),"")</f>
        <v>New Cairo 1</v>
      </c>
    </row>
    <row r="92" spans="1:29" x14ac:dyDescent="0.3">
      <c r="A92">
        <v>1</v>
      </c>
      <c r="B92" t="s">
        <v>266</v>
      </c>
      <c r="C92" t="s">
        <v>366</v>
      </c>
      <c r="D92" t="s">
        <v>339</v>
      </c>
      <c r="E92" s="6">
        <v>45810</v>
      </c>
      <c r="F92" s="5">
        <v>0.55208333333333337</v>
      </c>
      <c r="G92" t="s">
        <v>1416</v>
      </c>
      <c r="H92" t="s">
        <v>1416</v>
      </c>
      <c r="J92">
        <v>5</v>
      </c>
      <c r="K92">
        <v>9</v>
      </c>
      <c r="L92" t="s">
        <v>1399</v>
      </c>
      <c r="M92" t="s">
        <v>167</v>
      </c>
      <c r="N92" t="s">
        <v>1448</v>
      </c>
      <c r="O92" t="s">
        <v>255</v>
      </c>
      <c r="P92" t="s">
        <v>1456</v>
      </c>
      <c r="Q92" t="s">
        <v>1457</v>
      </c>
      <c r="T92">
        <v>234862</v>
      </c>
      <c r="Y92" t="s">
        <v>1402</v>
      </c>
      <c r="Z92">
        <v>3377</v>
      </c>
      <c r="AA92" t="str">
        <f t="shared" si="2"/>
        <v>Monday</v>
      </c>
      <c r="AB92" t="str">
        <f t="shared" si="3"/>
        <v>Morning Shift</v>
      </c>
      <c r="AC92" t="str">
        <f>IFERROR(VLOOKUP(M92,Table13[[Equipment No.]:[Center]],4,FALSE),"")</f>
        <v>New Cairo 1</v>
      </c>
    </row>
    <row r="93" spans="1:29" x14ac:dyDescent="0.3">
      <c r="A93">
        <v>1</v>
      </c>
      <c r="B93" t="s">
        <v>266</v>
      </c>
      <c r="C93" t="s">
        <v>367</v>
      </c>
      <c r="D93" t="s">
        <v>335</v>
      </c>
      <c r="E93" s="6">
        <v>45810</v>
      </c>
      <c r="F93" s="5">
        <v>0.54027777777777775</v>
      </c>
      <c r="G93" t="s">
        <v>1450</v>
      </c>
      <c r="H93" t="s">
        <v>1450</v>
      </c>
      <c r="J93">
        <v>5</v>
      </c>
      <c r="K93">
        <v>9</v>
      </c>
      <c r="L93" t="s">
        <v>1399</v>
      </c>
      <c r="M93" t="s">
        <v>174</v>
      </c>
      <c r="N93" t="s">
        <v>1459</v>
      </c>
      <c r="O93" t="s">
        <v>228</v>
      </c>
      <c r="Q93" t="s">
        <v>1451</v>
      </c>
      <c r="T93">
        <v>234861</v>
      </c>
      <c r="Y93" t="s">
        <v>1402</v>
      </c>
      <c r="Z93">
        <v>3358</v>
      </c>
      <c r="AA93" t="str">
        <f t="shared" si="2"/>
        <v>Monday</v>
      </c>
      <c r="AB93" t="str">
        <f t="shared" si="3"/>
        <v>Morning Shift</v>
      </c>
      <c r="AC93" t="str">
        <f>IFERROR(VLOOKUP(M93,Table13[[Equipment No.]:[Center]],4,FALSE),"")</f>
        <v>New Cairo 1</v>
      </c>
    </row>
    <row r="94" spans="1:29" x14ac:dyDescent="0.3">
      <c r="A94">
        <v>1</v>
      </c>
      <c r="B94" t="s">
        <v>266</v>
      </c>
      <c r="C94" t="s">
        <v>368</v>
      </c>
      <c r="D94" t="s">
        <v>339</v>
      </c>
      <c r="E94" s="6">
        <v>45810</v>
      </c>
      <c r="F94" s="5">
        <v>0.52986111111111112</v>
      </c>
      <c r="G94" t="s">
        <v>1416</v>
      </c>
      <c r="H94" t="s">
        <v>1416</v>
      </c>
      <c r="J94">
        <v>5</v>
      </c>
      <c r="K94">
        <v>9</v>
      </c>
      <c r="L94" t="s">
        <v>1399</v>
      </c>
      <c r="M94" t="s">
        <v>214</v>
      </c>
      <c r="N94" t="s">
        <v>1458</v>
      </c>
      <c r="O94" t="s">
        <v>255</v>
      </c>
      <c r="P94" t="s">
        <v>1456</v>
      </c>
      <c r="Q94" t="s">
        <v>1457</v>
      </c>
      <c r="T94">
        <v>234860</v>
      </c>
      <c r="Y94" t="s">
        <v>1402</v>
      </c>
      <c r="Z94">
        <v>3015</v>
      </c>
      <c r="AA94" t="str">
        <f t="shared" si="2"/>
        <v>Monday</v>
      </c>
      <c r="AB94" t="str">
        <f t="shared" si="3"/>
        <v>Morning Shift</v>
      </c>
      <c r="AC94" t="str">
        <f>IFERROR(VLOOKUP(M94,Table13[[Equipment No.]:[Center]],4,FALSE),"")</f>
        <v>New Capital Administration 1</v>
      </c>
    </row>
    <row r="95" spans="1:29" x14ac:dyDescent="0.3">
      <c r="A95">
        <v>1</v>
      </c>
      <c r="B95" t="s">
        <v>266</v>
      </c>
      <c r="C95" t="s">
        <v>369</v>
      </c>
      <c r="D95" t="s">
        <v>339</v>
      </c>
      <c r="E95" s="6">
        <v>45810</v>
      </c>
      <c r="F95" s="5">
        <v>0.51736111111111116</v>
      </c>
      <c r="G95" t="s">
        <v>1416</v>
      </c>
      <c r="H95" t="s">
        <v>1416</v>
      </c>
      <c r="J95">
        <v>5</v>
      </c>
      <c r="K95">
        <v>9</v>
      </c>
      <c r="L95" t="s">
        <v>1399</v>
      </c>
      <c r="M95" t="s">
        <v>166</v>
      </c>
      <c r="N95" t="s">
        <v>1419</v>
      </c>
      <c r="O95" t="s">
        <v>255</v>
      </c>
      <c r="P95" t="s">
        <v>1456</v>
      </c>
      <c r="Q95" t="s">
        <v>1457</v>
      </c>
      <c r="T95">
        <v>234859</v>
      </c>
      <c r="Y95" t="s">
        <v>1402</v>
      </c>
      <c r="Z95">
        <v>479</v>
      </c>
      <c r="AA95" t="str">
        <f t="shared" si="2"/>
        <v>Monday</v>
      </c>
      <c r="AB95" t="str">
        <f t="shared" si="3"/>
        <v>Morning Shift</v>
      </c>
      <c r="AC95" t="str">
        <f>IFERROR(VLOOKUP(M95,Table13[[Equipment No.]:[Center]],4,FALSE),"")</f>
        <v>New Cairo 1</v>
      </c>
    </row>
    <row r="96" spans="1:29" x14ac:dyDescent="0.3">
      <c r="A96">
        <v>1</v>
      </c>
      <c r="B96" t="s">
        <v>266</v>
      </c>
      <c r="C96" t="s">
        <v>370</v>
      </c>
      <c r="D96" t="s">
        <v>339</v>
      </c>
      <c r="E96" s="6">
        <v>45810</v>
      </c>
      <c r="F96" s="5">
        <v>0.50694444444444442</v>
      </c>
      <c r="G96" t="s">
        <v>1416</v>
      </c>
      <c r="H96" t="s">
        <v>1416</v>
      </c>
      <c r="J96">
        <v>5</v>
      </c>
      <c r="K96">
        <v>9</v>
      </c>
      <c r="L96" t="s">
        <v>1399</v>
      </c>
      <c r="M96" t="s">
        <v>221</v>
      </c>
      <c r="N96" t="s">
        <v>1460</v>
      </c>
      <c r="O96" t="s">
        <v>255</v>
      </c>
      <c r="P96" t="s">
        <v>1456</v>
      </c>
      <c r="Q96" t="s">
        <v>1457</v>
      </c>
      <c r="T96">
        <v>234858</v>
      </c>
      <c r="Y96" t="s">
        <v>1402</v>
      </c>
      <c r="Z96">
        <v>2335</v>
      </c>
      <c r="AA96" t="str">
        <f t="shared" si="2"/>
        <v>Monday</v>
      </c>
      <c r="AB96" t="str">
        <f t="shared" si="3"/>
        <v>Morning Shift</v>
      </c>
      <c r="AC96" t="str">
        <f>IFERROR(VLOOKUP(M96,Table13[[Equipment No.]:[Center]],4,FALSE),"")</f>
        <v>New Capital Administration 1</v>
      </c>
    </row>
    <row r="97" spans="1:29" x14ac:dyDescent="0.3">
      <c r="A97">
        <v>1</v>
      </c>
      <c r="B97" t="s">
        <v>266</v>
      </c>
      <c r="C97" t="s">
        <v>371</v>
      </c>
      <c r="D97" t="s">
        <v>339</v>
      </c>
      <c r="E97" s="6">
        <v>45810</v>
      </c>
      <c r="F97" s="5">
        <v>0.49513888888888891</v>
      </c>
      <c r="G97" t="s">
        <v>1416</v>
      </c>
      <c r="H97" t="s">
        <v>1416</v>
      </c>
      <c r="J97">
        <v>5</v>
      </c>
      <c r="K97">
        <v>9</v>
      </c>
      <c r="L97" t="s">
        <v>1399</v>
      </c>
      <c r="M97" t="s">
        <v>216</v>
      </c>
      <c r="N97" t="s">
        <v>1470</v>
      </c>
      <c r="O97" t="s">
        <v>255</v>
      </c>
      <c r="P97" t="s">
        <v>1456</v>
      </c>
      <c r="Q97" t="s">
        <v>1457</v>
      </c>
      <c r="T97">
        <v>234857</v>
      </c>
      <c r="Y97" t="s">
        <v>1402</v>
      </c>
      <c r="Z97">
        <v>2885</v>
      </c>
      <c r="AA97" t="str">
        <f t="shared" si="2"/>
        <v>Monday</v>
      </c>
      <c r="AB97" t="str">
        <f t="shared" si="3"/>
        <v>Morning Shift</v>
      </c>
      <c r="AC97" t="str">
        <f>IFERROR(VLOOKUP(M97,Table13[[Equipment No.]:[Center]],4,FALSE),"")</f>
        <v>New Capital Administration</v>
      </c>
    </row>
    <row r="98" spans="1:29" x14ac:dyDescent="0.3">
      <c r="A98">
        <v>1</v>
      </c>
      <c r="B98" t="s">
        <v>266</v>
      </c>
      <c r="C98" t="s">
        <v>372</v>
      </c>
      <c r="D98" t="s">
        <v>335</v>
      </c>
      <c r="E98" s="6">
        <v>45810</v>
      </c>
      <c r="F98" s="5">
        <v>0.47847222222222224</v>
      </c>
      <c r="G98" t="s">
        <v>1450</v>
      </c>
      <c r="H98" t="s">
        <v>1450</v>
      </c>
      <c r="J98">
        <v>5</v>
      </c>
      <c r="K98">
        <v>9</v>
      </c>
      <c r="L98" t="s">
        <v>1399</v>
      </c>
      <c r="M98" t="s">
        <v>173</v>
      </c>
      <c r="N98" t="s">
        <v>1428</v>
      </c>
      <c r="O98" t="s">
        <v>228</v>
      </c>
      <c r="Q98" t="s">
        <v>1451</v>
      </c>
      <c r="T98">
        <v>234856</v>
      </c>
      <c r="Y98" t="s">
        <v>1402</v>
      </c>
      <c r="Z98">
        <v>688</v>
      </c>
      <c r="AA98" t="str">
        <f t="shared" si="2"/>
        <v>Monday</v>
      </c>
      <c r="AB98" t="str">
        <f t="shared" si="3"/>
        <v>Morning Shift</v>
      </c>
      <c r="AC98" t="str">
        <f>IFERROR(VLOOKUP(M98,Table13[[Equipment No.]:[Center]],4,FALSE),"")</f>
        <v>New Cairo 1</v>
      </c>
    </row>
    <row r="99" spans="1:29" x14ac:dyDescent="0.3">
      <c r="A99">
        <v>1</v>
      </c>
      <c r="B99" t="s">
        <v>266</v>
      </c>
      <c r="C99" t="s">
        <v>373</v>
      </c>
      <c r="D99" t="s">
        <v>358</v>
      </c>
      <c r="E99" s="6">
        <v>45810</v>
      </c>
      <c r="F99" s="5">
        <v>0.46527777777777779</v>
      </c>
      <c r="G99" t="s">
        <v>1463</v>
      </c>
      <c r="H99" t="s">
        <v>1463</v>
      </c>
      <c r="J99">
        <v>5</v>
      </c>
      <c r="K99">
        <v>9</v>
      </c>
      <c r="L99" t="s">
        <v>1399</v>
      </c>
      <c r="M99" t="s">
        <v>185</v>
      </c>
      <c r="N99" t="s">
        <v>1462</v>
      </c>
      <c r="O99" t="s">
        <v>228</v>
      </c>
      <c r="P99" t="s">
        <v>1466</v>
      </c>
      <c r="Q99" t="s">
        <v>1467</v>
      </c>
      <c r="T99">
        <v>234855</v>
      </c>
      <c r="Y99" t="s">
        <v>1402</v>
      </c>
      <c r="Z99">
        <v>1118</v>
      </c>
      <c r="AA99" t="str">
        <f t="shared" si="2"/>
        <v>Monday</v>
      </c>
      <c r="AB99" t="str">
        <f t="shared" si="3"/>
        <v>Morning Shift</v>
      </c>
      <c r="AC99" t="str">
        <f>IFERROR(VLOOKUP(M99,Table13[[Equipment No.]:[Center]],4,FALSE),"")</f>
        <v>New Cairo 1</v>
      </c>
    </row>
    <row r="100" spans="1:29" x14ac:dyDescent="0.3">
      <c r="A100">
        <v>1</v>
      </c>
      <c r="B100" t="s">
        <v>266</v>
      </c>
      <c r="C100" t="s">
        <v>374</v>
      </c>
      <c r="D100" t="s">
        <v>339</v>
      </c>
      <c r="E100" s="6">
        <v>45810</v>
      </c>
      <c r="F100" s="5">
        <v>0.45694444444444443</v>
      </c>
      <c r="G100" t="s">
        <v>1416</v>
      </c>
      <c r="H100" t="s">
        <v>1416</v>
      </c>
      <c r="J100">
        <v>5</v>
      </c>
      <c r="K100">
        <v>9</v>
      </c>
      <c r="L100" t="s">
        <v>1399</v>
      </c>
      <c r="M100" t="s">
        <v>166</v>
      </c>
      <c r="N100" t="s">
        <v>1419</v>
      </c>
      <c r="O100" t="s">
        <v>255</v>
      </c>
      <c r="P100" t="s">
        <v>1456</v>
      </c>
      <c r="Q100" t="s">
        <v>1457</v>
      </c>
      <c r="T100">
        <v>234854</v>
      </c>
      <c r="Y100" t="s">
        <v>1402</v>
      </c>
      <c r="Z100">
        <v>479</v>
      </c>
      <c r="AA100" t="str">
        <f t="shared" si="2"/>
        <v>Monday</v>
      </c>
      <c r="AB100" t="str">
        <f t="shared" si="3"/>
        <v>Morning Shift</v>
      </c>
      <c r="AC100" t="str">
        <f>IFERROR(VLOOKUP(M100,Table13[[Equipment No.]:[Center]],4,FALSE),"")</f>
        <v>New Cairo 1</v>
      </c>
    </row>
    <row r="101" spans="1:29" x14ac:dyDescent="0.3">
      <c r="A101">
        <v>1</v>
      </c>
      <c r="B101" t="s">
        <v>266</v>
      </c>
      <c r="C101" t="s">
        <v>375</v>
      </c>
      <c r="D101" t="s">
        <v>339</v>
      </c>
      <c r="E101" s="6">
        <v>45810</v>
      </c>
      <c r="F101" s="5">
        <v>0.43888888888888888</v>
      </c>
      <c r="G101" t="s">
        <v>1416</v>
      </c>
      <c r="H101" t="s">
        <v>1416</v>
      </c>
      <c r="J101">
        <v>5</v>
      </c>
      <c r="K101">
        <v>9</v>
      </c>
      <c r="L101" t="s">
        <v>1399</v>
      </c>
      <c r="M101" t="s">
        <v>186</v>
      </c>
      <c r="N101" t="s">
        <v>1449</v>
      </c>
      <c r="O101" t="s">
        <v>255</v>
      </c>
      <c r="P101" t="s">
        <v>1456</v>
      </c>
      <c r="Q101" t="s">
        <v>1457</v>
      </c>
      <c r="T101">
        <v>234853</v>
      </c>
      <c r="Y101" t="s">
        <v>1402</v>
      </c>
      <c r="Z101">
        <v>3330</v>
      </c>
      <c r="AA101" t="str">
        <f t="shared" si="2"/>
        <v>Monday</v>
      </c>
      <c r="AB101" t="str">
        <f t="shared" si="3"/>
        <v>Morning Shift</v>
      </c>
      <c r="AC101" t="str">
        <f>IFERROR(VLOOKUP(M101,Table13[[Equipment No.]:[Center]],4,FALSE),"")</f>
        <v>New Cairo 1</v>
      </c>
    </row>
    <row r="102" spans="1:29" x14ac:dyDescent="0.3">
      <c r="A102">
        <v>1</v>
      </c>
      <c r="B102" t="s">
        <v>266</v>
      </c>
      <c r="C102" t="s">
        <v>376</v>
      </c>
      <c r="D102" t="s">
        <v>358</v>
      </c>
      <c r="E102" s="6">
        <v>45810</v>
      </c>
      <c r="F102" s="5">
        <v>0.41875000000000001</v>
      </c>
      <c r="G102" t="s">
        <v>1463</v>
      </c>
      <c r="H102" t="s">
        <v>1463</v>
      </c>
      <c r="J102">
        <v>5</v>
      </c>
      <c r="K102">
        <v>9</v>
      </c>
      <c r="L102" t="s">
        <v>1399</v>
      </c>
      <c r="M102" t="s">
        <v>184</v>
      </c>
      <c r="N102" t="s">
        <v>1445</v>
      </c>
      <c r="O102" t="s">
        <v>3231</v>
      </c>
      <c r="Q102" t="s">
        <v>1471</v>
      </c>
      <c r="T102">
        <v>234852</v>
      </c>
      <c r="Y102" t="s">
        <v>1402</v>
      </c>
      <c r="Z102">
        <v>1658</v>
      </c>
      <c r="AA102" t="str">
        <f t="shared" si="2"/>
        <v>Monday</v>
      </c>
      <c r="AB102" t="str">
        <f t="shared" si="3"/>
        <v>Morning Shift</v>
      </c>
      <c r="AC102" t="str">
        <f>IFERROR(VLOOKUP(M102,Table13[[Equipment No.]:[Center]],4,FALSE),"")</f>
        <v>New Cairo 1</v>
      </c>
    </row>
    <row r="103" spans="1:29" x14ac:dyDescent="0.3">
      <c r="A103">
        <v>1</v>
      </c>
      <c r="B103" t="s">
        <v>266</v>
      </c>
      <c r="C103">
        <v>25060200001</v>
      </c>
      <c r="D103" t="s">
        <v>377</v>
      </c>
      <c r="E103" s="6">
        <v>45810</v>
      </c>
      <c r="F103" s="5">
        <v>0.38680555555555557</v>
      </c>
      <c r="G103" t="s">
        <v>1452</v>
      </c>
      <c r="H103" t="s">
        <v>1452</v>
      </c>
      <c r="J103">
        <v>3</v>
      </c>
      <c r="K103">
        <v>6</v>
      </c>
      <c r="L103" t="s">
        <v>1399</v>
      </c>
      <c r="M103" t="s">
        <v>174</v>
      </c>
      <c r="N103" t="s">
        <v>1459</v>
      </c>
      <c r="O103" t="s">
        <v>3231</v>
      </c>
      <c r="Q103" t="s">
        <v>1410</v>
      </c>
      <c r="T103">
        <v>234851</v>
      </c>
      <c r="Y103" t="s">
        <v>1402</v>
      </c>
      <c r="Z103">
        <v>3358</v>
      </c>
      <c r="AA103" t="str">
        <f t="shared" si="2"/>
        <v>Monday</v>
      </c>
      <c r="AB103" t="str">
        <f t="shared" si="3"/>
        <v>Morning Shift</v>
      </c>
      <c r="AC103" t="str">
        <f>IFERROR(VLOOKUP(M103,Table13[[Equipment No.]:[Center]],4,FALSE),"")</f>
        <v>New Cairo 1</v>
      </c>
    </row>
    <row r="104" spans="1:29" x14ac:dyDescent="0.3">
      <c r="A104">
        <v>1</v>
      </c>
      <c r="B104" t="s">
        <v>266</v>
      </c>
      <c r="C104" t="s">
        <v>378</v>
      </c>
      <c r="D104" t="s">
        <v>309</v>
      </c>
      <c r="E104" s="6">
        <v>45810</v>
      </c>
      <c r="F104" s="5">
        <v>0.22777777777777777</v>
      </c>
      <c r="G104" t="s">
        <v>1441</v>
      </c>
      <c r="H104" t="s">
        <v>1398</v>
      </c>
      <c r="J104">
        <v>5</v>
      </c>
      <c r="K104">
        <v>10</v>
      </c>
      <c r="L104" t="s">
        <v>1399</v>
      </c>
      <c r="M104" t="s">
        <v>164</v>
      </c>
      <c r="N104" t="s">
        <v>1436</v>
      </c>
      <c r="O104" t="s">
        <v>3231</v>
      </c>
      <c r="Q104" t="s">
        <v>1401</v>
      </c>
      <c r="T104">
        <v>234850</v>
      </c>
      <c r="Y104" t="s">
        <v>1402</v>
      </c>
      <c r="Z104">
        <v>2965</v>
      </c>
      <c r="AA104" t="str">
        <f t="shared" si="2"/>
        <v>Monday</v>
      </c>
      <c r="AB104" t="str">
        <f t="shared" si="3"/>
        <v>Night Extension</v>
      </c>
      <c r="AC104" t="str">
        <f>IFERROR(VLOOKUP(M104,Table13[[Equipment No.]:[Center]],4,FALSE),"")</f>
        <v>New Cairo 1</v>
      </c>
    </row>
    <row r="105" spans="1:29" x14ac:dyDescent="0.3">
      <c r="A105">
        <v>1</v>
      </c>
      <c r="B105" t="s">
        <v>266</v>
      </c>
      <c r="C105" t="s">
        <v>379</v>
      </c>
      <c r="D105" t="s">
        <v>309</v>
      </c>
      <c r="E105" s="6">
        <v>45810</v>
      </c>
      <c r="F105" s="5">
        <v>0.20277777777777778</v>
      </c>
      <c r="G105" t="s">
        <v>1441</v>
      </c>
      <c r="H105" t="s">
        <v>1398</v>
      </c>
      <c r="J105">
        <v>5</v>
      </c>
      <c r="K105">
        <v>10</v>
      </c>
      <c r="L105" t="s">
        <v>1399</v>
      </c>
      <c r="M105" t="s">
        <v>174</v>
      </c>
      <c r="N105" t="s">
        <v>1434</v>
      </c>
      <c r="O105" t="s">
        <v>3231</v>
      </c>
      <c r="Q105" t="s">
        <v>1401</v>
      </c>
      <c r="T105">
        <v>234849</v>
      </c>
      <c r="Y105" t="s">
        <v>1402</v>
      </c>
      <c r="Z105">
        <v>3242</v>
      </c>
      <c r="AA105" t="str">
        <f t="shared" si="2"/>
        <v>Monday</v>
      </c>
      <c r="AB105" t="str">
        <f t="shared" si="3"/>
        <v>Night Extension</v>
      </c>
      <c r="AC105" t="str">
        <f>IFERROR(VLOOKUP(M105,Table13[[Equipment No.]:[Center]],4,FALSE),"")</f>
        <v>New Cairo 1</v>
      </c>
    </row>
    <row r="106" spans="1:29" x14ac:dyDescent="0.3">
      <c r="A106">
        <v>1</v>
      </c>
      <c r="B106" t="s">
        <v>266</v>
      </c>
      <c r="C106" t="s">
        <v>380</v>
      </c>
      <c r="D106" t="s">
        <v>309</v>
      </c>
      <c r="E106" s="6">
        <v>45810</v>
      </c>
      <c r="F106" s="5">
        <v>0.18611111111111112</v>
      </c>
      <c r="G106" t="s">
        <v>1441</v>
      </c>
      <c r="H106" t="s">
        <v>1398</v>
      </c>
      <c r="J106">
        <v>5</v>
      </c>
      <c r="K106">
        <v>10</v>
      </c>
      <c r="L106" t="s">
        <v>1399</v>
      </c>
      <c r="M106" t="s">
        <v>46</v>
      </c>
      <c r="N106" t="s">
        <v>1411</v>
      </c>
      <c r="O106" t="s">
        <v>3231</v>
      </c>
      <c r="Q106" t="s">
        <v>1401</v>
      </c>
      <c r="T106">
        <v>234848</v>
      </c>
      <c r="Y106" t="s">
        <v>1402</v>
      </c>
      <c r="Z106">
        <v>1261</v>
      </c>
      <c r="AA106" t="str">
        <f t="shared" si="2"/>
        <v>Monday</v>
      </c>
      <c r="AB106" t="str">
        <f t="shared" si="3"/>
        <v>Night Extension</v>
      </c>
      <c r="AC106" t="str">
        <f>IFERROR(VLOOKUP(M106,Table13[[Equipment No.]:[Center]],4,FALSE),"")</f>
        <v>New Capital Administration</v>
      </c>
    </row>
    <row r="107" spans="1:29" x14ac:dyDescent="0.3">
      <c r="A107">
        <v>1</v>
      </c>
      <c r="B107" t="s">
        <v>266</v>
      </c>
      <c r="C107" t="s">
        <v>381</v>
      </c>
      <c r="D107" t="s">
        <v>309</v>
      </c>
      <c r="E107" s="6">
        <v>45810</v>
      </c>
      <c r="F107" s="5">
        <v>0.16388888888888889</v>
      </c>
      <c r="G107" t="s">
        <v>1441</v>
      </c>
      <c r="H107" t="s">
        <v>1398</v>
      </c>
      <c r="J107">
        <v>5</v>
      </c>
      <c r="K107">
        <v>10</v>
      </c>
      <c r="L107" t="s">
        <v>1399</v>
      </c>
      <c r="M107" t="s">
        <v>186</v>
      </c>
      <c r="N107" t="s">
        <v>1437</v>
      </c>
      <c r="O107" t="s">
        <v>3231</v>
      </c>
      <c r="Q107" t="s">
        <v>1401</v>
      </c>
      <c r="T107">
        <v>234847</v>
      </c>
      <c r="Y107" t="s">
        <v>1402</v>
      </c>
      <c r="Z107">
        <v>1615</v>
      </c>
      <c r="AA107" t="str">
        <f t="shared" si="2"/>
        <v>Monday</v>
      </c>
      <c r="AB107" t="str">
        <f t="shared" si="3"/>
        <v>Night Shift</v>
      </c>
      <c r="AC107" t="str">
        <f>IFERROR(VLOOKUP(M107,Table13[[Equipment No.]:[Center]],4,FALSE),"")</f>
        <v>New Cairo 1</v>
      </c>
    </row>
    <row r="108" spans="1:29" x14ac:dyDescent="0.3">
      <c r="A108">
        <v>1</v>
      </c>
      <c r="B108" t="s">
        <v>266</v>
      </c>
      <c r="C108" t="s">
        <v>382</v>
      </c>
      <c r="D108" t="s">
        <v>309</v>
      </c>
      <c r="E108" s="6">
        <v>45810</v>
      </c>
      <c r="F108" s="5">
        <v>0.14722222222222223</v>
      </c>
      <c r="G108" t="s">
        <v>1403</v>
      </c>
      <c r="H108" t="s">
        <v>1443</v>
      </c>
      <c r="J108">
        <v>5</v>
      </c>
      <c r="K108">
        <v>10</v>
      </c>
      <c r="L108" t="s">
        <v>1399</v>
      </c>
      <c r="M108" t="s">
        <v>182</v>
      </c>
      <c r="N108" t="s">
        <v>1431</v>
      </c>
      <c r="O108" t="s">
        <v>3231</v>
      </c>
      <c r="Q108" t="s">
        <v>1401</v>
      </c>
      <c r="T108">
        <v>234846</v>
      </c>
      <c r="Y108" t="s">
        <v>1402</v>
      </c>
      <c r="Z108">
        <v>3321</v>
      </c>
      <c r="AA108" t="str">
        <f t="shared" si="2"/>
        <v>Monday</v>
      </c>
      <c r="AB108" t="str">
        <f t="shared" si="3"/>
        <v>Night Shift</v>
      </c>
      <c r="AC108" t="str">
        <f>IFERROR(VLOOKUP(M108,Table13[[Equipment No.]:[Center]],4,FALSE),"")</f>
        <v>New Cairo 1</v>
      </c>
    </row>
    <row r="109" spans="1:29" x14ac:dyDescent="0.3">
      <c r="A109">
        <v>1</v>
      </c>
      <c r="B109" t="s">
        <v>266</v>
      </c>
      <c r="C109" t="s">
        <v>383</v>
      </c>
      <c r="D109" t="s">
        <v>311</v>
      </c>
      <c r="E109" s="6">
        <v>45810</v>
      </c>
      <c r="F109" s="5">
        <v>2.9861111111111113E-2</v>
      </c>
      <c r="G109" t="s">
        <v>1403</v>
      </c>
      <c r="H109" t="s">
        <v>1443</v>
      </c>
      <c r="J109">
        <v>5</v>
      </c>
      <c r="K109">
        <v>10</v>
      </c>
      <c r="L109" t="s">
        <v>1399</v>
      </c>
      <c r="M109" t="s">
        <v>174</v>
      </c>
      <c r="N109" t="s">
        <v>1434</v>
      </c>
      <c r="O109" t="s">
        <v>222</v>
      </c>
      <c r="P109" t="s">
        <v>1405</v>
      </c>
      <c r="Q109" t="s">
        <v>1406</v>
      </c>
      <c r="T109">
        <v>234845</v>
      </c>
      <c r="Y109" t="s">
        <v>1402</v>
      </c>
      <c r="Z109">
        <v>3242</v>
      </c>
      <c r="AA109" t="str">
        <f t="shared" si="2"/>
        <v>Monday</v>
      </c>
      <c r="AB109" t="str">
        <f t="shared" si="3"/>
        <v>Night Shift</v>
      </c>
      <c r="AC109" t="str">
        <f>IFERROR(VLOOKUP(M109,Table13[[Equipment No.]:[Center]],4,FALSE),"")</f>
        <v>New Cairo 1</v>
      </c>
    </row>
    <row r="110" spans="1:29" x14ac:dyDescent="0.3">
      <c r="A110">
        <v>1</v>
      </c>
      <c r="B110" t="s">
        <v>266</v>
      </c>
      <c r="C110" t="s">
        <v>384</v>
      </c>
      <c r="D110" t="s">
        <v>311</v>
      </c>
      <c r="E110" s="6">
        <v>45810</v>
      </c>
      <c r="F110" s="5">
        <v>1.9444444444444445E-2</v>
      </c>
      <c r="G110" t="s">
        <v>1403</v>
      </c>
      <c r="H110" t="s">
        <v>1443</v>
      </c>
      <c r="J110">
        <v>5</v>
      </c>
      <c r="K110">
        <v>10</v>
      </c>
      <c r="L110" t="s">
        <v>1399</v>
      </c>
      <c r="M110" t="s">
        <v>46</v>
      </c>
      <c r="N110" t="s">
        <v>1411</v>
      </c>
      <c r="O110" t="s">
        <v>222</v>
      </c>
      <c r="P110" t="s">
        <v>1405</v>
      </c>
      <c r="Q110" t="s">
        <v>1406</v>
      </c>
      <c r="T110">
        <v>234844</v>
      </c>
      <c r="Y110" t="s">
        <v>1402</v>
      </c>
      <c r="Z110">
        <v>1261</v>
      </c>
      <c r="AA110" t="str">
        <f t="shared" si="2"/>
        <v>Monday</v>
      </c>
      <c r="AB110" t="str">
        <f t="shared" si="3"/>
        <v>Night Shift</v>
      </c>
      <c r="AC110" t="str">
        <f>IFERROR(VLOOKUP(M110,Table13[[Equipment No.]:[Center]],4,FALSE),"")</f>
        <v>New Capital Administration</v>
      </c>
    </row>
    <row r="111" spans="1:29" x14ac:dyDescent="0.3">
      <c r="A111">
        <v>1</v>
      </c>
      <c r="B111" t="s">
        <v>266</v>
      </c>
      <c r="C111" t="s">
        <v>385</v>
      </c>
      <c r="D111" t="s">
        <v>311</v>
      </c>
      <c r="E111" s="6">
        <v>45810</v>
      </c>
      <c r="F111" s="5">
        <v>1.0416666666666666E-2</v>
      </c>
      <c r="G111" t="s">
        <v>1403</v>
      </c>
      <c r="H111" t="s">
        <v>1443</v>
      </c>
      <c r="J111">
        <v>5</v>
      </c>
      <c r="K111">
        <v>10</v>
      </c>
      <c r="L111" t="s">
        <v>1399</v>
      </c>
      <c r="M111" t="s">
        <v>168</v>
      </c>
      <c r="N111" t="s">
        <v>1472</v>
      </c>
      <c r="O111" t="s">
        <v>222</v>
      </c>
      <c r="P111" t="s">
        <v>1405</v>
      </c>
      <c r="Q111" t="s">
        <v>1406</v>
      </c>
      <c r="T111">
        <v>234843</v>
      </c>
      <c r="Y111" t="s">
        <v>1402</v>
      </c>
      <c r="Z111">
        <v>3184</v>
      </c>
      <c r="AA111" t="str">
        <f t="shared" si="2"/>
        <v>Monday</v>
      </c>
      <c r="AB111" t="str">
        <f t="shared" si="3"/>
        <v>Night Shift</v>
      </c>
      <c r="AC111" t="str">
        <f>IFERROR(VLOOKUP(M111,Table13[[Equipment No.]:[Center]],4,FALSE),"")</f>
        <v>New Cairo 1</v>
      </c>
    </row>
    <row r="112" spans="1:29" x14ac:dyDescent="0.3">
      <c r="A112">
        <v>1</v>
      </c>
      <c r="B112" t="s">
        <v>266</v>
      </c>
      <c r="C112" t="s">
        <v>340</v>
      </c>
      <c r="D112" t="s">
        <v>386</v>
      </c>
      <c r="E112" s="6">
        <v>45810</v>
      </c>
      <c r="F112" s="5">
        <v>0.98449074074074072</v>
      </c>
      <c r="G112" t="s">
        <v>1450</v>
      </c>
      <c r="H112" t="s">
        <v>1450</v>
      </c>
      <c r="J112">
        <v>7</v>
      </c>
      <c r="K112">
        <v>10</v>
      </c>
      <c r="L112" t="s">
        <v>1399</v>
      </c>
      <c r="M112" t="s">
        <v>186</v>
      </c>
      <c r="N112" t="s">
        <v>1437</v>
      </c>
      <c r="O112" t="s">
        <v>263</v>
      </c>
      <c r="Q112" t="s">
        <v>1451</v>
      </c>
      <c r="T112">
        <v>22000</v>
      </c>
      <c r="Y112" t="s">
        <v>1402</v>
      </c>
      <c r="Z112">
        <v>1615</v>
      </c>
      <c r="AA112" t="str">
        <f t="shared" si="2"/>
        <v>Monday</v>
      </c>
      <c r="AB112" t="str">
        <f t="shared" si="3"/>
        <v>Night Shift</v>
      </c>
      <c r="AC112" t="str">
        <f>IFERROR(VLOOKUP(M112,Table13[[Equipment No.]:[Center]],4,FALSE),"")</f>
        <v>New Cairo 1</v>
      </c>
    </row>
    <row r="113" spans="1:29" x14ac:dyDescent="0.3">
      <c r="A113">
        <v>1</v>
      </c>
      <c r="B113" t="s">
        <v>266</v>
      </c>
      <c r="C113" t="s">
        <v>387</v>
      </c>
      <c r="D113" t="s">
        <v>388</v>
      </c>
      <c r="E113" s="6">
        <v>45810</v>
      </c>
      <c r="F113" s="5">
        <v>0.971099537037037</v>
      </c>
      <c r="G113" t="s">
        <v>1416</v>
      </c>
      <c r="H113" t="s">
        <v>1416</v>
      </c>
      <c r="J113">
        <v>7</v>
      </c>
      <c r="K113">
        <v>10</v>
      </c>
      <c r="L113" t="s">
        <v>1399</v>
      </c>
      <c r="M113" t="s">
        <v>216</v>
      </c>
      <c r="N113" t="s">
        <v>1404</v>
      </c>
      <c r="O113" t="s">
        <v>155</v>
      </c>
      <c r="P113" t="s">
        <v>1473</v>
      </c>
      <c r="Q113" t="s">
        <v>1457</v>
      </c>
      <c r="T113">
        <v>21999</v>
      </c>
      <c r="Y113" t="s">
        <v>1402</v>
      </c>
      <c r="Z113">
        <v>2067</v>
      </c>
      <c r="AA113" t="str">
        <f t="shared" si="2"/>
        <v>Monday</v>
      </c>
      <c r="AB113" t="str">
        <f t="shared" si="3"/>
        <v>Night Shift</v>
      </c>
      <c r="AC113" t="str">
        <f>IFERROR(VLOOKUP(M113,Table13[[Equipment No.]:[Center]],4,FALSE),"")</f>
        <v>New Capital Administration</v>
      </c>
    </row>
    <row r="114" spans="1:29" x14ac:dyDescent="0.3">
      <c r="A114">
        <v>1</v>
      </c>
      <c r="B114" t="s">
        <v>266</v>
      </c>
      <c r="C114" t="s">
        <v>344</v>
      </c>
      <c r="D114" t="s">
        <v>386</v>
      </c>
      <c r="E114" s="6">
        <v>45810</v>
      </c>
      <c r="F114" s="5">
        <v>0.95976851851851852</v>
      </c>
      <c r="G114" t="s">
        <v>1450</v>
      </c>
      <c r="H114" t="s">
        <v>1450</v>
      </c>
      <c r="J114">
        <v>7</v>
      </c>
      <c r="K114">
        <v>10</v>
      </c>
      <c r="L114" t="s">
        <v>1399</v>
      </c>
      <c r="M114" t="s">
        <v>181</v>
      </c>
      <c r="N114" t="s">
        <v>1442</v>
      </c>
      <c r="O114" t="s">
        <v>263</v>
      </c>
      <c r="Q114" t="s">
        <v>1451</v>
      </c>
      <c r="T114">
        <v>21998</v>
      </c>
      <c r="Y114" t="s">
        <v>1402</v>
      </c>
      <c r="Z114">
        <v>1229</v>
      </c>
      <c r="AA114" t="str">
        <f t="shared" si="2"/>
        <v>Monday</v>
      </c>
      <c r="AB114" t="str">
        <f t="shared" si="3"/>
        <v>Night Shift</v>
      </c>
      <c r="AC114" t="str">
        <f>IFERROR(VLOOKUP(M114,Table13[[Equipment No.]:[Center]],4,FALSE),"")</f>
        <v>New Cairo 1</v>
      </c>
    </row>
    <row r="115" spans="1:29" x14ac:dyDescent="0.3">
      <c r="A115">
        <v>1</v>
      </c>
      <c r="B115" t="s">
        <v>266</v>
      </c>
      <c r="C115" t="s">
        <v>389</v>
      </c>
      <c r="D115" t="s">
        <v>390</v>
      </c>
      <c r="E115" s="6">
        <v>45810</v>
      </c>
      <c r="F115" s="5">
        <v>0.94857638888888884</v>
      </c>
      <c r="G115" t="s">
        <v>1398</v>
      </c>
      <c r="H115" t="s">
        <v>1398</v>
      </c>
      <c r="J115">
        <v>7</v>
      </c>
      <c r="K115">
        <v>10</v>
      </c>
      <c r="L115" t="s">
        <v>1399</v>
      </c>
      <c r="M115" t="s">
        <v>43</v>
      </c>
      <c r="N115" t="s">
        <v>1474</v>
      </c>
      <c r="O115" t="s">
        <v>3231</v>
      </c>
      <c r="Q115" t="s">
        <v>1401</v>
      </c>
      <c r="T115">
        <v>21997</v>
      </c>
      <c r="Y115" t="s">
        <v>1402</v>
      </c>
      <c r="Z115">
        <v>2971</v>
      </c>
      <c r="AA115" t="str">
        <f t="shared" si="2"/>
        <v>Monday</v>
      </c>
      <c r="AB115" t="str">
        <f t="shared" si="3"/>
        <v>Night Shift</v>
      </c>
      <c r="AC115" t="str">
        <f>IFERROR(VLOOKUP(M115,Table13[[Equipment No.]:[Center]],4,FALSE),"")</f>
        <v>New Capital Administration</v>
      </c>
    </row>
    <row r="116" spans="1:29" x14ac:dyDescent="0.3">
      <c r="A116">
        <v>1</v>
      </c>
      <c r="B116" t="s">
        <v>266</v>
      </c>
      <c r="C116" t="s">
        <v>391</v>
      </c>
      <c r="D116" t="s">
        <v>390</v>
      </c>
      <c r="E116" s="6">
        <v>45810</v>
      </c>
      <c r="F116" s="5">
        <v>0.93855324074074076</v>
      </c>
      <c r="G116" t="s">
        <v>1398</v>
      </c>
      <c r="H116" t="s">
        <v>1398</v>
      </c>
      <c r="J116">
        <v>7</v>
      </c>
      <c r="K116">
        <v>10</v>
      </c>
      <c r="L116" t="s">
        <v>1399</v>
      </c>
      <c r="M116" t="s">
        <v>173</v>
      </c>
      <c r="N116" t="s">
        <v>1413</v>
      </c>
      <c r="O116" t="s">
        <v>3231</v>
      </c>
      <c r="Q116" t="s">
        <v>1401</v>
      </c>
      <c r="T116">
        <v>21996</v>
      </c>
      <c r="Y116" t="s">
        <v>1402</v>
      </c>
      <c r="Z116">
        <v>3353</v>
      </c>
      <c r="AA116" t="str">
        <f t="shared" si="2"/>
        <v>Monday</v>
      </c>
      <c r="AB116" t="str">
        <f t="shared" si="3"/>
        <v>Night Shift</v>
      </c>
      <c r="AC116" t="str">
        <f>IFERROR(VLOOKUP(M116,Table13[[Equipment No.]:[Center]],4,FALSE),"")</f>
        <v>New Cairo 1</v>
      </c>
    </row>
    <row r="117" spans="1:29" x14ac:dyDescent="0.3">
      <c r="A117">
        <v>1</v>
      </c>
      <c r="B117" t="s">
        <v>266</v>
      </c>
      <c r="C117" t="s">
        <v>343</v>
      </c>
      <c r="D117" t="s">
        <v>392</v>
      </c>
      <c r="E117" s="6">
        <v>45810</v>
      </c>
      <c r="F117" s="5">
        <v>0.9287037037037037</v>
      </c>
      <c r="G117" t="s">
        <v>1475</v>
      </c>
      <c r="H117" t="s">
        <v>1475</v>
      </c>
      <c r="J117">
        <v>2</v>
      </c>
      <c r="K117">
        <v>10</v>
      </c>
      <c r="L117" t="s">
        <v>1399</v>
      </c>
      <c r="M117" t="s">
        <v>168</v>
      </c>
      <c r="N117" t="s">
        <v>1472</v>
      </c>
      <c r="O117" t="s">
        <v>3231</v>
      </c>
      <c r="Q117" t="s">
        <v>1451</v>
      </c>
      <c r="T117">
        <v>21995</v>
      </c>
      <c r="Y117" t="s">
        <v>1402</v>
      </c>
      <c r="Z117">
        <v>3184</v>
      </c>
      <c r="AA117" t="str">
        <f t="shared" si="2"/>
        <v>Monday</v>
      </c>
      <c r="AB117" t="str">
        <f t="shared" si="3"/>
        <v>Night Shift</v>
      </c>
      <c r="AC117" t="str">
        <f>IFERROR(VLOOKUP(M117,Table13[[Equipment No.]:[Center]],4,FALSE),"")</f>
        <v>New Cairo 1</v>
      </c>
    </row>
    <row r="118" spans="1:29" x14ac:dyDescent="0.3">
      <c r="A118">
        <v>1</v>
      </c>
      <c r="B118" t="s">
        <v>266</v>
      </c>
      <c r="C118" t="s">
        <v>345</v>
      </c>
      <c r="D118" t="s">
        <v>386</v>
      </c>
      <c r="E118" s="6">
        <v>45810</v>
      </c>
      <c r="F118" s="5">
        <v>0.9134606481481482</v>
      </c>
      <c r="G118" t="s">
        <v>1450</v>
      </c>
      <c r="H118" t="s">
        <v>1450</v>
      </c>
      <c r="J118">
        <v>7</v>
      </c>
      <c r="K118">
        <v>10</v>
      </c>
      <c r="L118" t="s">
        <v>1399</v>
      </c>
      <c r="M118" t="s">
        <v>185</v>
      </c>
      <c r="N118" t="s">
        <v>1476</v>
      </c>
      <c r="O118" t="s">
        <v>263</v>
      </c>
      <c r="Q118" t="s">
        <v>1451</v>
      </c>
      <c r="T118">
        <v>21994</v>
      </c>
      <c r="Y118" t="s">
        <v>1402</v>
      </c>
      <c r="Z118">
        <v>1146</v>
      </c>
      <c r="AA118" t="str">
        <f t="shared" si="2"/>
        <v>Monday</v>
      </c>
      <c r="AB118" t="str">
        <f t="shared" si="3"/>
        <v>Night Shift</v>
      </c>
      <c r="AC118" t="str">
        <f>IFERROR(VLOOKUP(M118,Table13[[Equipment No.]:[Center]],4,FALSE),"")</f>
        <v>New Cairo 1</v>
      </c>
    </row>
    <row r="119" spans="1:29" x14ac:dyDescent="0.3">
      <c r="A119">
        <v>1</v>
      </c>
      <c r="B119" t="s">
        <v>266</v>
      </c>
      <c r="C119" t="s">
        <v>393</v>
      </c>
      <c r="D119" t="s">
        <v>388</v>
      </c>
      <c r="E119" s="6">
        <v>45810</v>
      </c>
      <c r="F119" s="5">
        <v>0.9009490740740741</v>
      </c>
      <c r="G119" t="s">
        <v>1416</v>
      </c>
      <c r="H119" t="s">
        <v>1416</v>
      </c>
      <c r="J119">
        <v>7</v>
      </c>
      <c r="K119">
        <v>10</v>
      </c>
      <c r="L119" t="s">
        <v>1399</v>
      </c>
      <c r="M119" t="s">
        <v>186</v>
      </c>
      <c r="N119" t="s">
        <v>1437</v>
      </c>
      <c r="O119" t="s">
        <v>155</v>
      </c>
      <c r="P119" t="s">
        <v>1473</v>
      </c>
      <c r="Q119" t="s">
        <v>1457</v>
      </c>
      <c r="T119">
        <v>21993</v>
      </c>
      <c r="Y119" t="s">
        <v>1402</v>
      </c>
      <c r="Z119">
        <v>1615</v>
      </c>
      <c r="AA119" t="str">
        <f t="shared" si="2"/>
        <v>Monday</v>
      </c>
      <c r="AB119" t="str">
        <f t="shared" si="3"/>
        <v>Night Shift</v>
      </c>
      <c r="AC119" t="str">
        <f>IFERROR(VLOOKUP(M119,Table13[[Equipment No.]:[Center]],4,FALSE),"")</f>
        <v>New Cairo 1</v>
      </c>
    </row>
    <row r="120" spans="1:29" x14ac:dyDescent="0.3">
      <c r="A120">
        <v>1</v>
      </c>
      <c r="B120" t="s">
        <v>266</v>
      </c>
      <c r="C120" t="s">
        <v>394</v>
      </c>
      <c r="D120" t="s">
        <v>388</v>
      </c>
      <c r="E120" s="6">
        <v>45810</v>
      </c>
      <c r="F120" s="5">
        <v>0.88015046296296295</v>
      </c>
      <c r="G120" t="s">
        <v>1416</v>
      </c>
      <c r="H120" t="s">
        <v>1416</v>
      </c>
      <c r="J120">
        <v>7</v>
      </c>
      <c r="K120">
        <v>10</v>
      </c>
      <c r="L120" t="s">
        <v>1399</v>
      </c>
      <c r="M120" t="s">
        <v>56</v>
      </c>
      <c r="N120" t="s">
        <v>1455</v>
      </c>
      <c r="O120" t="s">
        <v>155</v>
      </c>
      <c r="P120" t="s">
        <v>1473</v>
      </c>
      <c r="Q120" t="s">
        <v>1457</v>
      </c>
      <c r="T120">
        <v>21992</v>
      </c>
      <c r="Y120" t="s">
        <v>1402</v>
      </c>
      <c r="Z120">
        <v>3355</v>
      </c>
      <c r="AA120" t="str">
        <f t="shared" si="2"/>
        <v>Monday</v>
      </c>
      <c r="AB120" t="str">
        <f t="shared" si="3"/>
        <v>Night Shift</v>
      </c>
      <c r="AC120" t="str">
        <f>IFERROR(VLOOKUP(M120,Table13[[Equipment No.]:[Center]],4,FALSE),"")</f>
        <v>New Capital Administration</v>
      </c>
    </row>
    <row r="121" spans="1:29" x14ac:dyDescent="0.3">
      <c r="A121">
        <v>1</v>
      </c>
      <c r="B121" t="s">
        <v>266</v>
      </c>
      <c r="C121" t="s">
        <v>348</v>
      </c>
      <c r="D121" t="s">
        <v>386</v>
      </c>
      <c r="E121" s="6">
        <v>45810</v>
      </c>
      <c r="F121" s="5">
        <v>0.86667824074074074</v>
      </c>
      <c r="G121" t="s">
        <v>1450</v>
      </c>
      <c r="H121" t="s">
        <v>1450</v>
      </c>
      <c r="J121">
        <v>7</v>
      </c>
      <c r="K121">
        <v>10</v>
      </c>
      <c r="L121" t="s">
        <v>1399</v>
      </c>
      <c r="M121" t="s">
        <v>174</v>
      </c>
      <c r="N121" t="s">
        <v>1434</v>
      </c>
      <c r="O121" t="s">
        <v>263</v>
      </c>
      <c r="Q121" t="s">
        <v>1451</v>
      </c>
      <c r="T121">
        <v>21991</v>
      </c>
      <c r="Y121" t="s">
        <v>1402</v>
      </c>
      <c r="Z121">
        <v>3242</v>
      </c>
      <c r="AA121" t="str">
        <f t="shared" si="2"/>
        <v>Monday</v>
      </c>
      <c r="AB121" t="str">
        <f t="shared" si="3"/>
        <v>Night Shift</v>
      </c>
      <c r="AC121" t="str">
        <f>IFERROR(VLOOKUP(M121,Table13[[Equipment No.]:[Center]],4,FALSE),"")</f>
        <v>New Cairo 1</v>
      </c>
    </row>
    <row r="122" spans="1:29" x14ac:dyDescent="0.3">
      <c r="A122">
        <v>1</v>
      </c>
      <c r="B122" t="s">
        <v>266</v>
      </c>
      <c r="C122" t="s">
        <v>349</v>
      </c>
      <c r="D122" t="s">
        <v>386</v>
      </c>
      <c r="E122" s="6">
        <v>45810</v>
      </c>
      <c r="F122" s="5">
        <v>0.8528472222222222</v>
      </c>
      <c r="G122" t="s">
        <v>1450</v>
      </c>
      <c r="H122" t="s">
        <v>1450</v>
      </c>
      <c r="J122">
        <v>7</v>
      </c>
      <c r="K122">
        <v>10</v>
      </c>
      <c r="L122" t="s">
        <v>1399</v>
      </c>
      <c r="M122" t="s">
        <v>166</v>
      </c>
      <c r="N122" t="s">
        <v>1409</v>
      </c>
      <c r="O122" t="s">
        <v>263</v>
      </c>
      <c r="Q122" t="s">
        <v>1451</v>
      </c>
      <c r="T122">
        <v>21990</v>
      </c>
      <c r="Y122" t="s">
        <v>1402</v>
      </c>
      <c r="Z122">
        <v>2903</v>
      </c>
      <c r="AA122" t="str">
        <f t="shared" si="2"/>
        <v>Monday</v>
      </c>
      <c r="AB122" t="str">
        <f t="shared" si="3"/>
        <v>Night Shift</v>
      </c>
      <c r="AC122" t="str">
        <f>IFERROR(VLOOKUP(M122,Table13[[Equipment No.]:[Center]],4,FALSE),"")</f>
        <v>New Cairo 1</v>
      </c>
    </row>
    <row r="123" spans="1:29" x14ac:dyDescent="0.3">
      <c r="A123">
        <v>1</v>
      </c>
      <c r="B123" t="s">
        <v>266</v>
      </c>
      <c r="C123" t="s">
        <v>352</v>
      </c>
      <c r="D123" t="s">
        <v>386</v>
      </c>
      <c r="E123" s="6">
        <v>45810</v>
      </c>
      <c r="F123" s="5">
        <v>0.79883101851851857</v>
      </c>
      <c r="G123" t="s">
        <v>1450</v>
      </c>
      <c r="H123" t="s">
        <v>1450</v>
      </c>
      <c r="J123">
        <v>7</v>
      </c>
      <c r="K123">
        <v>10</v>
      </c>
      <c r="L123" t="s">
        <v>1399</v>
      </c>
      <c r="M123" t="s">
        <v>186</v>
      </c>
      <c r="N123" t="s">
        <v>1449</v>
      </c>
      <c r="O123" t="s">
        <v>263</v>
      </c>
      <c r="Q123" t="s">
        <v>1451</v>
      </c>
      <c r="T123">
        <v>21989</v>
      </c>
      <c r="Y123" t="s">
        <v>1402</v>
      </c>
      <c r="Z123">
        <v>3330</v>
      </c>
      <c r="AA123" t="str">
        <f t="shared" si="2"/>
        <v>Monday</v>
      </c>
      <c r="AB123" t="str">
        <f t="shared" si="3"/>
        <v>Morning Extension</v>
      </c>
      <c r="AC123" t="str">
        <f>IFERROR(VLOOKUP(M123,Table13[[Equipment No.]:[Center]],4,FALSE),"")</f>
        <v>New Cairo 1</v>
      </c>
    </row>
    <row r="124" spans="1:29" x14ac:dyDescent="0.3">
      <c r="A124">
        <v>1</v>
      </c>
      <c r="B124" t="s">
        <v>266</v>
      </c>
      <c r="C124" t="s">
        <v>362</v>
      </c>
      <c r="D124" t="s">
        <v>386</v>
      </c>
      <c r="E124" s="6">
        <v>45810</v>
      </c>
      <c r="F124" s="5">
        <v>0.78834490740740737</v>
      </c>
      <c r="G124" t="s">
        <v>1450</v>
      </c>
      <c r="H124" t="s">
        <v>1450</v>
      </c>
      <c r="J124">
        <v>7</v>
      </c>
      <c r="K124">
        <v>10</v>
      </c>
      <c r="L124" t="s">
        <v>1399</v>
      </c>
      <c r="M124" t="s">
        <v>165</v>
      </c>
      <c r="N124" t="s">
        <v>1432</v>
      </c>
      <c r="O124" t="s">
        <v>263</v>
      </c>
      <c r="Q124" t="s">
        <v>1451</v>
      </c>
      <c r="T124">
        <v>21988</v>
      </c>
      <c r="Y124" t="s">
        <v>1402</v>
      </c>
      <c r="Z124">
        <v>142</v>
      </c>
      <c r="AA124" t="str">
        <f t="shared" si="2"/>
        <v>Monday</v>
      </c>
      <c r="AB124" t="str">
        <f t="shared" si="3"/>
        <v>Morning Extension</v>
      </c>
      <c r="AC124" t="str">
        <f>IFERROR(VLOOKUP(M124,Table13[[Equipment No.]:[Center]],4,FALSE),"")</f>
        <v>New Cairo 1</v>
      </c>
    </row>
    <row r="125" spans="1:29" x14ac:dyDescent="0.3">
      <c r="A125">
        <v>1</v>
      </c>
      <c r="B125" t="s">
        <v>266</v>
      </c>
      <c r="C125" t="s">
        <v>395</v>
      </c>
      <c r="D125" t="s">
        <v>388</v>
      </c>
      <c r="E125" s="6">
        <v>45810</v>
      </c>
      <c r="F125" s="5">
        <v>0.77612268518518523</v>
      </c>
      <c r="G125" t="s">
        <v>1416</v>
      </c>
      <c r="H125" t="s">
        <v>1416</v>
      </c>
      <c r="J125">
        <v>6</v>
      </c>
      <c r="K125">
        <v>9</v>
      </c>
      <c r="L125" t="s">
        <v>1399</v>
      </c>
      <c r="M125" t="s">
        <v>216</v>
      </c>
      <c r="N125" t="s">
        <v>1470</v>
      </c>
      <c r="O125" t="s">
        <v>155</v>
      </c>
      <c r="P125" t="s">
        <v>1473</v>
      </c>
      <c r="Q125" t="s">
        <v>1457</v>
      </c>
      <c r="T125">
        <v>21987</v>
      </c>
      <c r="Y125" t="s">
        <v>1402</v>
      </c>
      <c r="Z125">
        <v>2885</v>
      </c>
      <c r="AA125" t="str">
        <f t="shared" si="2"/>
        <v>Monday</v>
      </c>
      <c r="AB125" t="str">
        <f t="shared" si="3"/>
        <v>Morning Extension</v>
      </c>
      <c r="AC125" t="str">
        <f>IFERROR(VLOOKUP(M125,Table13[[Equipment No.]:[Center]],4,FALSE),"")</f>
        <v>New Capital Administration</v>
      </c>
    </row>
    <row r="126" spans="1:29" x14ac:dyDescent="0.3">
      <c r="A126">
        <v>1</v>
      </c>
      <c r="B126" t="s">
        <v>266</v>
      </c>
      <c r="C126" t="s">
        <v>363</v>
      </c>
      <c r="D126" t="s">
        <v>386</v>
      </c>
      <c r="E126" s="6">
        <v>45810</v>
      </c>
      <c r="F126" s="5">
        <v>0.76488425925925929</v>
      </c>
      <c r="G126" t="s">
        <v>1450</v>
      </c>
      <c r="H126" t="s">
        <v>1450</v>
      </c>
      <c r="J126">
        <v>6</v>
      </c>
      <c r="K126">
        <v>9</v>
      </c>
      <c r="L126" t="s">
        <v>1399</v>
      </c>
      <c r="M126" t="s">
        <v>167</v>
      </c>
      <c r="N126" t="s">
        <v>1448</v>
      </c>
      <c r="O126" t="s">
        <v>263</v>
      </c>
      <c r="Q126" t="s">
        <v>1451</v>
      </c>
      <c r="T126">
        <v>21986</v>
      </c>
      <c r="Y126" t="s">
        <v>1402</v>
      </c>
      <c r="Z126">
        <v>3377</v>
      </c>
      <c r="AA126" t="str">
        <f t="shared" si="2"/>
        <v>Monday</v>
      </c>
      <c r="AB126" t="str">
        <f t="shared" si="3"/>
        <v>Morning Extension</v>
      </c>
      <c r="AC126" t="str">
        <f>IFERROR(VLOOKUP(M126,Table13[[Equipment No.]:[Center]],4,FALSE),"")</f>
        <v>New Cairo 1</v>
      </c>
    </row>
    <row r="127" spans="1:29" x14ac:dyDescent="0.3">
      <c r="A127">
        <v>1</v>
      </c>
      <c r="B127" t="s">
        <v>266</v>
      </c>
      <c r="C127" t="s">
        <v>396</v>
      </c>
      <c r="D127" t="s">
        <v>388</v>
      </c>
      <c r="E127" s="6">
        <v>45810</v>
      </c>
      <c r="F127" s="5">
        <v>0.75539351851851855</v>
      </c>
      <c r="G127" t="s">
        <v>1416</v>
      </c>
      <c r="H127" t="s">
        <v>1416</v>
      </c>
      <c r="J127">
        <v>6</v>
      </c>
      <c r="K127">
        <v>9</v>
      </c>
      <c r="L127" t="s">
        <v>1399</v>
      </c>
      <c r="M127" t="s">
        <v>183</v>
      </c>
      <c r="N127" t="s">
        <v>1447</v>
      </c>
      <c r="O127" t="s">
        <v>155</v>
      </c>
      <c r="P127" t="s">
        <v>1473</v>
      </c>
      <c r="Q127" t="s">
        <v>1457</v>
      </c>
      <c r="T127">
        <v>21985</v>
      </c>
      <c r="Y127" t="s">
        <v>1402</v>
      </c>
      <c r="Z127">
        <v>3368</v>
      </c>
      <c r="AA127" t="str">
        <f t="shared" si="2"/>
        <v>Monday</v>
      </c>
      <c r="AB127" t="str">
        <f t="shared" si="3"/>
        <v>Morning Extension</v>
      </c>
      <c r="AC127" t="str">
        <f>IFERROR(VLOOKUP(M127,Table13[[Equipment No.]:[Center]],4,FALSE),"")</f>
        <v>New Cairo 1</v>
      </c>
    </row>
    <row r="128" spans="1:29" x14ac:dyDescent="0.3">
      <c r="A128">
        <v>1</v>
      </c>
      <c r="B128" t="s">
        <v>266</v>
      </c>
      <c r="C128" t="s">
        <v>365</v>
      </c>
      <c r="D128" t="s">
        <v>386</v>
      </c>
      <c r="E128" s="6">
        <v>45810</v>
      </c>
      <c r="F128" s="5">
        <v>0.73697916666666663</v>
      </c>
      <c r="G128" t="s">
        <v>1450</v>
      </c>
      <c r="H128" t="s">
        <v>1450</v>
      </c>
      <c r="J128">
        <v>6</v>
      </c>
      <c r="K128">
        <v>9</v>
      </c>
      <c r="L128" t="s">
        <v>1399</v>
      </c>
      <c r="M128" t="s">
        <v>166</v>
      </c>
      <c r="N128" t="s">
        <v>1419</v>
      </c>
      <c r="O128" t="s">
        <v>263</v>
      </c>
      <c r="Q128" t="s">
        <v>1451</v>
      </c>
      <c r="T128">
        <v>21984</v>
      </c>
      <c r="Y128" t="s">
        <v>1402</v>
      </c>
      <c r="Z128">
        <v>479</v>
      </c>
      <c r="AA128" t="str">
        <f t="shared" si="2"/>
        <v>Monday</v>
      </c>
      <c r="AB128" t="str">
        <f t="shared" si="3"/>
        <v>Morning Extension</v>
      </c>
      <c r="AC128" t="str">
        <f>IFERROR(VLOOKUP(M128,Table13[[Equipment No.]:[Center]],4,FALSE),"")</f>
        <v>New Cairo 1</v>
      </c>
    </row>
    <row r="129" spans="1:29" x14ac:dyDescent="0.3">
      <c r="A129">
        <v>1</v>
      </c>
      <c r="B129" t="s">
        <v>266</v>
      </c>
      <c r="C129" t="s">
        <v>397</v>
      </c>
      <c r="D129" t="s">
        <v>388</v>
      </c>
      <c r="E129" s="6">
        <v>45810</v>
      </c>
      <c r="F129" s="5">
        <v>0.72456018518518517</v>
      </c>
      <c r="G129" t="s">
        <v>1416</v>
      </c>
      <c r="H129" t="s">
        <v>1416</v>
      </c>
      <c r="J129">
        <v>6</v>
      </c>
      <c r="K129">
        <v>9</v>
      </c>
      <c r="L129" t="s">
        <v>1399</v>
      </c>
      <c r="M129" t="s">
        <v>214</v>
      </c>
      <c r="N129" t="s">
        <v>1458</v>
      </c>
      <c r="O129" t="s">
        <v>155</v>
      </c>
      <c r="P129" t="s">
        <v>1473</v>
      </c>
      <c r="Q129" t="s">
        <v>1457</v>
      </c>
      <c r="T129">
        <v>21983</v>
      </c>
      <c r="Y129" t="s">
        <v>1402</v>
      </c>
      <c r="Z129">
        <v>3015</v>
      </c>
      <c r="AA129" t="str">
        <f t="shared" si="2"/>
        <v>Monday</v>
      </c>
      <c r="AB129" t="str">
        <f t="shared" si="3"/>
        <v>Morning Extension</v>
      </c>
      <c r="AC129" t="str">
        <f>IFERROR(VLOOKUP(M129,Table13[[Equipment No.]:[Center]],4,FALSE),"")</f>
        <v>New Capital Administration 1</v>
      </c>
    </row>
    <row r="130" spans="1:29" x14ac:dyDescent="0.3">
      <c r="A130">
        <v>1</v>
      </c>
      <c r="B130" t="s">
        <v>266</v>
      </c>
      <c r="C130" t="s">
        <v>398</v>
      </c>
      <c r="D130" t="s">
        <v>388</v>
      </c>
      <c r="E130" s="6">
        <v>45810</v>
      </c>
      <c r="F130" s="5">
        <v>0.71371527777777777</v>
      </c>
      <c r="G130" t="s">
        <v>1416</v>
      </c>
      <c r="H130" t="s">
        <v>1416</v>
      </c>
      <c r="J130">
        <v>6</v>
      </c>
      <c r="K130">
        <v>9</v>
      </c>
      <c r="L130" t="s">
        <v>1399</v>
      </c>
      <c r="M130" t="s">
        <v>186</v>
      </c>
      <c r="N130" t="s">
        <v>1449</v>
      </c>
      <c r="O130" t="s">
        <v>155</v>
      </c>
      <c r="P130" t="s">
        <v>1473</v>
      </c>
      <c r="Q130" t="s">
        <v>1457</v>
      </c>
      <c r="T130">
        <v>21982</v>
      </c>
      <c r="Y130" t="s">
        <v>1402</v>
      </c>
      <c r="Z130">
        <v>3330</v>
      </c>
      <c r="AA130" t="str">
        <f t="shared" ref="AA130:AA193" si="4">TEXT(E130,"dddd")</f>
        <v>Monday</v>
      </c>
      <c r="AB130" t="str">
        <f t="shared" ref="AB130:AB193" si="5">IF(AND(MOD(F130,1)&gt;=TIME(8,0,0),MOD(F130,1)&lt;=TIME(16,0,0)),"Morning Shift",IF(AND(MOD(F130,1)&gt;TIME(16,0,0),MOD(F130,1)&lt;TIME(20,0,0)),"Morning Extension",IF(OR(MOD(F130,1)&gt;=TIME(20,0,0),MOD(F130,1)&lt;=TIME(4,0,0)),"Night Shift",IF(AND(MOD(F130,1)&gt;TIME(4,0,0),MOD(F130,1)&lt;TIME(8,0,0)),"Night Extension","Others"))))</f>
        <v>Morning Extension</v>
      </c>
      <c r="AC130" t="str">
        <f>IFERROR(VLOOKUP(M130,Table13[[Equipment No.]:[Center]],4,FALSE),"")</f>
        <v>New Cairo 1</v>
      </c>
    </row>
    <row r="131" spans="1:29" x14ac:dyDescent="0.3">
      <c r="A131">
        <v>1</v>
      </c>
      <c r="B131" t="s">
        <v>266</v>
      </c>
      <c r="C131" t="s">
        <v>399</v>
      </c>
      <c r="D131" t="s">
        <v>388</v>
      </c>
      <c r="E131" s="6">
        <v>45810</v>
      </c>
      <c r="F131" s="5">
        <v>0.70295138888888886</v>
      </c>
      <c r="G131" t="s">
        <v>1416</v>
      </c>
      <c r="H131" t="s">
        <v>1416</v>
      </c>
      <c r="J131">
        <v>6</v>
      </c>
      <c r="K131">
        <v>9</v>
      </c>
      <c r="L131" t="s">
        <v>1399</v>
      </c>
      <c r="M131" t="s">
        <v>216</v>
      </c>
      <c r="N131" t="s">
        <v>1470</v>
      </c>
      <c r="O131" t="s">
        <v>155</v>
      </c>
      <c r="P131" t="s">
        <v>1473</v>
      </c>
      <c r="Q131" t="s">
        <v>1457</v>
      </c>
      <c r="T131">
        <v>21981</v>
      </c>
      <c r="Y131" t="s">
        <v>1402</v>
      </c>
      <c r="Z131">
        <v>2885</v>
      </c>
      <c r="AA131" t="str">
        <f t="shared" si="4"/>
        <v>Monday</v>
      </c>
      <c r="AB131" t="str">
        <f t="shared" si="5"/>
        <v>Morning Extension</v>
      </c>
      <c r="AC131" t="str">
        <f>IFERROR(VLOOKUP(M131,Table13[[Equipment No.]:[Center]],4,FALSE),"")</f>
        <v>New Capital Administration</v>
      </c>
    </row>
    <row r="132" spans="1:29" x14ac:dyDescent="0.3">
      <c r="A132">
        <v>1</v>
      </c>
      <c r="B132" t="s">
        <v>266</v>
      </c>
      <c r="C132" t="s">
        <v>400</v>
      </c>
      <c r="D132" t="s">
        <v>388</v>
      </c>
      <c r="E132" s="6">
        <v>45810</v>
      </c>
      <c r="F132" s="5">
        <v>0.69125000000000003</v>
      </c>
      <c r="G132" t="s">
        <v>1416</v>
      </c>
      <c r="H132" t="s">
        <v>1416</v>
      </c>
      <c r="J132">
        <v>6</v>
      </c>
      <c r="K132">
        <v>9</v>
      </c>
      <c r="L132" t="s">
        <v>1399</v>
      </c>
      <c r="M132" t="s">
        <v>54</v>
      </c>
      <c r="N132" t="s">
        <v>1461</v>
      </c>
      <c r="O132" t="s">
        <v>155</v>
      </c>
      <c r="P132" t="s">
        <v>1473</v>
      </c>
      <c r="Q132" t="s">
        <v>1457</v>
      </c>
      <c r="T132">
        <v>21980</v>
      </c>
      <c r="Y132" t="s">
        <v>1402</v>
      </c>
      <c r="Z132">
        <v>1088</v>
      </c>
      <c r="AA132" t="str">
        <f t="shared" si="4"/>
        <v>Monday</v>
      </c>
      <c r="AB132" t="str">
        <f t="shared" si="5"/>
        <v>Morning Extension</v>
      </c>
      <c r="AC132" t="str">
        <f>IFERROR(VLOOKUP(M132,Table13[[Equipment No.]:[Center]],4,FALSE),"")</f>
        <v>New Capital Administration</v>
      </c>
    </row>
    <row r="133" spans="1:29" x14ac:dyDescent="0.3">
      <c r="A133">
        <v>1</v>
      </c>
      <c r="B133" t="s">
        <v>266</v>
      </c>
      <c r="C133" t="s">
        <v>366</v>
      </c>
      <c r="D133" t="s">
        <v>386</v>
      </c>
      <c r="E133" s="6">
        <v>45810</v>
      </c>
      <c r="F133" s="5">
        <v>0.6811342592592593</v>
      </c>
      <c r="G133" t="s">
        <v>1450</v>
      </c>
      <c r="H133" t="s">
        <v>1450</v>
      </c>
      <c r="J133">
        <v>6</v>
      </c>
      <c r="K133">
        <v>9</v>
      </c>
      <c r="L133" t="s">
        <v>1399</v>
      </c>
      <c r="M133" t="s">
        <v>166</v>
      </c>
      <c r="N133" t="s">
        <v>1419</v>
      </c>
      <c r="O133" t="s">
        <v>263</v>
      </c>
      <c r="Q133" t="s">
        <v>1451</v>
      </c>
      <c r="T133">
        <v>21979</v>
      </c>
      <c r="Y133" t="s">
        <v>1402</v>
      </c>
      <c r="Z133">
        <v>479</v>
      </c>
      <c r="AA133" t="str">
        <f t="shared" si="4"/>
        <v>Monday</v>
      </c>
      <c r="AB133" t="str">
        <f t="shared" si="5"/>
        <v>Morning Extension</v>
      </c>
      <c r="AC133" t="str">
        <f>IFERROR(VLOOKUP(M133,Table13[[Equipment No.]:[Center]],4,FALSE),"")</f>
        <v>New Cairo 1</v>
      </c>
    </row>
    <row r="134" spans="1:29" x14ac:dyDescent="0.3">
      <c r="A134">
        <v>1</v>
      </c>
      <c r="B134" t="s">
        <v>266</v>
      </c>
      <c r="C134" t="s">
        <v>368</v>
      </c>
      <c r="D134" t="s">
        <v>386</v>
      </c>
      <c r="E134" s="6">
        <v>45810</v>
      </c>
      <c r="F134" s="5">
        <v>0.666875</v>
      </c>
      <c r="G134" t="s">
        <v>1450</v>
      </c>
      <c r="H134" t="s">
        <v>1450</v>
      </c>
      <c r="J134">
        <v>6</v>
      </c>
      <c r="K134">
        <v>9</v>
      </c>
      <c r="L134" t="s">
        <v>1399</v>
      </c>
      <c r="M134" t="s">
        <v>167</v>
      </c>
      <c r="N134" t="s">
        <v>1448</v>
      </c>
      <c r="O134" t="s">
        <v>263</v>
      </c>
      <c r="Q134" t="s">
        <v>1451</v>
      </c>
      <c r="T134">
        <v>21978</v>
      </c>
      <c r="Y134" t="s">
        <v>1402</v>
      </c>
      <c r="Z134">
        <v>3377</v>
      </c>
      <c r="AA134" t="str">
        <f t="shared" si="4"/>
        <v>Monday</v>
      </c>
      <c r="AB134" t="str">
        <f t="shared" si="5"/>
        <v>Morning Extension</v>
      </c>
      <c r="AC134" t="str">
        <f>IFERROR(VLOOKUP(M134,Table13[[Equipment No.]:[Center]],4,FALSE),"")</f>
        <v>New Cairo 1</v>
      </c>
    </row>
    <row r="135" spans="1:29" x14ac:dyDescent="0.3">
      <c r="A135">
        <v>1</v>
      </c>
      <c r="B135" t="s">
        <v>266</v>
      </c>
      <c r="C135" t="s">
        <v>401</v>
      </c>
      <c r="D135" t="s">
        <v>388</v>
      </c>
      <c r="E135" s="6">
        <v>45810</v>
      </c>
      <c r="F135" s="5">
        <v>0.65379629629629632</v>
      </c>
      <c r="G135" t="s">
        <v>1416</v>
      </c>
      <c r="H135" t="s">
        <v>1416</v>
      </c>
      <c r="J135">
        <v>6</v>
      </c>
      <c r="K135">
        <v>9</v>
      </c>
      <c r="L135" t="s">
        <v>1399</v>
      </c>
      <c r="M135" t="s">
        <v>173</v>
      </c>
      <c r="N135" t="s">
        <v>1418</v>
      </c>
      <c r="O135" t="s">
        <v>155</v>
      </c>
      <c r="P135" t="s">
        <v>1473</v>
      </c>
      <c r="Q135" t="s">
        <v>1457</v>
      </c>
      <c r="T135">
        <v>21977</v>
      </c>
      <c r="Y135" t="s">
        <v>1402</v>
      </c>
      <c r="Z135">
        <v>3370</v>
      </c>
      <c r="AA135" t="str">
        <f t="shared" si="4"/>
        <v>Monday</v>
      </c>
      <c r="AB135" t="str">
        <f t="shared" si="5"/>
        <v>Morning Shift</v>
      </c>
      <c r="AC135" t="str">
        <f>IFERROR(VLOOKUP(M135,Table13[[Equipment No.]:[Center]],4,FALSE),"")</f>
        <v>New Cairo 1</v>
      </c>
    </row>
    <row r="136" spans="1:29" x14ac:dyDescent="0.3">
      <c r="A136">
        <v>1</v>
      </c>
      <c r="B136" t="s">
        <v>266</v>
      </c>
      <c r="C136" t="s">
        <v>369</v>
      </c>
      <c r="D136" t="s">
        <v>386</v>
      </c>
      <c r="E136" s="6">
        <v>45810</v>
      </c>
      <c r="F136" s="5">
        <v>0.63967592592592593</v>
      </c>
      <c r="G136" t="s">
        <v>1450</v>
      </c>
      <c r="H136" t="s">
        <v>1450</v>
      </c>
      <c r="J136">
        <v>6</v>
      </c>
      <c r="K136">
        <v>9</v>
      </c>
      <c r="L136" t="s">
        <v>1399</v>
      </c>
      <c r="M136" t="s">
        <v>165</v>
      </c>
      <c r="N136" t="s">
        <v>1432</v>
      </c>
      <c r="O136" t="s">
        <v>263</v>
      </c>
      <c r="Q136" t="s">
        <v>1451</v>
      </c>
      <c r="T136">
        <v>21976</v>
      </c>
      <c r="Y136" t="s">
        <v>1402</v>
      </c>
      <c r="Z136">
        <v>142</v>
      </c>
      <c r="AA136" t="str">
        <f t="shared" si="4"/>
        <v>Monday</v>
      </c>
      <c r="AB136" t="str">
        <f t="shared" si="5"/>
        <v>Morning Shift</v>
      </c>
      <c r="AC136" t="str">
        <f>IFERROR(VLOOKUP(M136,Table13[[Equipment No.]:[Center]],4,FALSE),"")</f>
        <v>New Cairo 1</v>
      </c>
    </row>
    <row r="137" spans="1:29" x14ac:dyDescent="0.3">
      <c r="A137">
        <v>1</v>
      </c>
      <c r="B137" t="s">
        <v>266</v>
      </c>
      <c r="C137" t="s">
        <v>402</v>
      </c>
      <c r="D137" t="s">
        <v>388</v>
      </c>
      <c r="E137" s="6">
        <v>45810</v>
      </c>
      <c r="F137" s="5">
        <v>0.62555555555555553</v>
      </c>
      <c r="G137" t="s">
        <v>1416</v>
      </c>
      <c r="H137" t="s">
        <v>1416</v>
      </c>
      <c r="J137">
        <v>6</v>
      </c>
      <c r="K137">
        <v>9</v>
      </c>
      <c r="L137" t="s">
        <v>1399</v>
      </c>
      <c r="M137" t="s">
        <v>214</v>
      </c>
      <c r="N137" t="s">
        <v>1458</v>
      </c>
      <c r="O137" t="s">
        <v>155</v>
      </c>
      <c r="P137" t="s">
        <v>1473</v>
      </c>
      <c r="Q137" t="s">
        <v>1457</v>
      </c>
      <c r="T137">
        <v>21975</v>
      </c>
      <c r="Y137" t="s">
        <v>1402</v>
      </c>
      <c r="Z137">
        <v>3015</v>
      </c>
      <c r="AA137" t="str">
        <f t="shared" si="4"/>
        <v>Monday</v>
      </c>
      <c r="AB137" t="str">
        <f t="shared" si="5"/>
        <v>Morning Shift</v>
      </c>
      <c r="AC137" t="str">
        <f>IFERROR(VLOOKUP(M137,Table13[[Equipment No.]:[Center]],4,FALSE),"")</f>
        <v>New Capital Administration 1</v>
      </c>
    </row>
    <row r="138" spans="1:29" x14ac:dyDescent="0.3">
      <c r="A138">
        <v>1</v>
      </c>
      <c r="B138" t="s">
        <v>266</v>
      </c>
      <c r="C138" t="s">
        <v>403</v>
      </c>
      <c r="D138" t="s">
        <v>388</v>
      </c>
      <c r="E138" s="6">
        <v>45810</v>
      </c>
      <c r="F138" s="5">
        <v>0.59584490740740736</v>
      </c>
      <c r="G138" t="s">
        <v>1416</v>
      </c>
      <c r="H138" t="s">
        <v>1416</v>
      </c>
      <c r="J138">
        <v>6</v>
      </c>
      <c r="K138">
        <v>9</v>
      </c>
      <c r="L138" t="s">
        <v>1399</v>
      </c>
      <c r="M138" t="s">
        <v>216</v>
      </c>
      <c r="N138" t="s">
        <v>1470</v>
      </c>
      <c r="O138" t="s">
        <v>155</v>
      </c>
      <c r="P138" t="s">
        <v>1473</v>
      </c>
      <c r="Q138" t="s">
        <v>1457</v>
      </c>
      <c r="T138">
        <v>21974</v>
      </c>
      <c r="Y138" t="s">
        <v>1402</v>
      </c>
      <c r="Z138">
        <v>2885</v>
      </c>
      <c r="AA138" t="str">
        <f t="shared" si="4"/>
        <v>Monday</v>
      </c>
      <c r="AB138" t="str">
        <f t="shared" si="5"/>
        <v>Morning Shift</v>
      </c>
      <c r="AC138" t="str">
        <f>IFERROR(VLOOKUP(M138,Table13[[Equipment No.]:[Center]],4,FALSE),"")</f>
        <v>New Capital Administration</v>
      </c>
    </row>
    <row r="139" spans="1:29" x14ac:dyDescent="0.3">
      <c r="A139">
        <v>1</v>
      </c>
      <c r="B139" t="s">
        <v>266</v>
      </c>
      <c r="C139" t="s">
        <v>370</v>
      </c>
      <c r="D139" t="s">
        <v>386</v>
      </c>
      <c r="E139" s="6">
        <v>45810</v>
      </c>
      <c r="F139" s="5">
        <v>0.58407407407407408</v>
      </c>
      <c r="G139" t="s">
        <v>1450</v>
      </c>
      <c r="H139" t="s">
        <v>1450</v>
      </c>
      <c r="J139">
        <v>6</v>
      </c>
      <c r="K139">
        <v>9</v>
      </c>
      <c r="L139" t="s">
        <v>1399</v>
      </c>
      <c r="M139" t="s">
        <v>221</v>
      </c>
      <c r="N139" t="s">
        <v>1460</v>
      </c>
      <c r="O139" t="s">
        <v>263</v>
      </c>
      <c r="Q139" t="s">
        <v>1451</v>
      </c>
      <c r="T139">
        <v>21973</v>
      </c>
      <c r="Y139" t="s">
        <v>1402</v>
      </c>
      <c r="Z139">
        <v>2335</v>
      </c>
      <c r="AA139" t="str">
        <f t="shared" si="4"/>
        <v>Monday</v>
      </c>
      <c r="AB139" t="str">
        <f t="shared" si="5"/>
        <v>Morning Shift</v>
      </c>
      <c r="AC139" t="str">
        <f>IFERROR(VLOOKUP(M139,Table13[[Equipment No.]:[Center]],4,FALSE),"")</f>
        <v>New Capital Administration 1</v>
      </c>
    </row>
    <row r="140" spans="1:29" x14ac:dyDescent="0.3">
      <c r="A140">
        <v>1</v>
      </c>
      <c r="B140" t="s">
        <v>266</v>
      </c>
      <c r="C140" t="s">
        <v>371</v>
      </c>
      <c r="D140" t="s">
        <v>386</v>
      </c>
      <c r="E140" s="6">
        <v>45810</v>
      </c>
      <c r="F140" s="5">
        <v>0.57200231481481478</v>
      </c>
      <c r="G140" t="s">
        <v>1450</v>
      </c>
      <c r="H140" t="s">
        <v>1450</v>
      </c>
      <c r="J140">
        <v>6</v>
      </c>
      <c r="K140">
        <v>9</v>
      </c>
      <c r="L140" t="s">
        <v>1399</v>
      </c>
      <c r="M140" t="s">
        <v>48</v>
      </c>
      <c r="N140" t="s">
        <v>1464</v>
      </c>
      <c r="O140" t="s">
        <v>263</v>
      </c>
      <c r="Q140" t="s">
        <v>1451</v>
      </c>
      <c r="T140">
        <v>21972</v>
      </c>
      <c r="Y140" t="s">
        <v>1402</v>
      </c>
      <c r="Z140">
        <v>3313</v>
      </c>
      <c r="AA140" t="str">
        <f t="shared" si="4"/>
        <v>Monday</v>
      </c>
      <c r="AB140" t="str">
        <f t="shared" si="5"/>
        <v>Morning Shift</v>
      </c>
      <c r="AC140" t="str">
        <f>IFERROR(VLOOKUP(M140,Table13[[Equipment No.]:[Center]],4,FALSE),"")</f>
        <v>New Capital Administration 1</v>
      </c>
    </row>
    <row r="141" spans="1:29" x14ac:dyDescent="0.3">
      <c r="A141">
        <v>1</v>
      </c>
      <c r="B141" t="s">
        <v>266</v>
      </c>
      <c r="C141" t="s">
        <v>374</v>
      </c>
      <c r="D141" t="s">
        <v>386</v>
      </c>
      <c r="E141" s="6">
        <v>45810</v>
      </c>
      <c r="F141" s="5">
        <v>0.55747685185185181</v>
      </c>
      <c r="G141" t="s">
        <v>1450</v>
      </c>
      <c r="H141" t="s">
        <v>1450</v>
      </c>
      <c r="J141">
        <v>6</v>
      </c>
      <c r="K141">
        <v>9</v>
      </c>
      <c r="L141" t="s">
        <v>1399</v>
      </c>
      <c r="M141" t="s">
        <v>56</v>
      </c>
      <c r="N141" t="s">
        <v>1420</v>
      </c>
      <c r="O141" t="s">
        <v>263</v>
      </c>
      <c r="Q141" t="s">
        <v>1451</v>
      </c>
      <c r="T141">
        <v>21971</v>
      </c>
      <c r="Y141" t="s">
        <v>1402</v>
      </c>
      <c r="Z141">
        <v>3369</v>
      </c>
      <c r="AA141" t="str">
        <f t="shared" si="4"/>
        <v>Monday</v>
      </c>
      <c r="AB141" t="str">
        <f t="shared" si="5"/>
        <v>Morning Shift</v>
      </c>
      <c r="AC141" t="str">
        <f>IFERROR(VLOOKUP(M141,Table13[[Equipment No.]:[Center]],4,FALSE),"")</f>
        <v>New Capital Administration</v>
      </c>
    </row>
    <row r="142" spans="1:29" x14ac:dyDescent="0.3">
      <c r="A142">
        <v>1</v>
      </c>
      <c r="B142" t="s">
        <v>266</v>
      </c>
      <c r="C142" t="s">
        <v>404</v>
      </c>
      <c r="D142" t="s">
        <v>388</v>
      </c>
      <c r="E142" s="6">
        <v>45810</v>
      </c>
      <c r="F142" s="5">
        <v>0.53130787037037042</v>
      </c>
      <c r="G142" t="s">
        <v>1416</v>
      </c>
      <c r="H142" t="s">
        <v>1416</v>
      </c>
      <c r="J142">
        <v>6</v>
      </c>
      <c r="K142">
        <v>9</v>
      </c>
      <c r="L142" t="s">
        <v>1399</v>
      </c>
      <c r="M142" t="s">
        <v>184</v>
      </c>
      <c r="N142" t="s">
        <v>1445</v>
      </c>
      <c r="O142" t="s">
        <v>155</v>
      </c>
      <c r="P142" t="s">
        <v>1473</v>
      </c>
      <c r="Q142" t="s">
        <v>1457</v>
      </c>
      <c r="T142">
        <v>21970</v>
      </c>
      <c r="Y142" t="s">
        <v>1402</v>
      </c>
      <c r="Z142">
        <v>1658</v>
      </c>
      <c r="AA142" t="str">
        <f t="shared" si="4"/>
        <v>Monday</v>
      </c>
      <c r="AB142" t="str">
        <f t="shared" si="5"/>
        <v>Morning Shift</v>
      </c>
      <c r="AC142" t="str">
        <f>IFERROR(VLOOKUP(M142,Table13[[Equipment No.]:[Center]],4,FALSE),"")</f>
        <v>New Cairo 1</v>
      </c>
    </row>
    <row r="143" spans="1:29" x14ac:dyDescent="0.3">
      <c r="A143">
        <v>1</v>
      </c>
      <c r="B143" t="s">
        <v>266</v>
      </c>
      <c r="C143" t="s">
        <v>357</v>
      </c>
      <c r="D143" t="s">
        <v>388</v>
      </c>
      <c r="E143" s="6">
        <v>45810</v>
      </c>
      <c r="F143" s="5">
        <v>0.51546296296296301</v>
      </c>
      <c r="G143" t="s">
        <v>1416</v>
      </c>
      <c r="H143" t="s">
        <v>1416</v>
      </c>
      <c r="J143">
        <v>6</v>
      </c>
      <c r="K143">
        <v>9</v>
      </c>
      <c r="L143" t="s">
        <v>1399</v>
      </c>
      <c r="M143" t="s">
        <v>54</v>
      </c>
      <c r="N143" t="s">
        <v>1461</v>
      </c>
      <c r="O143" t="s">
        <v>155</v>
      </c>
      <c r="P143" t="s">
        <v>1473</v>
      </c>
      <c r="Q143" t="s">
        <v>1457</v>
      </c>
      <c r="T143">
        <v>21969</v>
      </c>
      <c r="Y143" t="s">
        <v>1402</v>
      </c>
      <c r="Z143">
        <v>1088</v>
      </c>
      <c r="AA143" t="str">
        <f t="shared" si="4"/>
        <v>Monday</v>
      </c>
      <c r="AB143" t="str">
        <f t="shared" si="5"/>
        <v>Morning Shift</v>
      </c>
      <c r="AC143" t="str">
        <f>IFERROR(VLOOKUP(M143,Table13[[Equipment No.]:[Center]],4,FALSE),"")</f>
        <v>New Capital Administration</v>
      </c>
    </row>
    <row r="144" spans="1:29" x14ac:dyDescent="0.3">
      <c r="A144">
        <v>1</v>
      </c>
      <c r="B144" t="s">
        <v>266</v>
      </c>
      <c r="C144" t="s">
        <v>360</v>
      </c>
      <c r="D144" t="s">
        <v>388</v>
      </c>
      <c r="E144" s="6">
        <v>45810</v>
      </c>
      <c r="F144" s="5">
        <v>0.49839120370370371</v>
      </c>
      <c r="G144" t="s">
        <v>1416</v>
      </c>
      <c r="H144" t="s">
        <v>1416</v>
      </c>
      <c r="J144">
        <v>6</v>
      </c>
      <c r="K144">
        <v>9</v>
      </c>
      <c r="L144" t="s">
        <v>1399</v>
      </c>
      <c r="M144" t="s">
        <v>48</v>
      </c>
      <c r="N144" t="s">
        <v>1464</v>
      </c>
      <c r="O144" t="s">
        <v>155</v>
      </c>
      <c r="P144" t="s">
        <v>1473</v>
      </c>
      <c r="Q144" t="s">
        <v>1457</v>
      </c>
      <c r="T144">
        <v>21968</v>
      </c>
      <c r="Y144" t="s">
        <v>1402</v>
      </c>
      <c r="Z144">
        <v>3313</v>
      </c>
      <c r="AA144" t="str">
        <f t="shared" si="4"/>
        <v>Monday</v>
      </c>
      <c r="AB144" t="str">
        <f t="shared" si="5"/>
        <v>Morning Shift</v>
      </c>
      <c r="AC144" t="str">
        <f>IFERROR(VLOOKUP(M144,Table13[[Equipment No.]:[Center]],4,FALSE),"")</f>
        <v>New Capital Administration 1</v>
      </c>
    </row>
    <row r="145" spans="1:29" x14ac:dyDescent="0.3">
      <c r="A145">
        <v>1</v>
      </c>
      <c r="B145" t="s">
        <v>266</v>
      </c>
      <c r="C145" t="s">
        <v>375</v>
      </c>
      <c r="D145" t="s">
        <v>386</v>
      </c>
      <c r="E145" s="6">
        <v>45810</v>
      </c>
      <c r="F145" s="5">
        <v>0.4853587962962963</v>
      </c>
      <c r="G145" t="s">
        <v>1450</v>
      </c>
      <c r="H145" t="s">
        <v>1450</v>
      </c>
      <c r="J145">
        <v>6</v>
      </c>
      <c r="K145">
        <v>9</v>
      </c>
      <c r="L145" t="s">
        <v>1399</v>
      </c>
      <c r="M145" t="s">
        <v>164</v>
      </c>
      <c r="N145" t="s">
        <v>1469</v>
      </c>
      <c r="O145" t="s">
        <v>263</v>
      </c>
      <c r="Q145" t="s">
        <v>1451</v>
      </c>
      <c r="T145">
        <v>21967</v>
      </c>
      <c r="Y145" t="s">
        <v>1402</v>
      </c>
      <c r="Z145">
        <v>128</v>
      </c>
      <c r="AA145" t="str">
        <f t="shared" si="4"/>
        <v>Monday</v>
      </c>
      <c r="AB145" t="str">
        <f t="shared" si="5"/>
        <v>Morning Shift</v>
      </c>
      <c r="AC145" t="str">
        <f>IFERROR(VLOOKUP(M145,Table13[[Equipment No.]:[Center]],4,FALSE),"")</f>
        <v>New Cairo 1</v>
      </c>
    </row>
    <row r="146" spans="1:29" x14ac:dyDescent="0.3">
      <c r="A146">
        <v>1</v>
      </c>
      <c r="B146" t="s">
        <v>266</v>
      </c>
      <c r="C146" t="s">
        <v>405</v>
      </c>
      <c r="D146" t="s">
        <v>406</v>
      </c>
      <c r="E146" s="6">
        <v>45810</v>
      </c>
      <c r="F146" s="5">
        <v>0.47042824074074074</v>
      </c>
      <c r="G146" t="s">
        <v>1463</v>
      </c>
      <c r="H146" t="s">
        <v>1463</v>
      </c>
      <c r="J146">
        <v>6</v>
      </c>
      <c r="K146">
        <v>9</v>
      </c>
      <c r="L146" t="s">
        <v>1399</v>
      </c>
      <c r="M146" t="s">
        <v>183</v>
      </c>
      <c r="N146" t="s">
        <v>1447</v>
      </c>
      <c r="O146" t="s">
        <v>222</v>
      </c>
      <c r="P146" t="s">
        <v>1466</v>
      </c>
      <c r="Q146" t="s">
        <v>1471</v>
      </c>
      <c r="T146">
        <v>21966</v>
      </c>
      <c r="Y146" t="s">
        <v>1402</v>
      </c>
      <c r="Z146">
        <v>3368</v>
      </c>
      <c r="AA146" t="str">
        <f t="shared" si="4"/>
        <v>Monday</v>
      </c>
      <c r="AB146" t="str">
        <f t="shared" si="5"/>
        <v>Morning Shift</v>
      </c>
      <c r="AC146" t="str">
        <f>IFERROR(VLOOKUP(M146,Table13[[Equipment No.]:[Center]],4,FALSE),"")</f>
        <v>New Cairo 1</v>
      </c>
    </row>
    <row r="147" spans="1:29" x14ac:dyDescent="0.3">
      <c r="A147">
        <v>1</v>
      </c>
      <c r="B147" t="s">
        <v>266</v>
      </c>
      <c r="C147" t="s">
        <v>373</v>
      </c>
      <c r="D147" t="s">
        <v>388</v>
      </c>
      <c r="E147" s="6">
        <v>45810</v>
      </c>
      <c r="F147" s="5">
        <v>0.45853009259259259</v>
      </c>
      <c r="G147" t="s">
        <v>1416</v>
      </c>
      <c r="H147" t="s">
        <v>1416</v>
      </c>
      <c r="J147">
        <v>6</v>
      </c>
      <c r="K147">
        <v>9</v>
      </c>
      <c r="L147" t="s">
        <v>1399</v>
      </c>
      <c r="M147" t="s">
        <v>214</v>
      </c>
      <c r="N147" t="s">
        <v>1458</v>
      </c>
      <c r="O147" t="s">
        <v>155</v>
      </c>
      <c r="P147" t="s">
        <v>1473</v>
      </c>
      <c r="Q147" t="s">
        <v>1457</v>
      </c>
      <c r="T147">
        <v>21965</v>
      </c>
      <c r="Y147" t="s">
        <v>1402</v>
      </c>
      <c r="Z147">
        <v>3015</v>
      </c>
      <c r="AA147" t="str">
        <f t="shared" si="4"/>
        <v>Monday</v>
      </c>
      <c r="AB147" t="str">
        <f t="shared" si="5"/>
        <v>Morning Shift</v>
      </c>
      <c r="AC147" t="str">
        <f>IFERROR(VLOOKUP(M147,Table13[[Equipment No.]:[Center]],4,FALSE),"")</f>
        <v>New Capital Administration 1</v>
      </c>
    </row>
    <row r="148" spans="1:29" x14ac:dyDescent="0.3">
      <c r="A148">
        <v>1</v>
      </c>
      <c r="B148" t="s">
        <v>266</v>
      </c>
      <c r="C148" t="s">
        <v>376</v>
      </c>
      <c r="D148" t="s">
        <v>388</v>
      </c>
      <c r="E148" s="6">
        <v>45810</v>
      </c>
      <c r="F148" s="5">
        <v>0.43910879629629629</v>
      </c>
      <c r="G148" t="s">
        <v>1416</v>
      </c>
      <c r="H148" t="s">
        <v>1416</v>
      </c>
      <c r="J148">
        <v>6</v>
      </c>
      <c r="K148">
        <v>9</v>
      </c>
      <c r="L148" t="s">
        <v>1399</v>
      </c>
      <c r="M148" t="s">
        <v>221</v>
      </c>
      <c r="N148" t="s">
        <v>1460</v>
      </c>
      <c r="O148" t="s">
        <v>155</v>
      </c>
      <c r="P148" t="s">
        <v>1473</v>
      </c>
      <c r="Q148" t="s">
        <v>1457</v>
      </c>
      <c r="T148">
        <v>21964</v>
      </c>
      <c r="Y148" t="s">
        <v>1402</v>
      </c>
      <c r="Z148">
        <v>2335</v>
      </c>
      <c r="AA148" t="str">
        <f t="shared" si="4"/>
        <v>Monday</v>
      </c>
      <c r="AB148" t="str">
        <f t="shared" si="5"/>
        <v>Morning Shift</v>
      </c>
      <c r="AC148" t="str">
        <f>IFERROR(VLOOKUP(M148,Table13[[Equipment No.]:[Center]],4,FALSE),"")</f>
        <v>New Capital Administration 1</v>
      </c>
    </row>
    <row r="149" spans="1:29" x14ac:dyDescent="0.3">
      <c r="A149">
        <v>1</v>
      </c>
      <c r="B149" t="s">
        <v>266</v>
      </c>
      <c r="C149" t="s">
        <v>407</v>
      </c>
      <c r="D149" t="s">
        <v>406</v>
      </c>
      <c r="E149" s="6">
        <v>45810</v>
      </c>
      <c r="F149" s="5">
        <v>0.40800925925925924</v>
      </c>
      <c r="G149" t="s">
        <v>1463</v>
      </c>
      <c r="H149" t="s">
        <v>1463</v>
      </c>
      <c r="J149">
        <v>6</v>
      </c>
      <c r="K149">
        <v>9</v>
      </c>
      <c r="L149" t="s">
        <v>1399</v>
      </c>
      <c r="M149" t="s">
        <v>165</v>
      </c>
      <c r="N149" t="s">
        <v>1432</v>
      </c>
      <c r="O149" t="s">
        <v>3231</v>
      </c>
      <c r="Q149" t="s">
        <v>1471</v>
      </c>
      <c r="T149">
        <v>21963</v>
      </c>
      <c r="Y149" t="s">
        <v>1402</v>
      </c>
      <c r="Z149">
        <v>142</v>
      </c>
      <c r="AA149" t="str">
        <f t="shared" si="4"/>
        <v>Monday</v>
      </c>
      <c r="AB149" t="str">
        <f t="shared" si="5"/>
        <v>Morning Shift</v>
      </c>
      <c r="AC149" t="str">
        <f>IFERROR(VLOOKUP(M149,Table13[[Equipment No.]:[Center]],4,FALSE),"")</f>
        <v>New Cairo 1</v>
      </c>
    </row>
    <row r="150" spans="1:29" x14ac:dyDescent="0.3">
      <c r="A150">
        <v>1</v>
      </c>
      <c r="B150" t="s">
        <v>266</v>
      </c>
      <c r="C150" t="s">
        <v>408</v>
      </c>
      <c r="D150" t="s">
        <v>268</v>
      </c>
      <c r="E150" s="6">
        <v>45810</v>
      </c>
      <c r="F150" s="5">
        <v>0.23184027777777777</v>
      </c>
      <c r="G150" t="s">
        <v>1398</v>
      </c>
      <c r="H150" t="s">
        <v>1398</v>
      </c>
      <c r="J150">
        <v>7</v>
      </c>
      <c r="K150">
        <v>10</v>
      </c>
      <c r="L150" t="s">
        <v>1399</v>
      </c>
      <c r="M150" t="s">
        <v>167</v>
      </c>
      <c r="N150" t="s">
        <v>1415</v>
      </c>
      <c r="O150" t="s">
        <v>3231</v>
      </c>
      <c r="Q150" t="s">
        <v>1401</v>
      </c>
      <c r="T150">
        <v>21962</v>
      </c>
      <c r="Y150" t="s">
        <v>1402</v>
      </c>
      <c r="Z150">
        <v>2566</v>
      </c>
      <c r="AA150" t="str">
        <f t="shared" si="4"/>
        <v>Monday</v>
      </c>
      <c r="AB150" t="str">
        <f t="shared" si="5"/>
        <v>Night Extension</v>
      </c>
      <c r="AC150" t="str">
        <f>IFERROR(VLOOKUP(M150,Table13[[Equipment No.]:[Center]],4,FALSE),"")</f>
        <v>New Cairo 1</v>
      </c>
    </row>
    <row r="151" spans="1:29" x14ac:dyDescent="0.3">
      <c r="A151">
        <v>1</v>
      </c>
      <c r="B151" t="s">
        <v>266</v>
      </c>
      <c r="C151" t="s">
        <v>409</v>
      </c>
      <c r="D151" t="s">
        <v>268</v>
      </c>
      <c r="E151" s="6">
        <v>45810</v>
      </c>
      <c r="F151" s="5">
        <v>0.2083912037037037</v>
      </c>
      <c r="G151" t="s">
        <v>1398</v>
      </c>
      <c r="H151" t="s">
        <v>1398</v>
      </c>
      <c r="J151">
        <v>7</v>
      </c>
      <c r="K151">
        <v>10</v>
      </c>
      <c r="L151" t="s">
        <v>1399</v>
      </c>
      <c r="M151" t="s">
        <v>43</v>
      </c>
      <c r="N151" t="s">
        <v>1474</v>
      </c>
      <c r="O151" t="s">
        <v>3231</v>
      </c>
      <c r="Q151" t="s">
        <v>1401</v>
      </c>
      <c r="T151">
        <v>21961</v>
      </c>
      <c r="Y151" t="s">
        <v>1402</v>
      </c>
      <c r="Z151">
        <v>2971</v>
      </c>
      <c r="AA151" t="str">
        <f t="shared" si="4"/>
        <v>Monday</v>
      </c>
      <c r="AB151" t="str">
        <f t="shared" si="5"/>
        <v>Night Extension</v>
      </c>
      <c r="AC151" t="str">
        <f>IFERROR(VLOOKUP(M151,Table13[[Equipment No.]:[Center]],4,FALSE),"")</f>
        <v>New Capital Administration</v>
      </c>
    </row>
    <row r="152" spans="1:29" x14ac:dyDescent="0.3">
      <c r="A152">
        <v>1</v>
      </c>
      <c r="B152" t="s">
        <v>266</v>
      </c>
      <c r="C152" t="s">
        <v>378</v>
      </c>
      <c r="D152" t="s">
        <v>268</v>
      </c>
      <c r="E152" s="6">
        <v>45810</v>
      </c>
      <c r="F152" s="5">
        <v>0.18641203703703704</v>
      </c>
      <c r="G152" t="s">
        <v>1398</v>
      </c>
      <c r="H152" t="s">
        <v>1398</v>
      </c>
      <c r="J152">
        <v>7</v>
      </c>
      <c r="K152">
        <v>10</v>
      </c>
      <c r="L152" t="s">
        <v>1399</v>
      </c>
      <c r="M152" t="s">
        <v>173</v>
      </c>
      <c r="N152" t="s">
        <v>1413</v>
      </c>
      <c r="O152" t="s">
        <v>3231</v>
      </c>
      <c r="Q152" t="s">
        <v>1401</v>
      </c>
      <c r="T152">
        <v>21960</v>
      </c>
      <c r="Y152" t="s">
        <v>1402</v>
      </c>
      <c r="Z152">
        <v>3353</v>
      </c>
      <c r="AA152" t="str">
        <f t="shared" si="4"/>
        <v>Monday</v>
      </c>
      <c r="AB152" t="str">
        <f t="shared" si="5"/>
        <v>Night Extension</v>
      </c>
      <c r="AC152" t="str">
        <f>IFERROR(VLOOKUP(M152,Table13[[Equipment No.]:[Center]],4,FALSE),"")</f>
        <v>New Cairo 1</v>
      </c>
    </row>
    <row r="153" spans="1:29" x14ac:dyDescent="0.3">
      <c r="A153">
        <v>1</v>
      </c>
      <c r="B153" t="s">
        <v>266</v>
      </c>
      <c r="C153" t="s">
        <v>410</v>
      </c>
      <c r="D153" t="s">
        <v>273</v>
      </c>
      <c r="E153" s="6">
        <v>45810</v>
      </c>
      <c r="F153" s="5">
        <v>0.16107638888888889</v>
      </c>
      <c r="G153" t="s">
        <v>1408</v>
      </c>
      <c r="H153" t="s">
        <v>1408</v>
      </c>
      <c r="J153">
        <v>7</v>
      </c>
      <c r="K153">
        <v>10</v>
      </c>
      <c r="L153" t="s">
        <v>1399</v>
      </c>
      <c r="M153" t="s">
        <v>216</v>
      </c>
      <c r="N153" t="s">
        <v>1404</v>
      </c>
      <c r="O153" t="s">
        <v>3231</v>
      </c>
      <c r="Q153" t="s">
        <v>1410</v>
      </c>
      <c r="T153">
        <v>21959</v>
      </c>
      <c r="Y153" t="s">
        <v>1402</v>
      </c>
      <c r="Z153">
        <v>2067</v>
      </c>
      <c r="AA153" t="str">
        <f t="shared" si="4"/>
        <v>Monday</v>
      </c>
      <c r="AB153" t="str">
        <f t="shared" si="5"/>
        <v>Night Shift</v>
      </c>
      <c r="AC153" t="str">
        <f>IFERROR(VLOOKUP(M153,Table13[[Equipment No.]:[Center]],4,FALSE),"")</f>
        <v>New Capital Administration</v>
      </c>
    </row>
    <row r="154" spans="1:29" x14ac:dyDescent="0.3">
      <c r="A154">
        <v>1</v>
      </c>
      <c r="B154" t="s">
        <v>266</v>
      </c>
      <c r="C154" t="s">
        <v>379</v>
      </c>
      <c r="D154" t="s">
        <v>268</v>
      </c>
      <c r="E154" s="6">
        <v>45810</v>
      </c>
      <c r="F154" s="5">
        <v>0.14783564814814815</v>
      </c>
      <c r="G154" t="s">
        <v>1398</v>
      </c>
      <c r="H154" t="s">
        <v>1398</v>
      </c>
      <c r="J154">
        <v>7</v>
      </c>
      <c r="K154">
        <v>10</v>
      </c>
      <c r="L154" t="s">
        <v>1399</v>
      </c>
      <c r="M154" t="s">
        <v>183</v>
      </c>
      <c r="N154" t="s">
        <v>1400</v>
      </c>
      <c r="O154" t="s">
        <v>3231</v>
      </c>
      <c r="Q154" t="s">
        <v>1401</v>
      </c>
      <c r="T154">
        <v>21958</v>
      </c>
      <c r="Y154" t="s">
        <v>1402</v>
      </c>
      <c r="Z154">
        <v>139</v>
      </c>
      <c r="AA154" t="str">
        <f t="shared" si="4"/>
        <v>Monday</v>
      </c>
      <c r="AB154" t="str">
        <f t="shared" si="5"/>
        <v>Night Shift</v>
      </c>
      <c r="AC154" t="str">
        <f>IFERROR(VLOOKUP(M154,Table13[[Equipment No.]:[Center]],4,FALSE),"")</f>
        <v>New Cairo 1</v>
      </c>
    </row>
    <row r="155" spans="1:29" x14ac:dyDescent="0.3">
      <c r="A155">
        <v>1</v>
      </c>
      <c r="B155" t="s">
        <v>266</v>
      </c>
      <c r="C155" t="s">
        <v>380</v>
      </c>
      <c r="D155" t="s">
        <v>268</v>
      </c>
      <c r="E155" s="6">
        <v>45810</v>
      </c>
      <c r="F155" s="5">
        <v>0.12813657407407408</v>
      </c>
      <c r="G155" t="s">
        <v>1398</v>
      </c>
      <c r="H155" t="s">
        <v>1398</v>
      </c>
      <c r="J155">
        <v>7</v>
      </c>
      <c r="K155">
        <v>10</v>
      </c>
      <c r="L155" t="s">
        <v>1399</v>
      </c>
      <c r="M155" t="s">
        <v>184</v>
      </c>
      <c r="N155" t="s">
        <v>1442</v>
      </c>
      <c r="O155" t="s">
        <v>3231</v>
      </c>
      <c r="Q155" t="s">
        <v>1401</v>
      </c>
      <c r="T155">
        <v>21957</v>
      </c>
      <c r="Y155" t="s">
        <v>1402</v>
      </c>
      <c r="Z155">
        <v>1229</v>
      </c>
      <c r="AA155" t="str">
        <f t="shared" si="4"/>
        <v>Monday</v>
      </c>
      <c r="AB155" t="str">
        <f t="shared" si="5"/>
        <v>Night Shift</v>
      </c>
      <c r="AC155" t="str">
        <f>IFERROR(VLOOKUP(M155,Table13[[Equipment No.]:[Center]],4,FALSE),"")</f>
        <v>New Cairo 1</v>
      </c>
    </row>
    <row r="156" spans="1:29" x14ac:dyDescent="0.3">
      <c r="A156">
        <v>1</v>
      </c>
      <c r="B156" t="s">
        <v>266</v>
      </c>
      <c r="C156" t="s">
        <v>381</v>
      </c>
      <c r="D156" t="s">
        <v>268</v>
      </c>
      <c r="E156" s="6">
        <v>45810</v>
      </c>
      <c r="F156" s="5">
        <v>0.11109953703703704</v>
      </c>
      <c r="G156" t="s">
        <v>1398</v>
      </c>
      <c r="H156" t="s">
        <v>1398</v>
      </c>
      <c r="J156">
        <v>7</v>
      </c>
      <c r="K156">
        <v>10</v>
      </c>
      <c r="L156" t="s">
        <v>1399</v>
      </c>
      <c r="M156" t="s">
        <v>167</v>
      </c>
      <c r="N156" t="s">
        <v>1415</v>
      </c>
      <c r="O156" t="s">
        <v>3231</v>
      </c>
      <c r="Q156" t="s">
        <v>1401</v>
      </c>
      <c r="T156">
        <v>21956</v>
      </c>
      <c r="Y156" t="s">
        <v>1402</v>
      </c>
      <c r="Z156">
        <v>2566</v>
      </c>
      <c r="AA156" t="str">
        <f t="shared" si="4"/>
        <v>Monday</v>
      </c>
      <c r="AB156" t="str">
        <f t="shared" si="5"/>
        <v>Night Shift</v>
      </c>
      <c r="AC156" t="str">
        <f>IFERROR(VLOOKUP(M156,Table13[[Equipment No.]:[Center]],4,FALSE),"")</f>
        <v>New Cairo 1</v>
      </c>
    </row>
    <row r="157" spans="1:29" x14ac:dyDescent="0.3">
      <c r="A157">
        <v>1</v>
      </c>
      <c r="B157" t="s">
        <v>266</v>
      </c>
      <c r="C157" t="s">
        <v>411</v>
      </c>
      <c r="D157" t="s">
        <v>273</v>
      </c>
      <c r="E157" s="6">
        <v>45810</v>
      </c>
      <c r="F157" s="5">
        <v>9.8530092592592586E-2</v>
      </c>
      <c r="G157" t="s">
        <v>1408</v>
      </c>
      <c r="H157" t="s">
        <v>1408</v>
      </c>
      <c r="J157">
        <v>7</v>
      </c>
      <c r="K157">
        <v>10</v>
      </c>
      <c r="L157" t="s">
        <v>1399</v>
      </c>
      <c r="M157" t="s">
        <v>166</v>
      </c>
      <c r="N157" t="s">
        <v>1409</v>
      </c>
      <c r="O157" t="s">
        <v>3231</v>
      </c>
      <c r="Q157" t="s">
        <v>1410</v>
      </c>
      <c r="T157">
        <v>21955</v>
      </c>
      <c r="Y157" t="s">
        <v>1402</v>
      </c>
      <c r="Z157">
        <v>2903</v>
      </c>
      <c r="AA157" t="str">
        <f t="shared" si="4"/>
        <v>Monday</v>
      </c>
      <c r="AB157" t="str">
        <f t="shared" si="5"/>
        <v>Night Shift</v>
      </c>
      <c r="AC157" t="str">
        <f>IFERROR(VLOOKUP(M157,Table13[[Equipment No.]:[Center]],4,FALSE),"")</f>
        <v>New Cairo 1</v>
      </c>
    </row>
    <row r="158" spans="1:29" x14ac:dyDescent="0.3">
      <c r="A158">
        <v>1</v>
      </c>
      <c r="B158" t="s">
        <v>266</v>
      </c>
      <c r="C158" t="s">
        <v>382</v>
      </c>
      <c r="D158" t="s">
        <v>268</v>
      </c>
      <c r="E158" s="6">
        <v>45810</v>
      </c>
      <c r="F158" s="5">
        <v>6.5081018518518524E-2</v>
      </c>
      <c r="G158" t="s">
        <v>1398</v>
      </c>
      <c r="H158" t="s">
        <v>1398</v>
      </c>
      <c r="J158">
        <v>7</v>
      </c>
      <c r="K158">
        <v>10</v>
      </c>
      <c r="L158" t="s">
        <v>1399</v>
      </c>
      <c r="M158" t="s">
        <v>214</v>
      </c>
      <c r="N158" t="s">
        <v>1407</v>
      </c>
      <c r="O158" t="s">
        <v>3231</v>
      </c>
      <c r="Q158" t="s">
        <v>1401</v>
      </c>
      <c r="T158">
        <v>21954</v>
      </c>
      <c r="Y158" t="s">
        <v>1402</v>
      </c>
      <c r="Z158">
        <v>2188</v>
      </c>
      <c r="AA158" t="str">
        <f t="shared" si="4"/>
        <v>Monday</v>
      </c>
      <c r="AB158" t="str">
        <f t="shared" si="5"/>
        <v>Night Shift</v>
      </c>
      <c r="AC158" t="str">
        <f>IFERROR(VLOOKUP(M158,Table13[[Equipment No.]:[Center]],4,FALSE),"")</f>
        <v>New Capital Administration 1</v>
      </c>
    </row>
    <row r="159" spans="1:29" x14ac:dyDescent="0.3">
      <c r="A159">
        <v>1</v>
      </c>
      <c r="B159" t="s">
        <v>266</v>
      </c>
      <c r="C159" t="s">
        <v>308</v>
      </c>
      <c r="D159" t="s">
        <v>268</v>
      </c>
      <c r="E159" s="6">
        <v>45810</v>
      </c>
      <c r="F159" s="5">
        <v>5.5092592592592596E-2</v>
      </c>
      <c r="G159" t="s">
        <v>1398</v>
      </c>
      <c r="H159" t="s">
        <v>1398</v>
      </c>
      <c r="J159">
        <v>7</v>
      </c>
      <c r="K159">
        <v>10</v>
      </c>
      <c r="L159" t="s">
        <v>1399</v>
      </c>
      <c r="M159" t="s">
        <v>164</v>
      </c>
      <c r="N159" t="s">
        <v>1436</v>
      </c>
      <c r="O159" t="s">
        <v>3231</v>
      </c>
      <c r="Q159" t="s">
        <v>1401</v>
      </c>
      <c r="T159">
        <v>21953</v>
      </c>
      <c r="Y159" t="s">
        <v>1402</v>
      </c>
      <c r="Z159">
        <v>2965</v>
      </c>
      <c r="AA159" t="str">
        <f t="shared" si="4"/>
        <v>Monday</v>
      </c>
      <c r="AB159" t="str">
        <f t="shared" si="5"/>
        <v>Night Shift</v>
      </c>
      <c r="AC159" t="str">
        <f>IFERROR(VLOOKUP(M159,Table13[[Equipment No.]:[Center]],4,FALSE),"")</f>
        <v>New Cairo 1</v>
      </c>
    </row>
    <row r="160" spans="1:29" x14ac:dyDescent="0.3">
      <c r="A160">
        <v>1</v>
      </c>
      <c r="B160" t="s">
        <v>266</v>
      </c>
      <c r="C160" t="s">
        <v>312</v>
      </c>
      <c r="D160" t="s">
        <v>268</v>
      </c>
      <c r="E160" s="6">
        <v>45810</v>
      </c>
      <c r="F160" s="5">
        <v>4.1967592592592591E-2</v>
      </c>
      <c r="G160" t="s">
        <v>1398</v>
      </c>
      <c r="H160" t="s">
        <v>1398</v>
      </c>
      <c r="J160">
        <v>7</v>
      </c>
      <c r="K160">
        <v>10</v>
      </c>
      <c r="L160" t="s">
        <v>1399</v>
      </c>
      <c r="M160" t="s">
        <v>182</v>
      </c>
      <c r="N160" t="s">
        <v>1431</v>
      </c>
      <c r="O160" t="s">
        <v>3231</v>
      </c>
      <c r="Q160" t="s">
        <v>1401</v>
      </c>
      <c r="T160">
        <v>21952</v>
      </c>
      <c r="Y160" t="s">
        <v>1402</v>
      </c>
      <c r="Z160">
        <v>3321</v>
      </c>
      <c r="AA160" t="str">
        <f t="shared" si="4"/>
        <v>Monday</v>
      </c>
      <c r="AB160" t="str">
        <f t="shared" si="5"/>
        <v>Night Shift</v>
      </c>
      <c r="AC160" t="str">
        <f>IFERROR(VLOOKUP(M160,Table13[[Equipment No.]:[Center]],4,FALSE),"")</f>
        <v>New Cairo 1</v>
      </c>
    </row>
    <row r="161" spans="1:29" x14ac:dyDescent="0.3">
      <c r="A161">
        <v>1</v>
      </c>
      <c r="B161" t="s">
        <v>266</v>
      </c>
      <c r="C161" t="s">
        <v>412</v>
      </c>
      <c r="D161" t="s">
        <v>270</v>
      </c>
      <c r="E161" s="6">
        <v>45810</v>
      </c>
      <c r="F161" s="5">
        <v>2.1956018518518517E-2</v>
      </c>
      <c r="G161" t="s">
        <v>1403</v>
      </c>
      <c r="H161" t="s">
        <v>1403</v>
      </c>
      <c r="J161">
        <v>7</v>
      </c>
      <c r="K161">
        <v>10</v>
      </c>
      <c r="L161" t="s">
        <v>1399</v>
      </c>
      <c r="M161" t="s">
        <v>173</v>
      </c>
      <c r="N161" t="s">
        <v>1413</v>
      </c>
      <c r="O161" t="s">
        <v>222</v>
      </c>
      <c r="P161" t="s">
        <v>1405</v>
      </c>
      <c r="Q161" t="s">
        <v>1406</v>
      </c>
      <c r="T161">
        <v>21951</v>
      </c>
      <c r="Y161" t="s">
        <v>1402</v>
      </c>
      <c r="Z161">
        <v>3353</v>
      </c>
      <c r="AA161" t="str">
        <f t="shared" si="4"/>
        <v>Monday</v>
      </c>
      <c r="AB161" t="str">
        <f t="shared" si="5"/>
        <v>Night Shift</v>
      </c>
      <c r="AC161" t="str">
        <f>IFERROR(VLOOKUP(M161,Table13[[Equipment No.]:[Center]],4,FALSE),"")</f>
        <v>New Cairo 1</v>
      </c>
    </row>
    <row r="162" spans="1:29" x14ac:dyDescent="0.3">
      <c r="A162">
        <v>1</v>
      </c>
      <c r="B162" t="s">
        <v>266</v>
      </c>
      <c r="C162" t="s">
        <v>413</v>
      </c>
      <c r="D162" t="s">
        <v>270</v>
      </c>
      <c r="E162" s="6">
        <v>45810</v>
      </c>
      <c r="F162" s="5">
        <v>1.0046296296296296E-2</v>
      </c>
      <c r="G162" t="s">
        <v>1403</v>
      </c>
      <c r="H162" t="s">
        <v>1403</v>
      </c>
      <c r="J162">
        <v>7</v>
      </c>
      <c r="K162">
        <v>10</v>
      </c>
      <c r="L162" t="s">
        <v>1399</v>
      </c>
      <c r="M162" t="s">
        <v>43</v>
      </c>
      <c r="N162" t="s">
        <v>1474</v>
      </c>
      <c r="O162" t="s">
        <v>222</v>
      </c>
      <c r="P162" t="s">
        <v>1405</v>
      </c>
      <c r="Q162" t="s">
        <v>1406</v>
      </c>
      <c r="T162">
        <v>21950</v>
      </c>
      <c r="Y162" t="s">
        <v>1402</v>
      </c>
      <c r="Z162">
        <v>2971</v>
      </c>
      <c r="AA162" t="str">
        <f t="shared" si="4"/>
        <v>Monday</v>
      </c>
      <c r="AB162" t="str">
        <f t="shared" si="5"/>
        <v>Night Shift</v>
      </c>
      <c r="AC162" t="str">
        <f>IFERROR(VLOOKUP(M162,Table13[[Equipment No.]:[Center]],4,FALSE),"")</f>
        <v>New Capital Administration</v>
      </c>
    </row>
    <row r="163" spans="1:29" x14ac:dyDescent="0.3">
      <c r="A163">
        <v>1</v>
      </c>
      <c r="B163" t="s">
        <v>266</v>
      </c>
      <c r="C163" t="s">
        <v>308</v>
      </c>
      <c r="D163" t="s">
        <v>268</v>
      </c>
      <c r="E163" s="6">
        <v>45810</v>
      </c>
      <c r="F163" s="5">
        <v>5.5092592592592596E-2</v>
      </c>
      <c r="G163" t="s">
        <v>1398</v>
      </c>
      <c r="H163" t="s">
        <v>1477</v>
      </c>
      <c r="J163">
        <v>7</v>
      </c>
      <c r="K163">
        <v>3</v>
      </c>
      <c r="L163" t="s">
        <v>1399</v>
      </c>
      <c r="M163" t="s">
        <v>164</v>
      </c>
      <c r="N163" t="s">
        <v>1436</v>
      </c>
      <c r="O163" t="s">
        <v>3231</v>
      </c>
      <c r="Q163" t="s">
        <v>1401</v>
      </c>
      <c r="T163">
        <v>21953</v>
      </c>
      <c r="Y163" t="s">
        <v>1402</v>
      </c>
      <c r="Z163">
        <v>2965</v>
      </c>
      <c r="AA163" t="str">
        <f t="shared" si="4"/>
        <v>Monday</v>
      </c>
      <c r="AB163" t="str">
        <f t="shared" si="5"/>
        <v>Night Shift</v>
      </c>
      <c r="AC163" t="str">
        <f>IFERROR(VLOOKUP(M163,Table13[[Equipment No.]:[Center]],4,FALSE),"")</f>
        <v>New Cairo 1</v>
      </c>
    </row>
    <row r="164" spans="1:29" x14ac:dyDescent="0.3">
      <c r="A164">
        <v>1</v>
      </c>
      <c r="B164" t="s">
        <v>266</v>
      </c>
      <c r="C164" t="s">
        <v>414</v>
      </c>
      <c r="D164" t="s">
        <v>335</v>
      </c>
      <c r="E164" s="6">
        <v>45811</v>
      </c>
      <c r="F164" s="5">
        <v>0.98611111111111116</v>
      </c>
      <c r="G164" t="s">
        <v>1450</v>
      </c>
      <c r="H164" t="s">
        <v>1450</v>
      </c>
      <c r="J164">
        <v>5</v>
      </c>
      <c r="K164">
        <v>10</v>
      </c>
      <c r="L164" t="s">
        <v>1399</v>
      </c>
      <c r="M164" t="s">
        <v>174</v>
      </c>
      <c r="N164" t="s">
        <v>1434</v>
      </c>
      <c r="O164" t="s">
        <v>228</v>
      </c>
      <c r="Q164" t="s">
        <v>1451</v>
      </c>
      <c r="T164">
        <v>234951</v>
      </c>
      <c r="Y164" t="s">
        <v>1402</v>
      </c>
      <c r="Z164">
        <v>3242</v>
      </c>
      <c r="AA164" t="str">
        <f t="shared" si="4"/>
        <v>Tuesday</v>
      </c>
      <c r="AB164" t="str">
        <f t="shared" si="5"/>
        <v>Night Shift</v>
      </c>
      <c r="AC164" t="str">
        <f>IFERROR(VLOOKUP(M164,Table13[[Equipment No.]:[Center]],4,FALSE),"")</f>
        <v>New Cairo 1</v>
      </c>
    </row>
    <row r="165" spans="1:29" x14ac:dyDescent="0.3">
      <c r="A165">
        <v>1</v>
      </c>
      <c r="B165" t="s">
        <v>266</v>
      </c>
      <c r="C165" t="s">
        <v>415</v>
      </c>
      <c r="D165" t="s">
        <v>335</v>
      </c>
      <c r="E165" s="6">
        <v>45811</v>
      </c>
      <c r="F165" s="5">
        <v>0.97291666666666665</v>
      </c>
      <c r="G165" t="s">
        <v>1450</v>
      </c>
      <c r="H165" t="s">
        <v>1450</v>
      </c>
      <c r="J165">
        <v>5</v>
      </c>
      <c r="K165">
        <v>10</v>
      </c>
      <c r="L165" t="s">
        <v>1399</v>
      </c>
      <c r="M165" t="s">
        <v>168</v>
      </c>
      <c r="N165" t="s">
        <v>1478</v>
      </c>
      <c r="O165" t="s">
        <v>228</v>
      </c>
      <c r="Q165" t="s">
        <v>1451</v>
      </c>
      <c r="T165">
        <v>234950</v>
      </c>
      <c r="Y165" t="s">
        <v>1402</v>
      </c>
      <c r="Z165">
        <v>1473</v>
      </c>
      <c r="AA165" t="str">
        <f t="shared" si="4"/>
        <v>Tuesday</v>
      </c>
      <c r="AB165" t="str">
        <f t="shared" si="5"/>
        <v>Night Shift</v>
      </c>
      <c r="AC165" t="str">
        <f>IFERROR(VLOOKUP(M165,Table13[[Equipment No.]:[Center]],4,FALSE),"")</f>
        <v>New Cairo 1</v>
      </c>
    </row>
    <row r="166" spans="1:29" x14ac:dyDescent="0.3">
      <c r="A166">
        <v>1</v>
      </c>
      <c r="B166" t="s">
        <v>266</v>
      </c>
      <c r="C166" t="s">
        <v>416</v>
      </c>
      <c r="D166" t="s">
        <v>417</v>
      </c>
      <c r="E166" s="6">
        <v>45811</v>
      </c>
      <c r="F166" s="5">
        <v>0.96250000000000002</v>
      </c>
      <c r="G166" t="s">
        <v>1479</v>
      </c>
      <c r="H166" t="s">
        <v>1479</v>
      </c>
      <c r="J166">
        <v>5</v>
      </c>
      <c r="K166">
        <v>10</v>
      </c>
      <c r="L166" t="s">
        <v>1399</v>
      </c>
      <c r="M166" t="s">
        <v>182</v>
      </c>
      <c r="N166" t="s">
        <v>1431</v>
      </c>
      <c r="O166" t="s">
        <v>257</v>
      </c>
      <c r="P166" t="s">
        <v>1480</v>
      </c>
      <c r="Q166" t="s">
        <v>1430</v>
      </c>
      <c r="T166">
        <v>234949</v>
      </c>
      <c r="Y166" t="s">
        <v>1402</v>
      </c>
      <c r="Z166">
        <v>3321</v>
      </c>
      <c r="AA166" t="str">
        <f t="shared" si="4"/>
        <v>Tuesday</v>
      </c>
      <c r="AB166" t="str">
        <f t="shared" si="5"/>
        <v>Night Shift</v>
      </c>
      <c r="AC166" t="str">
        <f>IFERROR(VLOOKUP(M166,Table13[[Equipment No.]:[Center]],4,FALSE),"")</f>
        <v>New Cairo 1</v>
      </c>
    </row>
    <row r="167" spans="1:29" x14ac:dyDescent="0.3">
      <c r="A167">
        <v>1</v>
      </c>
      <c r="B167" t="s">
        <v>266</v>
      </c>
      <c r="C167" t="s">
        <v>418</v>
      </c>
      <c r="D167" t="s">
        <v>419</v>
      </c>
      <c r="E167" s="6">
        <v>45811</v>
      </c>
      <c r="F167" s="5">
        <v>0.93819444444444444</v>
      </c>
      <c r="G167" t="s">
        <v>1403</v>
      </c>
      <c r="H167" t="s">
        <v>1443</v>
      </c>
      <c r="J167">
        <v>5</v>
      </c>
      <c r="K167">
        <v>10</v>
      </c>
      <c r="L167" t="s">
        <v>1399</v>
      </c>
      <c r="M167" t="s">
        <v>164</v>
      </c>
      <c r="N167" t="s">
        <v>1436</v>
      </c>
      <c r="O167" t="s">
        <v>234</v>
      </c>
      <c r="P167" t="s">
        <v>1481</v>
      </c>
      <c r="Q167" t="s">
        <v>1406</v>
      </c>
      <c r="T167">
        <v>234948</v>
      </c>
      <c r="Y167" t="s">
        <v>1402</v>
      </c>
      <c r="Z167">
        <v>2965</v>
      </c>
      <c r="AA167" t="str">
        <f t="shared" si="4"/>
        <v>Tuesday</v>
      </c>
      <c r="AB167" t="str">
        <f t="shared" si="5"/>
        <v>Night Shift</v>
      </c>
      <c r="AC167" t="str">
        <f>IFERROR(VLOOKUP(M167,Table13[[Equipment No.]:[Center]],4,FALSE),"")</f>
        <v>New Cairo 1</v>
      </c>
    </row>
    <row r="168" spans="1:29" x14ac:dyDescent="0.3">
      <c r="A168">
        <v>1</v>
      </c>
      <c r="B168" t="s">
        <v>266</v>
      </c>
      <c r="C168" t="s">
        <v>420</v>
      </c>
      <c r="D168" t="s">
        <v>421</v>
      </c>
      <c r="E168" s="6">
        <v>45811</v>
      </c>
      <c r="F168" s="5">
        <v>0.91388888888888886</v>
      </c>
      <c r="G168" t="s">
        <v>1443</v>
      </c>
      <c r="H168" t="s">
        <v>1443</v>
      </c>
      <c r="J168">
        <v>5</v>
      </c>
      <c r="K168">
        <v>10</v>
      </c>
      <c r="L168" t="s">
        <v>1399</v>
      </c>
      <c r="M168" t="s">
        <v>166</v>
      </c>
      <c r="N168" t="s">
        <v>1409</v>
      </c>
      <c r="O168" t="s">
        <v>3231</v>
      </c>
      <c r="Q168" t="s">
        <v>1410</v>
      </c>
      <c r="T168">
        <v>234947</v>
      </c>
      <c r="Y168" t="s">
        <v>1402</v>
      </c>
      <c r="Z168">
        <v>2903</v>
      </c>
      <c r="AA168" t="str">
        <f t="shared" si="4"/>
        <v>Tuesday</v>
      </c>
      <c r="AB168" t="str">
        <f t="shared" si="5"/>
        <v>Night Shift</v>
      </c>
      <c r="AC168" t="str">
        <f>IFERROR(VLOOKUP(M168,Table13[[Equipment No.]:[Center]],4,FALSE),"")</f>
        <v>New Cairo 1</v>
      </c>
    </row>
    <row r="169" spans="1:29" x14ac:dyDescent="0.3">
      <c r="A169">
        <v>1</v>
      </c>
      <c r="B169" t="s">
        <v>266</v>
      </c>
      <c r="C169" t="s">
        <v>422</v>
      </c>
      <c r="D169" t="s">
        <v>423</v>
      </c>
      <c r="E169" s="6">
        <v>45811</v>
      </c>
      <c r="F169" s="5">
        <v>0.90347222222222223</v>
      </c>
      <c r="G169" t="s">
        <v>1452</v>
      </c>
      <c r="H169" t="s">
        <v>1452</v>
      </c>
      <c r="J169">
        <v>5</v>
      </c>
      <c r="K169">
        <v>10</v>
      </c>
      <c r="L169" t="s">
        <v>1399</v>
      </c>
      <c r="M169" t="s">
        <v>185</v>
      </c>
      <c r="N169" t="s">
        <v>1476</v>
      </c>
      <c r="O169" t="s">
        <v>255</v>
      </c>
      <c r="P169" t="s">
        <v>1456</v>
      </c>
      <c r="Q169" t="s">
        <v>1426</v>
      </c>
      <c r="T169">
        <v>234946</v>
      </c>
      <c r="Y169" t="s">
        <v>1402</v>
      </c>
      <c r="Z169">
        <v>1146</v>
      </c>
      <c r="AA169" t="str">
        <f t="shared" si="4"/>
        <v>Tuesday</v>
      </c>
      <c r="AB169" t="str">
        <f t="shared" si="5"/>
        <v>Night Shift</v>
      </c>
      <c r="AC169" t="str">
        <f>IFERROR(VLOOKUP(M169,Table13[[Equipment No.]:[Center]],4,FALSE),"")</f>
        <v>New Cairo 1</v>
      </c>
    </row>
    <row r="170" spans="1:29" x14ac:dyDescent="0.3">
      <c r="A170">
        <v>1</v>
      </c>
      <c r="B170" t="s">
        <v>266</v>
      </c>
      <c r="C170" t="s">
        <v>424</v>
      </c>
      <c r="D170" t="s">
        <v>335</v>
      </c>
      <c r="E170" s="6">
        <v>45811</v>
      </c>
      <c r="F170" s="5">
        <v>0.89027777777777772</v>
      </c>
      <c r="G170" t="s">
        <v>1450</v>
      </c>
      <c r="H170" t="s">
        <v>1450</v>
      </c>
      <c r="J170">
        <v>5</v>
      </c>
      <c r="K170">
        <v>10</v>
      </c>
      <c r="L170" t="s">
        <v>1399</v>
      </c>
      <c r="M170" t="s">
        <v>181</v>
      </c>
      <c r="N170" t="s">
        <v>1442</v>
      </c>
      <c r="O170" t="s">
        <v>228</v>
      </c>
      <c r="Q170" t="s">
        <v>1451</v>
      </c>
      <c r="T170">
        <v>234945</v>
      </c>
      <c r="Y170" t="s">
        <v>1402</v>
      </c>
      <c r="Z170">
        <v>1229</v>
      </c>
      <c r="AA170" t="str">
        <f t="shared" si="4"/>
        <v>Tuesday</v>
      </c>
      <c r="AB170" t="str">
        <f t="shared" si="5"/>
        <v>Night Shift</v>
      </c>
      <c r="AC170" t="str">
        <f>IFERROR(VLOOKUP(M170,Table13[[Equipment No.]:[Center]],4,FALSE),"")</f>
        <v>New Cairo 1</v>
      </c>
    </row>
    <row r="171" spans="1:29" x14ac:dyDescent="0.3">
      <c r="A171">
        <v>1</v>
      </c>
      <c r="B171" t="s">
        <v>266</v>
      </c>
      <c r="C171" t="s">
        <v>425</v>
      </c>
      <c r="D171" t="s">
        <v>335</v>
      </c>
      <c r="E171" s="6">
        <v>45811</v>
      </c>
      <c r="F171" s="5">
        <v>0.87013888888888891</v>
      </c>
      <c r="G171" t="s">
        <v>1450</v>
      </c>
      <c r="H171" t="s">
        <v>1450</v>
      </c>
      <c r="J171">
        <v>5</v>
      </c>
      <c r="K171">
        <v>10</v>
      </c>
      <c r="L171" t="s">
        <v>1399</v>
      </c>
      <c r="M171" t="s">
        <v>182</v>
      </c>
      <c r="N171" t="s">
        <v>1431</v>
      </c>
      <c r="O171" t="s">
        <v>228</v>
      </c>
      <c r="Q171" t="s">
        <v>1451</v>
      </c>
      <c r="T171">
        <v>234944</v>
      </c>
      <c r="Y171" t="s">
        <v>1402</v>
      </c>
      <c r="Z171">
        <v>3321</v>
      </c>
      <c r="AA171" t="str">
        <f t="shared" si="4"/>
        <v>Tuesday</v>
      </c>
      <c r="AB171" t="str">
        <f t="shared" si="5"/>
        <v>Night Shift</v>
      </c>
      <c r="AC171" t="str">
        <f>IFERROR(VLOOKUP(M171,Table13[[Equipment No.]:[Center]],4,FALSE),"")</f>
        <v>New Cairo 1</v>
      </c>
    </row>
    <row r="172" spans="1:29" x14ac:dyDescent="0.3">
      <c r="A172">
        <v>1</v>
      </c>
      <c r="B172" t="s">
        <v>266</v>
      </c>
      <c r="C172" t="s">
        <v>426</v>
      </c>
      <c r="D172" t="s">
        <v>427</v>
      </c>
      <c r="E172" s="6">
        <v>45811</v>
      </c>
      <c r="F172" s="5">
        <v>0.7944444444444444</v>
      </c>
      <c r="G172" t="s">
        <v>1398</v>
      </c>
      <c r="H172" t="s">
        <v>1398</v>
      </c>
      <c r="J172">
        <v>5</v>
      </c>
      <c r="K172">
        <v>9</v>
      </c>
      <c r="L172" t="s">
        <v>1399</v>
      </c>
      <c r="M172" t="s">
        <v>167</v>
      </c>
      <c r="N172" t="s">
        <v>1448</v>
      </c>
      <c r="O172" t="s">
        <v>3231</v>
      </c>
      <c r="Q172" t="s">
        <v>1414</v>
      </c>
      <c r="T172">
        <v>234943</v>
      </c>
      <c r="Y172" t="s">
        <v>1402</v>
      </c>
      <c r="Z172">
        <v>3377</v>
      </c>
      <c r="AA172" t="str">
        <f t="shared" si="4"/>
        <v>Tuesday</v>
      </c>
      <c r="AB172" t="str">
        <f t="shared" si="5"/>
        <v>Morning Extension</v>
      </c>
      <c r="AC172" t="str">
        <f>IFERROR(VLOOKUP(M172,Table13[[Equipment No.]:[Center]],4,FALSE),"")</f>
        <v>New Cairo 1</v>
      </c>
    </row>
    <row r="173" spans="1:29" x14ac:dyDescent="0.3">
      <c r="A173">
        <v>1</v>
      </c>
      <c r="B173" t="s">
        <v>266</v>
      </c>
      <c r="C173" t="s">
        <v>428</v>
      </c>
      <c r="D173" t="s">
        <v>429</v>
      </c>
      <c r="E173" s="6">
        <v>45811</v>
      </c>
      <c r="F173" s="5">
        <v>0.78125</v>
      </c>
      <c r="G173" t="s">
        <v>1482</v>
      </c>
      <c r="H173" t="s">
        <v>1482</v>
      </c>
      <c r="J173">
        <v>5</v>
      </c>
      <c r="K173">
        <v>9</v>
      </c>
      <c r="L173" t="s">
        <v>1399</v>
      </c>
      <c r="M173" t="s">
        <v>181</v>
      </c>
      <c r="N173" t="s">
        <v>1445</v>
      </c>
      <c r="O173" t="s">
        <v>3231</v>
      </c>
      <c r="Q173" t="s">
        <v>1422</v>
      </c>
      <c r="T173">
        <v>234942</v>
      </c>
      <c r="Y173" t="s">
        <v>1402</v>
      </c>
      <c r="Z173">
        <v>1658</v>
      </c>
      <c r="AA173" t="str">
        <f t="shared" si="4"/>
        <v>Tuesday</v>
      </c>
      <c r="AB173" t="str">
        <f t="shared" si="5"/>
        <v>Morning Extension</v>
      </c>
      <c r="AC173" t="str">
        <f>IFERROR(VLOOKUP(M173,Table13[[Equipment No.]:[Center]],4,FALSE),"")</f>
        <v>New Cairo 1</v>
      </c>
    </row>
    <row r="174" spans="1:29" x14ac:dyDescent="0.3">
      <c r="A174">
        <v>1</v>
      </c>
      <c r="B174" t="s">
        <v>266</v>
      </c>
      <c r="C174" t="s">
        <v>430</v>
      </c>
      <c r="D174" t="s">
        <v>335</v>
      </c>
      <c r="E174" s="6">
        <v>45811</v>
      </c>
      <c r="F174" s="5">
        <v>0.77013888888888893</v>
      </c>
      <c r="G174" t="s">
        <v>1450</v>
      </c>
      <c r="H174" t="s">
        <v>1450</v>
      </c>
      <c r="J174">
        <v>5</v>
      </c>
      <c r="K174">
        <v>9</v>
      </c>
      <c r="L174" t="s">
        <v>1399</v>
      </c>
      <c r="M174" t="s">
        <v>184</v>
      </c>
      <c r="N174" t="s">
        <v>1461</v>
      </c>
      <c r="O174" t="s">
        <v>228</v>
      </c>
      <c r="Q174" t="s">
        <v>1451</v>
      </c>
      <c r="T174">
        <v>234941</v>
      </c>
      <c r="Y174" t="s">
        <v>1402</v>
      </c>
      <c r="Z174">
        <v>1088</v>
      </c>
      <c r="AA174" t="str">
        <f t="shared" si="4"/>
        <v>Tuesday</v>
      </c>
      <c r="AB174" t="str">
        <f t="shared" si="5"/>
        <v>Morning Extension</v>
      </c>
      <c r="AC174" t="str">
        <f>IFERROR(VLOOKUP(M174,Table13[[Equipment No.]:[Center]],4,FALSE),"")</f>
        <v>New Cairo 1</v>
      </c>
    </row>
    <row r="175" spans="1:29" x14ac:dyDescent="0.3">
      <c r="A175">
        <v>1</v>
      </c>
      <c r="B175" t="s">
        <v>266</v>
      </c>
      <c r="C175" t="s">
        <v>431</v>
      </c>
      <c r="D175" t="s">
        <v>427</v>
      </c>
      <c r="E175" s="6">
        <v>45811</v>
      </c>
      <c r="F175" s="5">
        <v>0.75694444444444442</v>
      </c>
      <c r="G175" t="s">
        <v>1398</v>
      </c>
      <c r="H175" t="s">
        <v>1398</v>
      </c>
      <c r="J175">
        <v>5</v>
      </c>
      <c r="K175">
        <v>9</v>
      </c>
      <c r="L175" t="s">
        <v>1399</v>
      </c>
      <c r="M175" t="s">
        <v>185</v>
      </c>
      <c r="N175" t="s">
        <v>1462</v>
      </c>
      <c r="O175" t="s">
        <v>3231</v>
      </c>
      <c r="Q175" t="s">
        <v>1414</v>
      </c>
      <c r="T175">
        <v>234940</v>
      </c>
      <c r="Y175" t="s">
        <v>1402</v>
      </c>
      <c r="Z175">
        <v>1118</v>
      </c>
      <c r="AA175" t="str">
        <f t="shared" si="4"/>
        <v>Tuesday</v>
      </c>
      <c r="AB175" t="str">
        <f t="shared" si="5"/>
        <v>Morning Extension</v>
      </c>
      <c r="AC175" t="str">
        <f>IFERROR(VLOOKUP(M175,Table13[[Equipment No.]:[Center]],4,FALSE),"")</f>
        <v>New Cairo 1</v>
      </c>
    </row>
    <row r="176" spans="1:29" x14ac:dyDescent="0.3">
      <c r="A176">
        <v>1</v>
      </c>
      <c r="B176" t="s">
        <v>266</v>
      </c>
      <c r="C176" t="s">
        <v>432</v>
      </c>
      <c r="D176" t="s">
        <v>429</v>
      </c>
      <c r="E176" s="6">
        <v>45811</v>
      </c>
      <c r="F176" s="5">
        <v>0.73611111111111116</v>
      </c>
      <c r="G176" t="s">
        <v>1482</v>
      </c>
      <c r="H176" t="s">
        <v>1482</v>
      </c>
      <c r="J176">
        <v>5</v>
      </c>
      <c r="K176">
        <v>9</v>
      </c>
      <c r="L176" t="s">
        <v>1399</v>
      </c>
      <c r="M176" t="s">
        <v>173</v>
      </c>
      <c r="N176" t="s">
        <v>1428</v>
      </c>
      <c r="O176" t="s">
        <v>3231</v>
      </c>
      <c r="Q176" t="s">
        <v>1422</v>
      </c>
      <c r="T176">
        <v>234939</v>
      </c>
      <c r="Y176" t="s">
        <v>1402</v>
      </c>
      <c r="Z176">
        <v>688</v>
      </c>
      <c r="AA176" t="str">
        <f t="shared" si="4"/>
        <v>Tuesday</v>
      </c>
      <c r="AB176" t="str">
        <f t="shared" si="5"/>
        <v>Morning Extension</v>
      </c>
      <c r="AC176" t="str">
        <f>IFERROR(VLOOKUP(M176,Table13[[Equipment No.]:[Center]],4,FALSE),"")</f>
        <v>New Cairo 1</v>
      </c>
    </row>
    <row r="177" spans="1:29" x14ac:dyDescent="0.3">
      <c r="A177">
        <v>1</v>
      </c>
      <c r="B177" t="s">
        <v>266</v>
      </c>
      <c r="C177" t="s">
        <v>433</v>
      </c>
      <c r="D177" t="s">
        <v>429</v>
      </c>
      <c r="E177" s="6">
        <v>45811</v>
      </c>
      <c r="F177" s="5">
        <v>0.7270833333333333</v>
      </c>
      <c r="G177" t="s">
        <v>1482</v>
      </c>
      <c r="H177" t="s">
        <v>1482</v>
      </c>
      <c r="J177">
        <v>5</v>
      </c>
      <c r="K177">
        <v>9</v>
      </c>
      <c r="L177" t="s">
        <v>1399</v>
      </c>
      <c r="M177" t="s">
        <v>165</v>
      </c>
      <c r="N177" t="s">
        <v>1432</v>
      </c>
      <c r="O177" t="s">
        <v>3231</v>
      </c>
      <c r="Q177" t="s">
        <v>1422</v>
      </c>
      <c r="T177">
        <v>234938</v>
      </c>
      <c r="Y177" t="s">
        <v>1402</v>
      </c>
      <c r="Z177">
        <v>142</v>
      </c>
      <c r="AA177" t="str">
        <f t="shared" si="4"/>
        <v>Tuesday</v>
      </c>
      <c r="AB177" t="str">
        <f t="shared" si="5"/>
        <v>Morning Extension</v>
      </c>
      <c r="AC177" t="str">
        <f>IFERROR(VLOOKUP(M177,Table13[[Equipment No.]:[Center]],4,FALSE),"")</f>
        <v>New Cairo 1</v>
      </c>
    </row>
    <row r="178" spans="1:29" x14ac:dyDescent="0.3">
      <c r="A178">
        <v>1</v>
      </c>
      <c r="B178" t="s">
        <v>266</v>
      </c>
      <c r="C178" t="s">
        <v>434</v>
      </c>
      <c r="D178" t="s">
        <v>335</v>
      </c>
      <c r="E178" s="6">
        <v>45811</v>
      </c>
      <c r="F178" s="5">
        <v>0.71319444444444446</v>
      </c>
      <c r="G178" t="s">
        <v>1450</v>
      </c>
      <c r="H178" t="s">
        <v>1450</v>
      </c>
      <c r="J178">
        <v>5</v>
      </c>
      <c r="K178">
        <v>9</v>
      </c>
      <c r="L178" t="s">
        <v>1399</v>
      </c>
      <c r="M178" t="s">
        <v>173</v>
      </c>
      <c r="N178" t="s">
        <v>1428</v>
      </c>
      <c r="O178" t="s">
        <v>228</v>
      </c>
      <c r="Q178" t="s">
        <v>1451</v>
      </c>
      <c r="T178">
        <v>234937</v>
      </c>
      <c r="Y178" t="s">
        <v>1402</v>
      </c>
      <c r="Z178">
        <v>688</v>
      </c>
      <c r="AA178" t="str">
        <f t="shared" si="4"/>
        <v>Tuesday</v>
      </c>
      <c r="AB178" t="str">
        <f t="shared" si="5"/>
        <v>Morning Extension</v>
      </c>
      <c r="AC178" t="str">
        <f>IFERROR(VLOOKUP(M178,Table13[[Equipment No.]:[Center]],4,FALSE),"")</f>
        <v>New Cairo 1</v>
      </c>
    </row>
    <row r="179" spans="1:29" x14ac:dyDescent="0.3">
      <c r="A179">
        <v>1</v>
      </c>
      <c r="B179" t="s">
        <v>266</v>
      </c>
      <c r="C179" t="s">
        <v>435</v>
      </c>
      <c r="D179" t="s">
        <v>427</v>
      </c>
      <c r="E179" s="6">
        <v>45811</v>
      </c>
      <c r="F179" s="5">
        <v>0.70347222222222228</v>
      </c>
      <c r="G179" t="s">
        <v>1398</v>
      </c>
      <c r="H179" t="s">
        <v>1398</v>
      </c>
      <c r="J179">
        <v>5</v>
      </c>
      <c r="K179">
        <v>9</v>
      </c>
      <c r="L179" t="s">
        <v>1399</v>
      </c>
      <c r="M179" t="s">
        <v>35</v>
      </c>
      <c r="N179" t="s">
        <v>1460</v>
      </c>
      <c r="O179" t="s">
        <v>3231</v>
      </c>
      <c r="Q179" t="s">
        <v>1414</v>
      </c>
      <c r="T179">
        <v>234936</v>
      </c>
      <c r="Y179" t="s">
        <v>1402</v>
      </c>
      <c r="Z179">
        <v>2335</v>
      </c>
      <c r="AA179" t="str">
        <f t="shared" si="4"/>
        <v>Tuesday</v>
      </c>
      <c r="AB179" t="str">
        <f t="shared" si="5"/>
        <v>Morning Extension</v>
      </c>
      <c r="AC179" t="str">
        <f>IFERROR(VLOOKUP(M179,Table13[[Equipment No.]:[Center]],4,FALSE),"")</f>
        <v>Alameen</v>
      </c>
    </row>
    <row r="180" spans="1:29" x14ac:dyDescent="0.3">
      <c r="A180">
        <v>1</v>
      </c>
      <c r="B180" t="s">
        <v>266</v>
      </c>
      <c r="C180" t="s">
        <v>436</v>
      </c>
      <c r="D180" t="s">
        <v>423</v>
      </c>
      <c r="E180" s="6">
        <v>45811</v>
      </c>
      <c r="F180" s="5">
        <v>0.69236111111111109</v>
      </c>
      <c r="G180" t="s">
        <v>1452</v>
      </c>
      <c r="H180" t="s">
        <v>1452</v>
      </c>
      <c r="J180">
        <v>5</v>
      </c>
      <c r="K180">
        <v>9</v>
      </c>
      <c r="L180" t="s">
        <v>1399</v>
      </c>
      <c r="M180" t="s">
        <v>43</v>
      </c>
      <c r="N180" t="s">
        <v>1483</v>
      </c>
      <c r="O180" t="s">
        <v>255</v>
      </c>
      <c r="P180" t="s">
        <v>1456</v>
      </c>
      <c r="Q180" t="s">
        <v>1426</v>
      </c>
      <c r="T180">
        <v>234935</v>
      </c>
      <c r="Y180" t="s">
        <v>1402</v>
      </c>
      <c r="Z180">
        <v>3385</v>
      </c>
      <c r="AA180" t="str">
        <f t="shared" si="4"/>
        <v>Tuesday</v>
      </c>
      <c r="AB180" t="str">
        <f t="shared" si="5"/>
        <v>Morning Extension</v>
      </c>
      <c r="AC180" t="str">
        <f>IFERROR(VLOOKUP(M180,Table13[[Equipment No.]:[Center]],4,FALSE),"")</f>
        <v>New Capital Administration</v>
      </c>
    </row>
    <row r="181" spans="1:29" x14ac:dyDescent="0.3">
      <c r="A181">
        <v>1</v>
      </c>
      <c r="B181" t="s">
        <v>266</v>
      </c>
      <c r="C181" t="s">
        <v>437</v>
      </c>
      <c r="D181" t="s">
        <v>427</v>
      </c>
      <c r="E181" s="6">
        <v>45811</v>
      </c>
      <c r="F181" s="5">
        <v>0.68125000000000002</v>
      </c>
      <c r="G181" t="s">
        <v>1398</v>
      </c>
      <c r="H181" t="s">
        <v>1398</v>
      </c>
      <c r="J181">
        <v>5</v>
      </c>
      <c r="K181">
        <v>9</v>
      </c>
      <c r="L181" t="s">
        <v>1399</v>
      </c>
      <c r="M181" t="s">
        <v>216</v>
      </c>
      <c r="N181" t="s">
        <v>1484</v>
      </c>
      <c r="O181" t="s">
        <v>3231</v>
      </c>
      <c r="Q181" t="s">
        <v>1414</v>
      </c>
      <c r="T181">
        <v>234934</v>
      </c>
      <c r="Y181" t="s">
        <v>1402</v>
      </c>
      <c r="Z181">
        <v>3384</v>
      </c>
      <c r="AA181" t="str">
        <f t="shared" si="4"/>
        <v>Tuesday</v>
      </c>
      <c r="AB181" t="str">
        <f t="shared" si="5"/>
        <v>Morning Extension</v>
      </c>
      <c r="AC181" t="str">
        <f>IFERROR(VLOOKUP(M181,Table13[[Equipment No.]:[Center]],4,FALSE),"")</f>
        <v>New Capital Administration</v>
      </c>
    </row>
    <row r="182" spans="1:29" x14ac:dyDescent="0.3">
      <c r="A182">
        <v>1</v>
      </c>
      <c r="B182" t="s">
        <v>266</v>
      </c>
      <c r="C182" t="s">
        <v>438</v>
      </c>
      <c r="D182" t="s">
        <v>335</v>
      </c>
      <c r="E182" s="6">
        <v>45811</v>
      </c>
      <c r="F182" s="5">
        <v>0.66249999999999998</v>
      </c>
      <c r="G182" t="s">
        <v>1450</v>
      </c>
      <c r="H182" t="s">
        <v>1450</v>
      </c>
      <c r="J182">
        <v>5</v>
      </c>
      <c r="K182">
        <v>9</v>
      </c>
      <c r="L182" t="s">
        <v>1399</v>
      </c>
      <c r="M182" t="s">
        <v>165</v>
      </c>
      <c r="N182" t="s">
        <v>1432</v>
      </c>
      <c r="O182" t="s">
        <v>228</v>
      </c>
      <c r="Q182" t="s">
        <v>1451</v>
      </c>
      <c r="T182">
        <v>234933</v>
      </c>
      <c r="Y182" t="s">
        <v>1402</v>
      </c>
      <c r="Z182">
        <v>142</v>
      </c>
      <c r="AA182" t="str">
        <f t="shared" si="4"/>
        <v>Tuesday</v>
      </c>
      <c r="AB182" t="str">
        <f t="shared" si="5"/>
        <v>Morning Shift</v>
      </c>
      <c r="AC182" t="str">
        <f>IFERROR(VLOOKUP(M182,Table13[[Equipment No.]:[Center]],4,FALSE),"")</f>
        <v>New Cairo 1</v>
      </c>
    </row>
    <row r="183" spans="1:29" x14ac:dyDescent="0.3">
      <c r="A183">
        <v>1</v>
      </c>
      <c r="B183" t="s">
        <v>266</v>
      </c>
      <c r="C183" t="s">
        <v>439</v>
      </c>
      <c r="D183" t="s">
        <v>423</v>
      </c>
      <c r="E183" s="6">
        <v>45811</v>
      </c>
      <c r="F183" s="5">
        <v>0.65416666666666667</v>
      </c>
      <c r="G183" t="s">
        <v>1452</v>
      </c>
      <c r="H183" t="s">
        <v>1452</v>
      </c>
      <c r="J183">
        <v>5</v>
      </c>
      <c r="K183">
        <v>9</v>
      </c>
      <c r="L183" t="s">
        <v>1399</v>
      </c>
      <c r="M183" t="s">
        <v>174</v>
      </c>
      <c r="N183" t="s">
        <v>1459</v>
      </c>
      <c r="O183" t="s">
        <v>255</v>
      </c>
      <c r="P183" t="s">
        <v>1456</v>
      </c>
      <c r="Q183" t="s">
        <v>1426</v>
      </c>
      <c r="T183">
        <v>234932</v>
      </c>
      <c r="Y183" t="s">
        <v>1402</v>
      </c>
      <c r="Z183">
        <v>3358</v>
      </c>
      <c r="AA183" t="str">
        <f t="shared" si="4"/>
        <v>Tuesday</v>
      </c>
      <c r="AB183" t="str">
        <f t="shared" si="5"/>
        <v>Morning Shift</v>
      </c>
      <c r="AC183" t="str">
        <f>IFERROR(VLOOKUP(M183,Table13[[Equipment No.]:[Center]],4,FALSE),"")</f>
        <v>New Cairo 1</v>
      </c>
    </row>
    <row r="184" spans="1:29" x14ac:dyDescent="0.3">
      <c r="A184">
        <v>1</v>
      </c>
      <c r="B184" t="s">
        <v>266</v>
      </c>
      <c r="C184">
        <v>25060300002</v>
      </c>
      <c r="D184" t="s">
        <v>440</v>
      </c>
      <c r="E184" s="6">
        <v>45811</v>
      </c>
      <c r="F184" s="5">
        <v>0.6430555555555556</v>
      </c>
      <c r="G184" t="s">
        <v>1485</v>
      </c>
      <c r="H184" t="s">
        <v>1485</v>
      </c>
      <c r="J184">
        <v>5</v>
      </c>
      <c r="K184">
        <v>9</v>
      </c>
      <c r="L184" t="s">
        <v>1399</v>
      </c>
      <c r="M184" t="s">
        <v>181</v>
      </c>
      <c r="N184" t="s">
        <v>1445</v>
      </c>
      <c r="O184" t="s">
        <v>3231</v>
      </c>
      <c r="Q184" t="s">
        <v>1486</v>
      </c>
      <c r="T184">
        <v>234931</v>
      </c>
      <c r="Y184" t="s">
        <v>1402</v>
      </c>
      <c r="Z184">
        <v>1658</v>
      </c>
      <c r="AA184" t="str">
        <f t="shared" si="4"/>
        <v>Tuesday</v>
      </c>
      <c r="AB184" t="str">
        <f t="shared" si="5"/>
        <v>Morning Shift</v>
      </c>
      <c r="AC184" t="str">
        <f>IFERROR(VLOOKUP(M184,Table13[[Equipment No.]:[Center]],4,FALSE),"")</f>
        <v>New Cairo 1</v>
      </c>
    </row>
    <row r="185" spans="1:29" x14ac:dyDescent="0.3">
      <c r="A185">
        <v>1</v>
      </c>
      <c r="B185" t="s">
        <v>266</v>
      </c>
      <c r="C185" t="s">
        <v>441</v>
      </c>
      <c r="D185" t="s">
        <v>429</v>
      </c>
      <c r="E185" s="6">
        <v>45811</v>
      </c>
      <c r="F185" s="5">
        <v>0.63124999999999998</v>
      </c>
      <c r="G185" t="s">
        <v>1482</v>
      </c>
      <c r="H185" t="s">
        <v>1482</v>
      </c>
      <c r="J185">
        <v>5</v>
      </c>
      <c r="K185">
        <v>9</v>
      </c>
      <c r="L185" t="s">
        <v>1399</v>
      </c>
      <c r="M185" t="s">
        <v>184</v>
      </c>
      <c r="N185" t="s">
        <v>1461</v>
      </c>
      <c r="O185" t="s">
        <v>3231</v>
      </c>
      <c r="Q185" t="s">
        <v>1422</v>
      </c>
      <c r="T185">
        <v>234930</v>
      </c>
      <c r="Y185" t="s">
        <v>1402</v>
      </c>
      <c r="Z185">
        <v>1088</v>
      </c>
      <c r="AA185" t="str">
        <f t="shared" si="4"/>
        <v>Tuesday</v>
      </c>
      <c r="AB185" t="str">
        <f t="shared" si="5"/>
        <v>Morning Shift</v>
      </c>
      <c r="AC185" t="str">
        <f>IFERROR(VLOOKUP(M185,Table13[[Equipment No.]:[Center]],4,FALSE),"")</f>
        <v>New Cairo 1</v>
      </c>
    </row>
    <row r="186" spans="1:29" x14ac:dyDescent="0.3">
      <c r="A186">
        <v>1</v>
      </c>
      <c r="B186" t="s">
        <v>266</v>
      </c>
      <c r="C186" t="s">
        <v>442</v>
      </c>
      <c r="D186" t="s">
        <v>429</v>
      </c>
      <c r="E186" s="6">
        <v>45811</v>
      </c>
      <c r="F186" s="5">
        <v>0.61736111111111114</v>
      </c>
      <c r="G186" t="s">
        <v>1482</v>
      </c>
      <c r="H186" t="s">
        <v>1482</v>
      </c>
      <c r="J186">
        <v>5</v>
      </c>
      <c r="K186">
        <v>9</v>
      </c>
      <c r="L186" t="s">
        <v>1399</v>
      </c>
      <c r="M186" t="s">
        <v>173</v>
      </c>
      <c r="N186" t="s">
        <v>1428</v>
      </c>
      <c r="O186" t="s">
        <v>3231</v>
      </c>
      <c r="Q186" t="s">
        <v>1422</v>
      </c>
      <c r="T186">
        <v>234929</v>
      </c>
      <c r="Y186" t="s">
        <v>1402</v>
      </c>
      <c r="Z186">
        <v>688</v>
      </c>
      <c r="AA186" t="str">
        <f t="shared" si="4"/>
        <v>Tuesday</v>
      </c>
      <c r="AB186" t="str">
        <f t="shared" si="5"/>
        <v>Morning Shift</v>
      </c>
      <c r="AC186" t="str">
        <f>IFERROR(VLOOKUP(M186,Table13[[Equipment No.]:[Center]],4,FALSE),"")</f>
        <v>New Cairo 1</v>
      </c>
    </row>
    <row r="187" spans="1:29" x14ac:dyDescent="0.3">
      <c r="A187">
        <v>1</v>
      </c>
      <c r="B187" t="s">
        <v>266</v>
      </c>
      <c r="C187" t="s">
        <v>443</v>
      </c>
      <c r="D187" t="s">
        <v>335</v>
      </c>
      <c r="E187" s="6">
        <v>45811</v>
      </c>
      <c r="F187" s="5">
        <v>0.60555555555555551</v>
      </c>
      <c r="G187" t="s">
        <v>1450</v>
      </c>
      <c r="H187" t="s">
        <v>1450</v>
      </c>
      <c r="J187">
        <v>5</v>
      </c>
      <c r="K187">
        <v>9</v>
      </c>
      <c r="L187" t="s">
        <v>1399</v>
      </c>
      <c r="M187" t="s">
        <v>186</v>
      </c>
      <c r="N187" t="s">
        <v>1449</v>
      </c>
      <c r="O187" t="s">
        <v>228</v>
      </c>
      <c r="Q187" t="s">
        <v>1451</v>
      </c>
      <c r="T187">
        <v>234928</v>
      </c>
      <c r="Y187" t="s">
        <v>1402</v>
      </c>
      <c r="Z187">
        <v>3330</v>
      </c>
      <c r="AA187" t="str">
        <f t="shared" si="4"/>
        <v>Tuesday</v>
      </c>
      <c r="AB187" t="str">
        <f t="shared" si="5"/>
        <v>Morning Shift</v>
      </c>
      <c r="AC187" t="str">
        <f>IFERROR(VLOOKUP(M187,Table13[[Equipment No.]:[Center]],4,FALSE),"")</f>
        <v>New Cairo 1</v>
      </c>
    </row>
    <row r="188" spans="1:29" x14ac:dyDescent="0.3">
      <c r="A188">
        <v>1</v>
      </c>
      <c r="B188" t="s">
        <v>266</v>
      </c>
      <c r="C188" t="s">
        <v>444</v>
      </c>
      <c r="D188" t="s">
        <v>335</v>
      </c>
      <c r="E188" s="6">
        <v>45811</v>
      </c>
      <c r="F188" s="5">
        <v>0.59513888888888888</v>
      </c>
      <c r="G188" t="s">
        <v>1450</v>
      </c>
      <c r="H188" t="s">
        <v>1450</v>
      </c>
      <c r="J188">
        <v>5</v>
      </c>
      <c r="K188">
        <v>9</v>
      </c>
      <c r="L188" t="s">
        <v>1399</v>
      </c>
      <c r="M188" t="s">
        <v>173</v>
      </c>
      <c r="N188" t="s">
        <v>1428</v>
      </c>
      <c r="O188" t="s">
        <v>228</v>
      </c>
      <c r="Q188" t="s">
        <v>1451</v>
      </c>
      <c r="T188">
        <v>234927</v>
      </c>
      <c r="Y188" t="s">
        <v>1402</v>
      </c>
      <c r="Z188">
        <v>688</v>
      </c>
      <c r="AA188" t="str">
        <f t="shared" si="4"/>
        <v>Tuesday</v>
      </c>
      <c r="AB188" t="str">
        <f t="shared" si="5"/>
        <v>Morning Shift</v>
      </c>
      <c r="AC188" t="str">
        <f>IFERROR(VLOOKUP(M188,Table13[[Equipment No.]:[Center]],4,FALSE),"")</f>
        <v>New Cairo 1</v>
      </c>
    </row>
    <row r="189" spans="1:29" x14ac:dyDescent="0.3">
      <c r="A189">
        <v>1</v>
      </c>
      <c r="B189" t="s">
        <v>266</v>
      </c>
      <c r="C189" t="s">
        <v>445</v>
      </c>
      <c r="D189" t="s">
        <v>429</v>
      </c>
      <c r="E189" s="6">
        <v>45811</v>
      </c>
      <c r="F189" s="5">
        <v>0.5854166666666667</v>
      </c>
      <c r="G189" t="s">
        <v>1482</v>
      </c>
      <c r="H189" t="s">
        <v>1482</v>
      </c>
      <c r="J189">
        <v>5</v>
      </c>
      <c r="K189">
        <v>9</v>
      </c>
      <c r="L189" t="s">
        <v>1399</v>
      </c>
      <c r="M189" t="s">
        <v>182</v>
      </c>
      <c r="N189" t="s">
        <v>1447</v>
      </c>
      <c r="O189" t="s">
        <v>3231</v>
      </c>
      <c r="Q189" t="s">
        <v>1422</v>
      </c>
      <c r="T189">
        <v>234926</v>
      </c>
      <c r="Y189" t="s">
        <v>1402</v>
      </c>
      <c r="Z189">
        <v>3368</v>
      </c>
      <c r="AA189" t="str">
        <f t="shared" si="4"/>
        <v>Tuesday</v>
      </c>
      <c r="AB189" t="str">
        <f t="shared" si="5"/>
        <v>Morning Shift</v>
      </c>
      <c r="AC189" t="str">
        <f>IFERROR(VLOOKUP(M189,Table13[[Equipment No.]:[Center]],4,FALSE),"")</f>
        <v>New Cairo 1</v>
      </c>
    </row>
    <row r="190" spans="1:29" x14ac:dyDescent="0.3">
      <c r="A190">
        <v>1</v>
      </c>
      <c r="B190" t="s">
        <v>266</v>
      </c>
      <c r="C190" t="s">
        <v>446</v>
      </c>
      <c r="D190" t="s">
        <v>423</v>
      </c>
      <c r="E190" s="6">
        <v>45811</v>
      </c>
      <c r="F190" s="5">
        <v>0.56736111111111109</v>
      </c>
      <c r="G190" t="s">
        <v>1452</v>
      </c>
      <c r="H190" t="s">
        <v>1452</v>
      </c>
      <c r="J190">
        <v>5</v>
      </c>
      <c r="K190">
        <v>9</v>
      </c>
      <c r="L190" t="s">
        <v>1399</v>
      </c>
      <c r="M190" t="s">
        <v>164</v>
      </c>
      <c r="N190" t="s">
        <v>1469</v>
      </c>
      <c r="O190" t="s">
        <v>255</v>
      </c>
      <c r="P190" t="s">
        <v>1456</v>
      </c>
      <c r="Q190" t="s">
        <v>1426</v>
      </c>
      <c r="T190">
        <v>234925</v>
      </c>
      <c r="Y190" t="s">
        <v>1402</v>
      </c>
      <c r="Z190">
        <v>128</v>
      </c>
      <c r="AA190" t="str">
        <f t="shared" si="4"/>
        <v>Tuesday</v>
      </c>
      <c r="AB190" t="str">
        <f t="shared" si="5"/>
        <v>Morning Shift</v>
      </c>
      <c r="AC190" t="str">
        <f>IFERROR(VLOOKUP(M190,Table13[[Equipment No.]:[Center]],4,FALSE),"")</f>
        <v>New Cairo 1</v>
      </c>
    </row>
    <row r="191" spans="1:29" x14ac:dyDescent="0.3">
      <c r="A191">
        <v>1</v>
      </c>
      <c r="B191" t="s">
        <v>266</v>
      </c>
      <c r="C191" t="s">
        <v>447</v>
      </c>
      <c r="D191" t="s">
        <v>335</v>
      </c>
      <c r="E191" s="6">
        <v>45811</v>
      </c>
      <c r="F191" s="5">
        <v>0.54027777777777775</v>
      </c>
      <c r="G191" t="s">
        <v>1450</v>
      </c>
      <c r="H191" t="s">
        <v>1450</v>
      </c>
      <c r="J191">
        <v>5</v>
      </c>
      <c r="K191">
        <v>9</v>
      </c>
      <c r="L191" t="s">
        <v>1399</v>
      </c>
      <c r="M191" t="s">
        <v>185</v>
      </c>
      <c r="N191" t="s">
        <v>1462</v>
      </c>
      <c r="O191" t="s">
        <v>228</v>
      </c>
      <c r="Q191" t="s">
        <v>1451</v>
      </c>
      <c r="T191">
        <v>234924</v>
      </c>
      <c r="Y191" t="s">
        <v>1402</v>
      </c>
      <c r="Z191">
        <v>1118</v>
      </c>
      <c r="AA191" t="str">
        <f t="shared" si="4"/>
        <v>Tuesday</v>
      </c>
      <c r="AB191" t="str">
        <f t="shared" si="5"/>
        <v>Morning Shift</v>
      </c>
      <c r="AC191" t="str">
        <f>IFERROR(VLOOKUP(M191,Table13[[Equipment No.]:[Center]],4,FALSE),"")</f>
        <v>New Cairo 1</v>
      </c>
    </row>
    <row r="192" spans="1:29" x14ac:dyDescent="0.3">
      <c r="A192">
        <v>1</v>
      </c>
      <c r="B192" t="s">
        <v>266</v>
      </c>
      <c r="C192" t="s">
        <v>448</v>
      </c>
      <c r="D192" t="s">
        <v>335</v>
      </c>
      <c r="E192" s="6">
        <v>45811</v>
      </c>
      <c r="F192" s="5">
        <v>0.52430555555555558</v>
      </c>
      <c r="G192" t="s">
        <v>1450</v>
      </c>
      <c r="H192" t="s">
        <v>1450</v>
      </c>
      <c r="J192">
        <v>5</v>
      </c>
      <c r="K192">
        <v>9</v>
      </c>
      <c r="L192" t="s">
        <v>1399</v>
      </c>
      <c r="M192" t="s">
        <v>165</v>
      </c>
      <c r="N192" t="s">
        <v>1432</v>
      </c>
      <c r="O192" t="s">
        <v>228</v>
      </c>
      <c r="Q192" t="s">
        <v>1451</v>
      </c>
      <c r="T192">
        <v>234923</v>
      </c>
      <c r="Y192" t="s">
        <v>1402</v>
      </c>
      <c r="Z192">
        <v>142</v>
      </c>
      <c r="AA192" t="str">
        <f t="shared" si="4"/>
        <v>Tuesday</v>
      </c>
      <c r="AB192" t="str">
        <f t="shared" si="5"/>
        <v>Morning Shift</v>
      </c>
      <c r="AC192" t="str">
        <f>IFERROR(VLOOKUP(M192,Table13[[Equipment No.]:[Center]],4,FALSE),"")</f>
        <v>New Cairo 1</v>
      </c>
    </row>
    <row r="193" spans="1:29" x14ac:dyDescent="0.3">
      <c r="A193">
        <v>1</v>
      </c>
      <c r="B193" t="s">
        <v>266</v>
      </c>
      <c r="C193" t="s">
        <v>449</v>
      </c>
      <c r="D193" t="s">
        <v>423</v>
      </c>
      <c r="E193" s="6">
        <v>45811</v>
      </c>
      <c r="F193" s="5">
        <v>0.50486111111111109</v>
      </c>
      <c r="G193" t="s">
        <v>1452</v>
      </c>
      <c r="H193" t="s">
        <v>1452</v>
      </c>
      <c r="J193">
        <v>5</v>
      </c>
      <c r="K193">
        <v>9</v>
      </c>
      <c r="L193" t="s">
        <v>1399</v>
      </c>
      <c r="M193" t="s">
        <v>174</v>
      </c>
      <c r="N193" t="s">
        <v>1459</v>
      </c>
      <c r="O193" t="s">
        <v>255</v>
      </c>
      <c r="P193" t="s">
        <v>1456</v>
      </c>
      <c r="Q193" t="s">
        <v>1426</v>
      </c>
      <c r="T193">
        <v>234922</v>
      </c>
      <c r="Y193" t="s">
        <v>1402</v>
      </c>
      <c r="Z193">
        <v>3358</v>
      </c>
      <c r="AA193" t="str">
        <f t="shared" si="4"/>
        <v>Tuesday</v>
      </c>
      <c r="AB193" t="str">
        <f t="shared" si="5"/>
        <v>Morning Shift</v>
      </c>
      <c r="AC193" t="str">
        <f>IFERROR(VLOOKUP(M193,Table13[[Equipment No.]:[Center]],4,FALSE),"")</f>
        <v>New Cairo 1</v>
      </c>
    </row>
    <row r="194" spans="1:29" x14ac:dyDescent="0.3">
      <c r="A194">
        <v>1</v>
      </c>
      <c r="B194" t="s">
        <v>266</v>
      </c>
      <c r="C194" t="s">
        <v>450</v>
      </c>
      <c r="D194" t="s">
        <v>423</v>
      </c>
      <c r="E194" s="6">
        <v>45811</v>
      </c>
      <c r="F194" s="5">
        <v>0.49444444444444446</v>
      </c>
      <c r="G194" t="s">
        <v>1452</v>
      </c>
      <c r="H194" t="s">
        <v>1452</v>
      </c>
      <c r="J194">
        <v>5</v>
      </c>
      <c r="K194">
        <v>9</v>
      </c>
      <c r="L194" t="s">
        <v>1399</v>
      </c>
      <c r="M194" t="s">
        <v>167</v>
      </c>
      <c r="N194" t="s">
        <v>1448</v>
      </c>
      <c r="O194" t="s">
        <v>255</v>
      </c>
      <c r="P194" t="s">
        <v>1456</v>
      </c>
      <c r="Q194" t="s">
        <v>1426</v>
      </c>
      <c r="T194">
        <v>234921</v>
      </c>
      <c r="Y194" t="s">
        <v>1402</v>
      </c>
      <c r="Z194">
        <v>3377</v>
      </c>
      <c r="AA194" t="str">
        <f t="shared" ref="AA194:AA257" si="6">TEXT(E194,"dddd")</f>
        <v>Tuesday</v>
      </c>
      <c r="AB194" t="str">
        <f t="shared" ref="AB194:AB257" si="7">IF(AND(MOD(F194,1)&gt;=TIME(8,0,0),MOD(F194,1)&lt;=TIME(16,0,0)),"Morning Shift",IF(AND(MOD(F194,1)&gt;TIME(16,0,0),MOD(F194,1)&lt;TIME(20,0,0)),"Morning Extension",IF(OR(MOD(F194,1)&gt;=TIME(20,0,0),MOD(F194,1)&lt;=TIME(4,0,0)),"Night Shift",IF(AND(MOD(F194,1)&gt;TIME(4,0,0),MOD(F194,1)&lt;TIME(8,0,0)),"Night Extension","Others"))))</f>
        <v>Morning Shift</v>
      </c>
      <c r="AC194" t="str">
        <f>IFERROR(VLOOKUP(M194,Table13[[Equipment No.]:[Center]],4,FALSE),"")</f>
        <v>New Cairo 1</v>
      </c>
    </row>
    <row r="195" spans="1:29" x14ac:dyDescent="0.3">
      <c r="A195">
        <v>1</v>
      </c>
      <c r="B195" t="s">
        <v>266</v>
      </c>
      <c r="C195" t="s">
        <v>451</v>
      </c>
      <c r="D195" t="s">
        <v>429</v>
      </c>
      <c r="E195" s="6">
        <v>45811</v>
      </c>
      <c r="F195" s="5">
        <v>0.47430555555555554</v>
      </c>
      <c r="G195" t="s">
        <v>1482</v>
      </c>
      <c r="H195" t="s">
        <v>1482</v>
      </c>
      <c r="J195">
        <v>5</v>
      </c>
      <c r="K195">
        <v>9</v>
      </c>
      <c r="L195" t="s">
        <v>1399</v>
      </c>
      <c r="M195" t="s">
        <v>165</v>
      </c>
      <c r="N195" t="s">
        <v>1432</v>
      </c>
      <c r="O195" t="s">
        <v>3231</v>
      </c>
      <c r="Q195" t="s">
        <v>1422</v>
      </c>
      <c r="T195">
        <v>234920</v>
      </c>
      <c r="Y195" t="s">
        <v>1402</v>
      </c>
      <c r="Z195">
        <v>142</v>
      </c>
      <c r="AA195" t="str">
        <f t="shared" si="6"/>
        <v>Tuesday</v>
      </c>
      <c r="AB195" t="str">
        <f t="shared" si="7"/>
        <v>Morning Shift</v>
      </c>
      <c r="AC195" t="str">
        <f>IFERROR(VLOOKUP(M195,Table13[[Equipment No.]:[Center]],4,FALSE),"")</f>
        <v>New Cairo 1</v>
      </c>
    </row>
    <row r="196" spans="1:29" x14ac:dyDescent="0.3">
      <c r="A196">
        <v>1</v>
      </c>
      <c r="B196" t="s">
        <v>266</v>
      </c>
      <c r="C196" t="s">
        <v>452</v>
      </c>
      <c r="D196" t="s">
        <v>429</v>
      </c>
      <c r="E196" s="6">
        <v>45811</v>
      </c>
      <c r="F196" s="5">
        <v>0.4597222222222222</v>
      </c>
      <c r="G196" t="s">
        <v>1482</v>
      </c>
      <c r="H196" t="s">
        <v>1482</v>
      </c>
      <c r="J196">
        <v>5</v>
      </c>
      <c r="K196">
        <v>9</v>
      </c>
      <c r="L196" t="s">
        <v>1399</v>
      </c>
      <c r="M196" t="s">
        <v>182</v>
      </c>
      <c r="N196" t="s">
        <v>1447</v>
      </c>
      <c r="O196" t="s">
        <v>3231</v>
      </c>
      <c r="Q196" t="s">
        <v>1422</v>
      </c>
      <c r="T196">
        <v>234919</v>
      </c>
      <c r="Y196" t="s">
        <v>1402</v>
      </c>
      <c r="Z196">
        <v>3368</v>
      </c>
      <c r="AA196" t="str">
        <f t="shared" si="6"/>
        <v>Tuesday</v>
      </c>
      <c r="AB196" t="str">
        <f t="shared" si="7"/>
        <v>Morning Shift</v>
      </c>
      <c r="AC196" t="str">
        <f>IFERROR(VLOOKUP(M196,Table13[[Equipment No.]:[Center]],4,FALSE),"")</f>
        <v>New Cairo 1</v>
      </c>
    </row>
    <row r="197" spans="1:29" x14ac:dyDescent="0.3">
      <c r="A197">
        <v>1</v>
      </c>
      <c r="B197" t="s">
        <v>266</v>
      </c>
      <c r="C197" t="s">
        <v>453</v>
      </c>
      <c r="D197" t="s">
        <v>429</v>
      </c>
      <c r="E197" s="6">
        <v>45811</v>
      </c>
      <c r="F197" s="5">
        <v>0.44374999999999998</v>
      </c>
      <c r="G197" t="s">
        <v>1482</v>
      </c>
      <c r="H197" t="s">
        <v>1482</v>
      </c>
      <c r="J197">
        <v>5</v>
      </c>
      <c r="K197">
        <v>9</v>
      </c>
      <c r="L197" t="s">
        <v>1399</v>
      </c>
      <c r="M197" t="s">
        <v>185</v>
      </c>
      <c r="N197" t="s">
        <v>1462</v>
      </c>
      <c r="O197" t="s">
        <v>3231</v>
      </c>
      <c r="Q197" t="s">
        <v>1422</v>
      </c>
      <c r="T197">
        <v>234918</v>
      </c>
      <c r="Y197" t="s">
        <v>1402</v>
      </c>
      <c r="Z197">
        <v>1118</v>
      </c>
      <c r="AA197" t="str">
        <f t="shared" si="6"/>
        <v>Tuesday</v>
      </c>
      <c r="AB197" t="str">
        <f t="shared" si="7"/>
        <v>Morning Shift</v>
      </c>
      <c r="AC197" t="str">
        <f>IFERROR(VLOOKUP(M197,Table13[[Equipment No.]:[Center]],4,FALSE),"")</f>
        <v>New Cairo 1</v>
      </c>
    </row>
    <row r="198" spans="1:29" x14ac:dyDescent="0.3">
      <c r="A198">
        <v>1</v>
      </c>
      <c r="B198" t="s">
        <v>266</v>
      </c>
      <c r="C198" t="s">
        <v>454</v>
      </c>
      <c r="D198" t="s">
        <v>429</v>
      </c>
      <c r="E198" s="6">
        <v>45811</v>
      </c>
      <c r="F198" s="5">
        <v>0.43194444444444446</v>
      </c>
      <c r="G198" t="s">
        <v>1482</v>
      </c>
      <c r="H198" t="s">
        <v>1482</v>
      </c>
      <c r="J198">
        <v>5</v>
      </c>
      <c r="K198">
        <v>9</v>
      </c>
      <c r="L198" t="s">
        <v>1399</v>
      </c>
      <c r="M198" t="s">
        <v>43</v>
      </c>
      <c r="N198" t="s">
        <v>1458</v>
      </c>
      <c r="O198" t="s">
        <v>3231</v>
      </c>
      <c r="Q198" t="s">
        <v>1451</v>
      </c>
      <c r="T198">
        <v>234917</v>
      </c>
      <c r="Y198" t="s">
        <v>1402</v>
      </c>
      <c r="Z198">
        <v>3015</v>
      </c>
      <c r="AA198" t="str">
        <f t="shared" si="6"/>
        <v>Tuesday</v>
      </c>
      <c r="AB198" t="str">
        <f t="shared" si="7"/>
        <v>Morning Shift</v>
      </c>
      <c r="AC198" t="str">
        <f>IFERROR(VLOOKUP(M198,Table13[[Equipment No.]:[Center]],4,FALSE),"")</f>
        <v>New Capital Administration</v>
      </c>
    </row>
    <row r="199" spans="1:29" x14ac:dyDescent="0.3">
      <c r="A199">
        <v>1</v>
      </c>
      <c r="B199" t="s">
        <v>266</v>
      </c>
      <c r="C199" t="s">
        <v>455</v>
      </c>
      <c r="D199" t="s">
        <v>429</v>
      </c>
      <c r="E199" s="6">
        <v>45811</v>
      </c>
      <c r="F199" s="5">
        <v>0.41666666666666669</v>
      </c>
      <c r="G199" t="s">
        <v>1482</v>
      </c>
      <c r="H199" t="s">
        <v>1482</v>
      </c>
      <c r="J199">
        <v>5</v>
      </c>
      <c r="K199">
        <v>9</v>
      </c>
      <c r="L199" t="s">
        <v>1399</v>
      </c>
      <c r="M199" t="s">
        <v>174</v>
      </c>
      <c r="N199" t="s">
        <v>1459</v>
      </c>
      <c r="O199" t="s">
        <v>3231</v>
      </c>
      <c r="Q199" t="s">
        <v>1451</v>
      </c>
      <c r="T199">
        <v>234916</v>
      </c>
      <c r="Y199" t="s">
        <v>1402</v>
      </c>
      <c r="Z199">
        <v>3358</v>
      </c>
      <c r="AA199" t="str">
        <f t="shared" si="6"/>
        <v>Tuesday</v>
      </c>
      <c r="AB199" t="str">
        <f t="shared" si="7"/>
        <v>Morning Shift</v>
      </c>
      <c r="AC199" t="str">
        <f>IFERROR(VLOOKUP(M199,Table13[[Equipment No.]:[Center]],4,FALSE),"")</f>
        <v>New Cairo 1</v>
      </c>
    </row>
    <row r="200" spans="1:29" x14ac:dyDescent="0.3">
      <c r="A200">
        <v>1</v>
      </c>
      <c r="B200" t="s">
        <v>266</v>
      </c>
      <c r="C200" t="s">
        <v>456</v>
      </c>
      <c r="D200" t="s">
        <v>429</v>
      </c>
      <c r="E200" s="6">
        <v>45811</v>
      </c>
      <c r="F200" s="5">
        <v>0.40069444444444446</v>
      </c>
      <c r="G200" t="s">
        <v>1482</v>
      </c>
      <c r="H200" t="s">
        <v>1482</v>
      </c>
      <c r="J200">
        <v>4</v>
      </c>
      <c r="K200">
        <v>9</v>
      </c>
      <c r="L200" t="s">
        <v>1399</v>
      </c>
      <c r="M200" t="s">
        <v>183</v>
      </c>
      <c r="N200" t="s">
        <v>1400</v>
      </c>
      <c r="O200" t="s">
        <v>3231</v>
      </c>
      <c r="Q200" t="s">
        <v>1451</v>
      </c>
      <c r="T200">
        <v>234915</v>
      </c>
      <c r="Y200" t="s">
        <v>1402</v>
      </c>
      <c r="Z200">
        <v>139</v>
      </c>
      <c r="AA200" t="str">
        <f t="shared" si="6"/>
        <v>Tuesday</v>
      </c>
      <c r="AB200" t="str">
        <f t="shared" si="7"/>
        <v>Morning Shift</v>
      </c>
      <c r="AC200" t="str">
        <f>IFERROR(VLOOKUP(M200,Table13[[Equipment No.]:[Center]],4,FALSE),"")</f>
        <v>New Cairo 1</v>
      </c>
    </row>
    <row r="201" spans="1:29" x14ac:dyDescent="0.3">
      <c r="A201">
        <v>1</v>
      </c>
      <c r="B201" t="s">
        <v>266</v>
      </c>
      <c r="C201" t="s">
        <v>457</v>
      </c>
      <c r="D201" t="s">
        <v>429</v>
      </c>
      <c r="E201" s="6">
        <v>45811</v>
      </c>
      <c r="F201" s="5">
        <v>0.27361111111111114</v>
      </c>
      <c r="G201" t="s">
        <v>1482</v>
      </c>
      <c r="H201" t="s">
        <v>1482</v>
      </c>
      <c r="J201">
        <v>5</v>
      </c>
      <c r="K201">
        <v>10</v>
      </c>
      <c r="L201" t="s">
        <v>1399</v>
      </c>
      <c r="M201" t="s">
        <v>167</v>
      </c>
      <c r="N201" t="s">
        <v>1415</v>
      </c>
      <c r="O201" t="s">
        <v>3231</v>
      </c>
      <c r="Q201" t="s">
        <v>1451</v>
      </c>
      <c r="Y201" t="s">
        <v>1402</v>
      </c>
      <c r="Z201">
        <v>2566</v>
      </c>
      <c r="AA201" t="str">
        <f t="shared" si="6"/>
        <v>Tuesday</v>
      </c>
      <c r="AB201" t="str">
        <f t="shared" si="7"/>
        <v>Night Extension</v>
      </c>
      <c r="AC201" t="str">
        <f>IFERROR(VLOOKUP(M201,Table13[[Equipment No.]:[Center]],4,FALSE),"")</f>
        <v>New Cairo 1</v>
      </c>
    </row>
    <row r="202" spans="1:29" x14ac:dyDescent="0.3">
      <c r="A202">
        <v>1</v>
      </c>
      <c r="B202" t="s">
        <v>266</v>
      </c>
      <c r="C202" t="s">
        <v>458</v>
      </c>
      <c r="D202" t="s">
        <v>337</v>
      </c>
      <c r="E202" s="6">
        <v>45811</v>
      </c>
      <c r="F202" s="5">
        <v>0.2326388888888889</v>
      </c>
      <c r="G202" t="s">
        <v>1452</v>
      </c>
      <c r="H202" t="s">
        <v>1452</v>
      </c>
      <c r="J202">
        <v>5</v>
      </c>
      <c r="K202">
        <v>10</v>
      </c>
      <c r="L202" t="s">
        <v>1399</v>
      </c>
      <c r="M202" t="s">
        <v>3585</v>
      </c>
      <c r="N202" t="s">
        <v>1453</v>
      </c>
      <c r="O202" t="s">
        <v>3231</v>
      </c>
      <c r="Q202" t="s">
        <v>1454</v>
      </c>
      <c r="T202">
        <v>234914</v>
      </c>
      <c r="Y202" t="s">
        <v>1402</v>
      </c>
      <c r="Z202">
        <v>0</v>
      </c>
      <c r="AA202" t="str">
        <f t="shared" si="6"/>
        <v>Tuesday</v>
      </c>
      <c r="AB202" t="str">
        <f t="shared" si="7"/>
        <v>Night Extension</v>
      </c>
      <c r="AC202" t="str">
        <f>IFERROR(VLOOKUP(M202,Table13[[Equipment No.]:[Center]],4,FALSE),"")</f>
        <v/>
      </c>
    </row>
    <row r="203" spans="1:29" x14ac:dyDescent="0.3">
      <c r="A203">
        <v>1</v>
      </c>
      <c r="B203" t="s">
        <v>266</v>
      </c>
      <c r="C203" t="s">
        <v>459</v>
      </c>
      <c r="D203" t="s">
        <v>335</v>
      </c>
      <c r="E203" s="6">
        <v>45811</v>
      </c>
      <c r="F203" s="5">
        <v>0.22291666666666668</v>
      </c>
      <c r="G203" t="s">
        <v>1450</v>
      </c>
      <c r="H203" t="s">
        <v>1450</v>
      </c>
      <c r="J203">
        <v>5</v>
      </c>
      <c r="K203">
        <v>10</v>
      </c>
      <c r="L203" t="s">
        <v>1399</v>
      </c>
      <c r="M203" t="s">
        <v>185</v>
      </c>
      <c r="N203" t="s">
        <v>1476</v>
      </c>
      <c r="O203" t="s">
        <v>228</v>
      </c>
      <c r="Q203" t="s">
        <v>1451</v>
      </c>
      <c r="T203">
        <v>234913</v>
      </c>
      <c r="Y203" t="s">
        <v>1402</v>
      </c>
      <c r="Z203">
        <v>1146</v>
      </c>
      <c r="AA203" t="str">
        <f t="shared" si="6"/>
        <v>Tuesday</v>
      </c>
      <c r="AB203" t="str">
        <f t="shared" si="7"/>
        <v>Night Extension</v>
      </c>
      <c r="AC203" t="str">
        <f>IFERROR(VLOOKUP(M203,Table13[[Equipment No.]:[Center]],4,FALSE),"")</f>
        <v>New Cairo 1</v>
      </c>
    </row>
    <row r="204" spans="1:29" x14ac:dyDescent="0.3">
      <c r="A204">
        <v>1</v>
      </c>
      <c r="B204" t="s">
        <v>266</v>
      </c>
      <c r="C204" t="s">
        <v>460</v>
      </c>
      <c r="D204" t="s">
        <v>429</v>
      </c>
      <c r="E204" s="6">
        <v>45811</v>
      </c>
      <c r="F204" s="5">
        <v>0.21319444444444444</v>
      </c>
      <c r="G204" t="s">
        <v>1482</v>
      </c>
      <c r="H204" t="s">
        <v>1482</v>
      </c>
      <c r="J204">
        <v>5</v>
      </c>
      <c r="K204">
        <v>10</v>
      </c>
      <c r="L204" t="s">
        <v>1399</v>
      </c>
      <c r="M204" t="s">
        <v>173</v>
      </c>
      <c r="N204" t="s">
        <v>1413</v>
      </c>
      <c r="O204" t="s">
        <v>3231</v>
      </c>
      <c r="Q204" t="s">
        <v>1422</v>
      </c>
      <c r="T204">
        <v>234912</v>
      </c>
      <c r="Y204" t="s">
        <v>1402</v>
      </c>
      <c r="Z204">
        <v>3353</v>
      </c>
      <c r="AA204" t="str">
        <f t="shared" si="6"/>
        <v>Tuesday</v>
      </c>
      <c r="AB204" t="str">
        <f t="shared" si="7"/>
        <v>Night Extension</v>
      </c>
      <c r="AC204" t="str">
        <f>IFERROR(VLOOKUP(M204,Table13[[Equipment No.]:[Center]],4,FALSE),"")</f>
        <v>New Cairo 1</v>
      </c>
    </row>
    <row r="205" spans="1:29" x14ac:dyDescent="0.3">
      <c r="A205">
        <v>1</v>
      </c>
      <c r="B205" t="s">
        <v>266</v>
      </c>
      <c r="C205" t="s">
        <v>461</v>
      </c>
      <c r="D205" t="s">
        <v>337</v>
      </c>
      <c r="E205" s="6">
        <v>45811</v>
      </c>
      <c r="F205" s="5">
        <v>0.20347222222222222</v>
      </c>
      <c r="G205" t="s">
        <v>1452</v>
      </c>
      <c r="H205" t="s">
        <v>1452</v>
      </c>
      <c r="J205">
        <v>5</v>
      </c>
      <c r="K205">
        <v>10</v>
      </c>
      <c r="L205" t="s">
        <v>1399</v>
      </c>
      <c r="M205" t="s">
        <v>3585</v>
      </c>
      <c r="N205" t="s">
        <v>1453</v>
      </c>
      <c r="O205" t="s">
        <v>3231</v>
      </c>
      <c r="Q205" t="s">
        <v>1454</v>
      </c>
      <c r="T205">
        <v>234911</v>
      </c>
      <c r="Y205" t="s">
        <v>1402</v>
      </c>
      <c r="Z205">
        <v>0</v>
      </c>
      <c r="AA205" t="str">
        <f t="shared" si="6"/>
        <v>Tuesday</v>
      </c>
      <c r="AB205" t="str">
        <f t="shared" si="7"/>
        <v>Night Extension</v>
      </c>
      <c r="AC205" t="str">
        <f>IFERROR(VLOOKUP(M205,Table13[[Equipment No.]:[Center]],4,FALSE),"")</f>
        <v/>
      </c>
    </row>
    <row r="206" spans="1:29" x14ac:dyDescent="0.3">
      <c r="A206">
        <v>1</v>
      </c>
      <c r="B206" t="s">
        <v>266</v>
      </c>
      <c r="C206" t="s">
        <v>462</v>
      </c>
      <c r="D206" t="s">
        <v>337</v>
      </c>
      <c r="E206" s="6">
        <v>45811</v>
      </c>
      <c r="F206" s="5">
        <v>0.19375000000000001</v>
      </c>
      <c r="G206" t="s">
        <v>1452</v>
      </c>
      <c r="H206" t="s">
        <v>1452</v>
      </c>
      <c r="J206">
        <v>5</v>
      </c>
      <c r="K206">
        <v>10</v>
      </c>
      <c r="L206" t="s">
        <v>1399</v>
      </c>
      <c r="M206" t="s">
        <v>3585</v>
      </c>
      <c r="N206" t="s">
        <v>1453</v>
      </c>
      <c r="O206" t="s">
        <v>3231</v>
      </c>
      <c r="Q206" t="s">
        <v>1454</v>
      </c>
      <c r="T206">
        <v>234910</v>
      </c>
      <c r="Y206" t="s">
        <v>1402</v>
      </c>
      <c r="Z206">
        <v>0</v>
      </c>
      <c r="AA206" t="str">
        <f t="shared" si="6"/>
        <v>Tuesday</v>
      </c>
      <c r="AB206" t="str">
        <f t="shared" si="7"/>
        <v>Night Extension</v>
      </c>
      <c r="AC206" t="str">
        <f>IFERROR(VLOOKUP(M206,Table13[[Equipment No.]:[Center]],4,FALSE),"")</f>
        <v/>
      </c>
    </row>
    <row r="207" spans="1:29" x14ac:dyDescent="0.3">
      <c r="A207">
        <v>1</v>
      </c>
      <c r="B207" t="s">
        <v>266</v>
      </c>
      <c r="C207" t="s">
        <v>463</v>
      </c>
      <c r="D207" t="s">
        <v>337</v>
      </c>
      <c r="E207" s="6">
        <v>45811</v>
      </c>
      <c r="F207" s="5">
        <v>0.18402777777777779</v>
      </c>
      <c r="G207" t="s">
        <v>1452</v>
      </c>
      <c r="H207" t="s">
        <v>1452</v>
      </c>
      <c r="J207">
        <v>5</v>
      </c>
      <c r="K207">
        <v>10</v>
      </c>
      <c r="L207" t="s">
        <v>1399</v>
      </c>
      <c r="M207" t="s">
        <v>3585</v>
      </c>
      <c r="N207" t="s">
        <v>1453</v>
      </c>
      <c r="O207" t="s">
        <v>3231</v>
      </c>
      <c r="Q207" t="s">
        <v>1454</v>
      </c>
      <c r="T207">
        <v>234909</v>
      </c>
      <c r="Y207" t="s">
        <v>1402</v>
      </c>
      <c r="Z207">
        <v>0</v>
      </c>
      <c r="AA207" t="str">
        <f t="shared" si="6"/>
        <v>Tuesday</v>
      </c>
      <c r="AB207" t="str">
        <f t="shared" si="7"/>
        <v>Night Extension</v>
      </c>
      <c r="AC207" t="str">
        <f>IFERROR(VLOOKUP(M207,Table13[[Equipment No.]:[Center]],4,FALSE),"")</f>
        <v/>
      </c>
    </row>
    <row r="208" spans="1:29" x14ac:dyDescent="0.3">
      <c r="A208">
        <v>1</v>
      </c>
      <c r="B208" t="s">
        <v>266</v>
      </c>
      <c r="C208" t="s">
        <v>464</v>
      </c>
      <c r="D208" t="s">
        <v>335</v>
      </c>
      <c r="E208" s="6">
        <v>45811</v>
      </c>
      <c r="F208" s="5">
        <v>0.17430555555555555</v>
      </c>
      <c r="G208" t="s">
        <v>1450</v>
      </c>
      <c r="H208" t="s">
        <v>1450</v>
      </c>
      <c r="J208">
        <v>5</v>
      </c>
      <c r="K208">
        <v>10</v>
      </c>
      <c r="L208" t="s">
        <v>1399</v>
      </c>
      <c r="M208" t="s">
        <v>164</v>
      </c>
      <c r="N208" t="s">
        <v>1436</v>
      </c>
      <c r="O208" t="s">
        <v>228</v>
      </c>
      <c r="Q208" t="s">
        <v>1451</v>
      </c>
      <c r="T208">
        <v>234908</v>
      </c>
      <c r="Y208" t="s">
        <v>1402</v>
      </c>
      <c r="Z208">
        <v>2965</v>
      </c>
      <c r="AA208" t="str">
        <f t="shared" si="6"/>
        <v>Tuesday</v>
      </c>
      <c r="AB208" t="str">
        <f t="shared" si="7"/>
        <v>Night Extension</v>
      </c>
      <c r="AC208" t="str">
        <f>IFERROR(VLOOKUP(M208,Table13[[Equipment No.]:[Center]],4,FALSE),"")</f>
        <v>New Cairo 1</v>
      </c>
    </row>
    <row r="209" spans="1:29" x14ac:dyDescent="0.3">
      <c r="A209">
        <v>1</v>
      </c>
      <c r="B209" t="s">
        <v>266</v>
      </c>
      <c r="C209" t="s">
        <v>465</v>
      </c>
      <c r="D209" t="s">
        <v>466</v>
      </c>
      <c r="E209" s="6">
        <v>45811</v>
      </c>
      <c r="F209" s="5">
        <v>0.16597222222222222</v>
      </c>
      <c r="G209" t="s">
        <v>1398</v>
      </c>
      <c r="H209" t="s">
        <v>1398</v>
      </c>
      <c r="J209">
        <v>5</v>
      </c>
      <c r="K209">
        <v>10</v>
      </c>
      <c r="L209" t="s">
        <v>1399</v>
      </c>
      <c r="M209" t="s">
        <v>181</v>
      </c>
      <c r="N209" t="s">
        <v>1442</v>
      </c>
      <c r="O209" t="s">
        <v>3231</v>
      </c>
      <c r="Q209" t="s">
        <v>1401</v>
      </c>
      <c r="T209">
        <v>234907</v>
      </c>
      <c r="Y209" t="s">
        <v>1402</v>
      </c>
      <c r="Z209">
        <v>1229</v>
      </c>
      <c r="AA209" t="str">
        <f t="shared" si="6"/>
        <v>Tuesday</v>
      </c>
      <c r="AB209" t="str">
        <f t="shared" si="7"/>
        <v>Night Shift</v>
      </c>
      <c r="AC209" t="str">
        <f>IFERROR(VLOOKUP(M209,Table13[[Equipment No.]:[Center]],4,FALSE),"")</f>
        <v>New Cairo 1</v>
      </c>
    </row>
    <row r="210" spans="1:29" x14ac:dyDescent="0.3">
      <c r="A210">
        <v>1</v>
      </c>
      <c r="B210" t="s">
        <v>266</v>
      </c>
      <c r="C210" t="s">
        <v>467</v>
      </c>
      <c r="D210" t="s">
        <v>466</v>
      </c>
      <c r="E210" s="6">
        <v>45811</v>
      </c>
      <c r="F210" s="5">
        <v>0.15902777777777777</v>
      </c>
      <c r="G210" t="s">
        <v>1398</v>
      </c>
      <c r="H210" t="s">
        <v>1398</v>
      </c>
      <c r="J210">
        <v>5</v>
      </c>
      <c r="K210">
        <v>10</v>
      </c>
      <c r="L210" t="s">
        <v>1399</v>
      </c>
      <c r="M210" t="s">
        <v>165</v>
      </c>
      <c r="N210" t="s">
        <v>1460</v>
      </c>
      <c r="O210" t="s">
        <v>3231</v>
      </c>
      <c r="Q210" t="s">
        <v>1401</v>
      </c>
      <c r="T210">
        <v>234906</v>
      </c>
      <c r="Y210" t="s">
        <v>1402</v>
      </c>
      <c r="Z210">
        <v>2335</v>
      </c>
      <c r="AA210" t="str">
        <f t="shared" si="6"/>
        <v>Tuesday</v>
      </c>
      <c r="AB210" t="str">
        <f t="shared" si="7"/>
        <v>Night Shift</v>
      </c>
      <c r="AC210" t="str">
        <f>IFERROR(VLOOKUP(M210,Table13[[Equipment No.]:[Center]],4,FALSE),"")</f>
        <v>New Cairo 1</v>
      </c>
    </row>
    <row r="211" spans="1:29" x14ac:dyDescent="0.3">
      <c r="A211">
        <v>1</v>
      </c>
      <c r="B211" t="s">
        <v>266</v>
      </c>
      <c r="C211" t="s">
        <v>389</v>
      </c>
      <c r="D211" t="s">
        <v>429</v>
      </c>
      <c r="E211" s="6">
        <v>45811</v>
      </c>
      <c r="F211" s="5">
        <v>0.15069444444444444</v>
      </c>
      <c r="G211" t="s">
        <v>1482</v>
      </c>
      <c r="H211" t="s">
        <v>1482</v>
      </c>
      <c r="J211">
        <v>5</v>
      </c>
      <c r="K211">
        <v>10</v>
      </c>
      <c r="L211" t="s">
        <v>1399</v>
      </c>
      <c r="M211" t="s">
        <v>182</v>
      </c>
      <c r="N211" t="s">
        <v>1431</v>
      </c>
      <c r="O211" t="s">
        <v>3231</v>
      </c>
      <c r="Q211" t="s">
        <v>1422</v>
      </c>
      <c r="T211">
        <v>234905</v>
      </c>
      <c r="Y211" t="s">
        <v>1402</v>
      </c>
      <c r="Z211">
        <v>3321</v>
      </c>
      <c r="AA211" t="str">
        <f t="shared" si="6"/>
        <v>Tuesday</v>
      </c>
      <c r="AB211" t="str">
        <f t="shared" si="7"/>
        <v>Night Shift</v>
      </c>
      <c r="AC211" t="str">
        <f>IFERROR(VLOOKUP(M211,Table13[[Equipment No.]:[Center]],4,FALSE),"")</f>
        <v>New Cairo 1</v>
      </c>
    </row>
    <row r="212" spans="1:29" x14ac:dyDescent="0.3">
      <c r="A212">
        <v>1</v>
      </c>
      <c r="B212" t="s">
        <v>266</v>
      </c>
      <c r="C212" t="s">
        <v>468</v>
      </c>
      <c r="D212" t="s">
        <v>335</v>
      </c>
      <c r="E212" s="6">
        <v>45811</v>
      </c>
      <c r="F212" s="5">
        <v>0.14166666666666666</v>
      </c>
      <c r="G212" t="s">
        <v>1450</v>
      </c>
      <c r="H212" t="s">
        <v>1450</v>
      </c>
      <c r="J212">
        <v>5</v>
      </c>
      <c r="K212">
        <v>10</v>
      </c>
      <c r="L212" t="s">
        <v>1399</v>
      </c>
      <c r="M212" t="s">
        <v>173</v>
      </c>
      <c r="N212" t="s">
        <v>1413</v>
      </c>
      <c r="O212" t="s">
        <v>228</v>
      </c>
      <c r="Q212" t="s">
        <v>1451</v>
      </c>
      <c r="T212">
        <v>234904</v>
      </c>
      <c r="Y212" t="s">
        <v>1402</v>
      </c>
      <c r="Z212">
        <v>3353</v>
      </c>
      <c r="AA212" t="str">
        <f t="shared" si="6"/>
        <v>Tuesday</v>
      </c>
      <c r="AB212" t="str">
        <f t="shared" si="7"/>
        <v>Night Shift</v>
      </c>
      <c r="AC212" t="str">
        <f>IFERROR(VLOOKUP(M212,Table13[[Equipment No.]:[Center]],4,FALSE),"")</f>
        <v>New Cairo 1</v>
      </c>
    </row>
    <row r="213" spans="1:29" x14ac:dyDescent="0.3">
      <c r="A213">
        <v>1</v>
      </c>
      <c r="B213" t="s">
        <v>266</v>
      </c>
      <c r="C213" t="s">
        <v>469</v>
      </c>
      <c r="D213" t="s">
        <v>466</v>
      </c>
      <c r="E213" s="6">
        <v>45811</v>
      </c>
      <c r="F213" s="5">
        <v>0.13402777777777777</v>
      </c>
      <c r="G213" t="s">
        <v>1398</v>
      </c>
      <c r="H213" t="s">
        <v>1398</v>
      </c>
      <c r="J213">
        <v>5</v>
      </c>
      <c r="K213">
        <v>10</v>
      </c>
      <c r="L213" t="s">
        <v>1399</v>
      </c>
      <c r="M213" t="s">
        <v>43</v>
      </c>
      <c r="N213" t="s">
        <v>1474</v>
      </c>
      <c r="O213" t="s">
        <v>3231</v>
      </c>
      <c r="Q213" t="s">
        <v>1401</v>
      </c>
      <c r="T213">
        <v>234903</v>
      </c>
      <c r="Y213" t="s">
        <v>1402</v>
      </c>
      <c r="Z213">
        <v>2971</v>
      </c>
      <c r="AA213" t="str">
        <f t="shared" si="6"/>
        <v>Tuesday</v>
      </c>
      <c r="AB213" t="str">
        <f t="shared" si="7"/>
        <v>Night Shift</v>
      </c>
      <c r="AC213" t="str">
        <f>IFERROR(VLOOKUP(M213,Table13[[Equipment No.]:[Center]],4,FALSE),"")</f>
        <v>New Capital Administration</v>
      </c>
    </row>
    <row r="214" spans="1:29" x14ac:dyDescent="0.3">
      <c r="A214">
        <v>1</v>
      </c>
      <c r="B214" t="s">
        <v>266</v>
      </c>
      <c r="C214" t="s">
        <v>470</v>
      </c>
      <c r="D214" t="s">
        <v>466</v>
      </c>
      <c r="E214" s="6">
        <v>45811</v>
      </c>
      <c r="F214" s="5">
        <v>0.12222222222222222</v>
      </c>
      <c r="G214" t="s">
        <v>1398</v>
      </c>
      <c r="H214" t="s">
        <v>1398</v>
      </c>
      <c r="J214">
        <v>5</v>
      </c>
      <c r="K214">
        <v>10</v>
      </c>
      <c r="L214" t="s">
        <v>1399</v>
      </c>
      <c r="M214" t="s">
        <v>184</v>
      </c>
      <c r="N214" t="s">
        <v>1411</v>
      </c>
      <c r="O214" t="s">
        <v>3231</v>
      </c>
      <c r="Q214" t="s">
        <v>1401</v>
      </c>
      <c r="T214">
        <v>234902</v>
      </c>
      <c r="Y214" t="s">
        <v>1402</v>
      </c>
      <c r="Z214">
        <v>1261</v>
      </c>
      <c r="AA214" t="str">
        <f t="shared" si="6"/>
        <v>Tuesday</v>
      </c>
      <c r="AB214" t="str">
        <f t="shared" si="7"/>
        <v>Night Shift</v>
      </c>
      <c r="AC214" t="str">
        <f>IFERROR(VLOOKUP(M214,Table13[[Equipment No.]:[Center]],4,FALSE),"")</f>
        <v>New Cairo 1</v>
      </c>
    </row>
    <row r="215" spans="1:29" x14ac:dyDescent="0.3">
      <c r="A215">
        <v>1</v>
      </c>
      <c r="B215" t="s">
        <v>266</v>
      </c>
      <c r="C215" t="s">
        <v>471</v>
      </c>
      <c r="D215" t="s">
        <v>337</v>
      </c>
      <c r="E215" s="6">
        <v>45811</v>
      </c>
      <c r="F215" s="5">
        <v>0.11180555555555556</v>
      </c>
      <c r="G215" t="s">
        <v>1452</v>
      </c>
      <c r="H215" t="s">
        <v>1452</v>
      </c>
      <c r="J215">
        <v>5</v>
      </c>
      <c r="K215">
        <v>10</v>
      </c>
      <c r="L215" t="s">
        <v>1399</v>
      </c>
      <c r="M215" t="s">
        <v>3585</v>
      </c>
      <c r="N215" t="s">
        <v>1453</v>
      </c>
      <c r="O215" t="s">
        <v>3231</v>
      </c>
      <c r="Q215" t="s">
        <v>1454</v>
      </c>
      <c r="T215">
        <v>234901</v>
      </c>
      <c r="Y215" t="s">
        <v>1402</v>
      </c>
      <c r="Z215">
        <v>0</v>
      </c>
      <c r="AA215" t="str">
        <f t="shared" si="6"/>
        <v>Tuesday</v>
      </c>
      <c r="AB215" t="str">
        <f t="shared" si="7"/>
        <v>Night Shift</v>
      </c>
      <c r="AC215" t="str">
        <f>IFERROR(VLOOKUP(M215,Table13[[Equipment No.]:[Center]],4,FALSE),"")</f>
        <v/>
      </c>
    </row>
    <row r="216" spans="1:29" x14ac:dyDescent="0.3">
      <c r="A216">
        <v>1</v>
      </c>
      <c r="B216" t="s">
        <v>266</v>
      </c>
      <c r="C216" t="s">
        <v>472</v>
      </c>
      <c r="D216" t="s">
        <v>337</v>
      </c>
      <c r="E216" s="6">
        <v>45811</v>
      </c>
      <c r="F216" s="5">
        <v>8.8888888888888892E-2</v>
      </c>
      <c r="G216" t="s">
        <v>1452</v>
      </c>
      <c r="H216" t="s">
        <v>1452</v>
      </c>
      <c r="J216">
        <v>1</v>
      </c>
      <c r="K216">
        <v>1</v>
      </c>
      <c r="L216" t="s">
        <v>1399</v>
      </c>
      <c r="M216" t="s">
        <v>3585</v>
      </c>
      <c r="N216" t="s">
        <v>1453</v>
      </c>
      <c r="O216" t="s">
        <v>3231</v>
      </c>
      <c r="Q216" t="s">
        <v>1454</v>
      </c>
      <c r="T216">
        <v>234900</v>
      </c>
      <c r="Y216" t="s">
        <v>1402</v>
      </c>
      <c r="Z216">
        <v>0</v>
      </c>
      <c r="AA216" t="str">
        <f t="shared" si="6"/>
        <v>Tuesday</v>
      </c>
      <c r="AB216" t="str">
        <f t="shared" si="7"/>
        <v>Night Shift</v>
      </c>
      <c r="AC216" t="str">
        <f>IFERROR(VLOOKUP(M216,Table13[[Equipment No.]:[Center]],4,FALSE),"")</f>
        <v/>
      </c>
    </row>
    <row r="217" spans="1:29" x14ac:dyDescent="0.3">
      <c r="A217">
        <v>1</v>
      </c>
      <c r="B217" t="s">
        <v>266</v>
      </c>
      <c r="C217" t="s">
        <v>473</v>
      </c>
      <c r="D217" t="s">
        <v>335</v>
      </c>
      <c r="E217" s="6">
        <v>45811</v>
      </c>
      <c r="F217" s="5">
        <v>8.2638888888888887E-2</v>
      </c>
      <c r="G217" t="s">
        <v>1450</v>
      </c>
      <c r="H217" t="s">
        <v>1450</v>
      </c>
      <c r="J217">
        <v>5</v>
      </c>
      <c r="K217">
        <v>10</v>
      </c>
      <c r="L217" t="s">
        <v>1399</v>
      </c>
      <c r="M217" t="s">
        <v>166</v>
      </c>
      <c r="N217" t="s">
        <v>1409</v>
      </c>
      <c r="O217" t="s">
        <v>228</v>
      </c>
      <c r="Q217" t="s">
        <v>1451</v>
      </c>
      <c r="T217">
        <v>234898</v>
      </c>
      <c r="Y217" t="s">
        <v>1402</v>
      </c>
      <c r="Z217">
        <v>2903</v>
      </c>
      <c r="AA217" t="str">
        <f t="shared" si="6"/>
        <v>Tuesday</v>
      </c>
      <c r="AB217" t="str">
        <f t="shared" si="7"/>
        <v>Night Shift</v>
      </c>
      <c r="AC217" t="str">
        <f>IFERROR(VLOOKUP(M217,Table13[[Equipment No.]:[Center]],4,FALSE),"")</f>
        <v>New Cairo 1</v>
      </c>
    </row>
    <row r="218" spans="1:29" x14ac:dyDescent="0.3">
      <c r="A218">
        <v>1</v>
      </c>
      <c r="B218" t="s">
        <v>266</v>
      </c>
      <c r="C218" t="s">
        <v>474</v>
      </c>
      <c r="D218" t="s">
        <v>339</v>
      </c>
      <c r="E218" s="6">
        <v>45811</v>
      </c>
      <c r="F218" s="5">
        <v>7.2916666666666671E-2</v>
      </c>
      <c r="G218" t="s">
        <v>1416</v>
      </c>
      <c r="H218" t="s">
        <v>1416</v>
      </c>
      <c r="J218">
        <v>5</v>
      </c>
      <c r="K218">
        <v>10</v>
      </c>
      <c r="L218" t="s">
        <v>1399</v>
      </c>
      <c r="M218" t="s">
        <v>216</v>
      </c>
      <c r="N218" t="s">
        <v>1404</v>
      </c>
      <c r="O218" t="s">
        <v>255</v>
      </c>
      <c r="P218" t="s">
        <v>1456</v>
      </c>
      <c r="Q218" t="s">
        <v>1457</v>
      </c>
      <c r="T218">
        <v>234897</v>
      </c>
      <c r="Y218" t="s">
        <v>1402</v>
      </c>
      <c r="Z218">
        <v>2067</v>
      </c>
      <c r="AA218" t="str">
        <f t="shared" si="6"/>
        <v>Tuesday</v>
      </c>
      <c r="AB218" t="str">
        <f t="shared" si="7"/>
        <v>Night Shift</v>
      </c>
      <c r="AC218" t="str">
        <f>IFERROR(VLOOKUP(M218,Table13[[Equipment No.]:[Center]],4,FALSE),"")</f>
        <v>New Capital Administration</v>
      </c>
    </row>
    <row r="219" spans="1:29" x14ac:dyDescent="0.3">
      <c r="A219">
        <v>1</v>
      </c>
      <c r="B219" t="s">
        <v>266</v>
      </c>
      <c r="C219" t="s">
        <v>391</v>
      </c>
      <c r="D219" t="s">
        <v>429</v>
      </c>
      <c r="E219" s="6">
        <v>45811</v>
      </c>
      <c r="F219" s="5">
        <v>6.5277777777777782E-2</v>
      </c>
      <c r="G219" t="s">
        <v>1482</v>
      </c>
      <c r="H219" t="s">
        <v>1482</v>
      </c>
      <c r="J219">
        <v>5</v>
      </c>
      <c r="K219">
        <v>10</v>
      </c>
      <c r="L219" t="s">
        <v>1399</v>
      </c>
      <c r="M219" t="s">
        <v>173</v>
      </c>
      <c r="N219" t="s">
        <v>1413</v>
      </c>
      <c r="O219" t="s">
        <v>3231</v>
      </c>
      <c r="Q219" t="s">
        <v>1422</v>
      </c>
      <c r="T219">
        <v>234896</v>
      </c>
      <c r="Y219" t="s">
        <v>1402</v>
      </c>
      <c r="Z219">
        <v>3353</v>
      </c>
      <c r="AA219" t="str">
        <f t="shared" si="6"/>
        <v>Tuesday</v>
      </c>
      <c r="AB219" t="str">
        <f t="shared" si="7"/>
        <v>Night Shift</v>
      </c>
      <c r="AC219" t="str">
        <f>IFERROR(VLOOKUP(M219,Table13[[Equipment No.]:[Center]],4,FALSE),"")</f>
        <v>New Cairo 1</v>
      </c>
    </row>
    <row r="220" spans="1:29" x14ac:dyDescent="0.3">
      <c r="A220">
        <v>1</v>
      </c>
      <c r="B220" t="s">
        <v>266</v>
      </c>
      <c r="C220" t="s">
        <v>475</v>
      </c>
      <c r="D220" t="s">
        <v>466</v>
      </c>
      <c r="E220" s="6">
        <v>45811</v>
      </c>
      <c r="F220" s="5">
        <v>5.5555555555555552E-2</v>
      </c>
      <c r="G220" t="s">
        <v>1398</v>
      </c>
      <c r="H220" t="s">
        <v>1398</v>
      </c>
      <c r="J220">
        <v>5</v>
      </c>
      <c r="K220">
        <v>10</v>
      </c>
      <c r="L220" t="s">
        <v>1399</v>
      </c>
      <c r="M220" t="s">
        <v>168</v>
      </c>
      <c r="N220" t="s">
        <v>1472</v>
      </c>
      <c r="O220" t="s">
        <v>3231</v>
      </c>
      <c r="Q220" t="s">
        <v>1401</v>
      </c>
      <c r="T220">
        <v>234895</v>
      </c>
      <c r="Y220" t="s">
        <v>1402</v>
      </c>
      <c r="Z220">
        <v>3184</v>
      </c>
      <c r="AA220" t="str">
        <f t="shared" si="6"/>
        <v>Tuesday</v>
      </c>
      <c r="AB220" t="str">
        <f t="shared" si="7"/>
        <v>Night Shift</v>
      </c>
      <c r="AC220" t="str">
        <f>IFERROR(VLOOKUP(M220,Table13[[Equipment No.]:[Center]],4,FALSE),"")</f>
        <v>New Cairo 1</v>
      </c>
    </row>
    <row r="221" spans="1:29" x14ac:dyDescent="0.3">
      <c r="A221">
        <v>1</v>
      </c>
      <c r="B221" t="s">
        <v>266</v>
      </c>
      <c r="C221" t="s">
        <v>476</v>
      </c>
      <c r="D221" t="s">
        <v>466</v>
      </c>
      <c r="E221" s="6">
        <v>45811</v>
      </c>
      <c r="F221" s="5">
        <v>4.7222222222222221E-2</v>
      </c>
      <c r="G221" t="s">
        <v>1398</v>
      </c>
      <c r="H221" t="s">
        <v>1398</v>
      </c>
      <c r="J221">
        <v>5</v>
      </c>
      <c r="K221">
        <v>10</v>
      </c>
      <c r="L221" t="s">
        <v>1399</v>
      </c>
      <c r="M221" t="s">
        <v>181</v>
      </c>
      <c r="N221" t="s">
        <v>1442</v>
      </c>
      <c r="O221" t="s">
        <v>3231</v>
      </c>
      <c r="Q221" t="s">
        <v>1401</v>
      </c>
      <c r="T221">
        <v>234894</v>
      </c>
      <c r="Y221" t="s">
        <v>1402</v>
      </c>
      <c r="Z221">
        <v>1229</v>
      </c>
      <c r="AA221" t="str">
        <f t="shared" si="6"/>
        <v>Tuesday</v>
      </c>
      <c r="AB221" t="str">
        <f t="shared" si="7"/>
        <v>Night Shift</v>
      </c>
      <c r="AC221" t="str">
        <f>IFERROR(VLOOKUP(M221,Table13[[Equipment No.]:[Center]],4,FALSE),"")</f>
        <v>New Cairo 1</v>
      </c>
    </row>
    <row r="222" spans="1:29" x14ac:dyDescent="0.3">
      <c r="A222">
        <v>1</v>
      </c>
      <c r="B222" t="s">
        <v>266</v>
      </c>
      <c r="C222" t="s">
        <v>477</v>
      </c>
      <c r="D222" t="s">
        <v>337</v>
      </c>
      <c r="E222" s="6">
        <v>45811</v>
      </c>
      <c r="F222" s="5">
        <v>3.125E-2</v>
      </c>
      <c r="G222" t="s">
        <v>1452</v>
      </c>
      <c r="H222" t="s">
        <v>1452</v>
      </c>
      <c r="J222">
        <v>5</v>
      </c>
      <c r="K222">
        <v>10</v>
      </c>
      <c r="L222" t="s">
        <v>1399</v>
      </c>
      <c r="M222" t="s">
        <v>3585</v>
      </c>
      <c r="N222" t="s">
        <v>1453</v>
      </c>
      <c r="O222" t="s">
        <v>3231</v>
      </c>
      <c r="Q222" t="s">
        <v>1454</v>
      </c>
      <c r="T222">
        <v>234893</v>
      </c>
      <c r="Y222" t="s">
        <v>1402</v>
      </c>
      <c r="Z222">
        <v>0</v>
      </c>
      <c r="AA222" t="str">
        <f t="shared" si="6"/>
        <v>Tuesday</v>
      </c>
      <c r="AB222" t="str">
        <f t="shared" si="7"/>
        <v>Night Shift</v>
      </c>
      <c r="AC222" t="str">
        <f>IFERROR(VLOOKUP(M222,Table13[[Equipment No.]:[Center]],4,FALSE),"")</f>
        <v/>
      </c>
    </row>
    <row r="223" spans="1:29" x14ac:dyDescent="0.3">
      <c r="A223">
        <v>1</v>
      </c>
      <c r="B223" t="s">
        <v>266</v>
      </c>
      <c r="C223" t="s">
        <v>478</v>
      </c>
      <c r="D223" t="s">
        <v>337</v>
      </c>
      <c r="E223" s="6">
        <v>45811</v>
      </c>
      <c r="F223" s="5">
        <v>1.8749999999999999E-2</v>
      </c>
      <c r="G223" t="s">
        <v>1452</v>
      </c>
      <c r="H223" t="s">
        <v>1452</v>
      </c>
      <c r="J223">
        <v>5</v>
      </c>
      <c r="K223">
        <v>10</v>
      </c>
      <c r="L223" t="s">
        <v>1399</v>
      </c>
      <c r="M223" t="s">
        <v>3585</v>
      </c>
      <c r="N223" t="s">
        <v>1453</v>
      </c>
      <c r="O223" t="s">
        <v>3231</v>
      </c>
      <c r="Q223" t="s">
        <v>1454</v>
      </c>
      <c r="T223">
        <v>234892</v>
      </c>
      <c r="Y223" t="s">
        <v>1402</v>
      </c>
      <c r="Z223">
        <v>0</v>
      </c>
      <c r="AA223" t="str">
        <f t="shared" si="6"/>
        <v>Tuesday</v>
      </c>
      <c r="AB223" t="str">
        <f t="shared" si="7"/>
        <v>Night Shift</v>
      </c>
      <c r="AC223" t="str">
        <f>IFERROR(VLOOKUP(M223,Table13[[Equipment No.]:[Center]],4,FALSE),"")</f>
        <v/>
      </c>
    </row>
    <row r="224" spans="1:29" x14ac:dyDescent="0.3">
      <c r="A224">
        <v>1</v>
      </c>
      <c r="B224" t="s">
        <v>266</v>
      </c>
      <c r="C224" t="s">
        <v>479</v>
      </c>
      <c r="D224" t="s">
        <v>466</v>
      </c>
      <c r="E224" s="6">
        <v>45811</v>
      </c>
      <c r="F224" s="5">
        <v>3.472222222222222E-3</v>
      </c>
      <c r="G224" t="s">
        <v>1398</v>
      </c>
      <c r="H224" t="s">
        <v>1398</v>
      </c>
      <c r="J224">
        <v>5</v>
      </c>
      <c r="K224">
        <v>10</v>
      </c>
      <c r="L224" t="s">
        <v>1399</v>
      </c>
      <c r="M224" t="s">
        <v>174</v>
      </c>
      <c r="N224" t="s">
        <v>1434</v>
      </c>
      <c r="O224" t="s">
        <v>3231</v>
      </c>
      <c r="Q224" t="s">
        <v>1401</v>
      </c>
      <c r="T224">
        <v>234891</v>
      </c>
      <c r="Y224" t="s">
        <v>1402</v>
      </c>
      <c r="Z224">
        <v>3242</v>
      </c>
      <c r="AA224" t="str">
        <f t="shared" si="6"/>
        <v>Tuesday</v>
      </c>
      <c r="AB224" t="str">
        <f t="shared" si="7"/>
        <v>Night Shift</v>
      </c>
      <c r="AC224" t="str">
        <f>IFERROR(VLOOKUP(M224,Table13[[Equipment No.]:[Center]],4,FALSE),"")</f>
        <v>New Cairo 1</v>
      </c>
    </row>
    <row r="225" spans="1:29" x14ac:dyDescent="0.3">
      <c r="A225">
        <v>1</v>
      </c>
      <c r="B225" t="s">
        <v>266</v>
      </c>
      <c r="C225" t="s">
        <v>480</v>
      </c>
      <c r="D225" t="s">
        <v>386</v>
      </c>
      <c r="E225" s="6">
        <v>45811</v>
      </c>
      <c r="F225" s="5">
        <v>0.97740740740740739</v>
      </c>
      <c r="G225" t="s">
        <v>1450</v>
      </c>
      <c r="H225" t="s">
        <v>1450</v>
      </c>
      <c r="J225">
        <v>7</v>
      </c>
      <c r="K225">
        <v>10</v>
      </c>
      <c r="L225" t="s">
        <v>1399</v>
      </c>
      <c r="M225" t="s">
        <v>181</v>
      </c>
      <c r="N225" t="s">
        <v>1442</v>
      </c>
      <c r="O225" t="s">
        <v>263</v>
      </c>
      <c r="Q225" t="s">
        <v>1451</v>
      </c>
      <c r="T225">
        <v>22072</v>
      </c>
      <c r="Y225" t="s">
        <v>1402</v>
      </c>
      <c r="Z225">
        <v>1229</v>
      </c>
      <c r="AA225" t="str">
        <f t="shared" si="6"/>
        <v>Tuesday</v>
      </c>
      <c r="AB225" t="str">
        <f t="shared" si="7"/>
        <v>Night Shift</v>
      </c>
      <c r="AC225" t="str">
        <f>IFERROR(VLOOKUP(M225,Table13[[Equipment No.]:[Center]],4,FALSE),"")</f>
        <v>New Cairo 1</v>
      </c>
    </row>
    <row r="226" spans="1:29" x14ac:dyDescent="0.3">
      <c r="A226">
        <v>1</v>
      </c>
      <c r="B226" t="s">
        <v>266</v>
      </c>
      <c r="C226" t="s">
        <v>481</v>
      </c>
      <c r="D226" t="s">
        <v>482</v>
      </c>
      <c r="E226" s="6">
        <v>45811</v>
      </c>
      <c r="F226" s="5">
        <v>0.9663194444444444</v>
      </c>
      <c r="G226" t="s">
        <v>1487</v>
      </c>
      <c r="J226">
        <v>7</v>
      </c>
      <c r="K226">
        <v>10</v>
      </c>
      <c r="L226" t="s">
        <v>1399</v>
      </c>
      <c r="M226" t="s">
        <v>167</v>
      </c>
      <c r="N226" t="s">
        <v>1415</v>
      </c>
      <c r="O226" t="s">
        <v>255</v>
      </c>
      <c r="P226" t="s">
        <v>1480</v>
      </c>
      <c r="Q226" t="s">
        <v>1430</v>
      </c>
      <c r="T226">
        <v>22071</v>
      </c>
      <c r="Y226" t="s">
        <v>1402</v>
      </c>
      <c r="Z226">
        <v>2566</v>
      </c>
      <c r="AA226" t="str">
        <f t="shared" si="6"/>
        <v>Tuesday</v>
      </c>
      <c r="AB226" t="str">
        <f t="shared" si="7"/>
        <v>Night Shift</v>
      </c>
      <c r="AC226" t="str">
        <f>IFERROR(VLOOKUP(M226,Table13[[Equipment No.]:[Center]],4,FALSE),"")</f>
        <v>New Cairo 1</v>
      </c>
    </row>
    <row r="227" spans="1:29" x14ac:dyDescent="0.3">
      <c r="A227">
        <v>1</v>
      </c>
      <c r="B227" t="s">
        <v>266</v>
      </c>
      <c r="C227" t="s">
        <v>483</v>
      </c>
      <c r="D227" t="s">
        <v>484</v>
      </c>
      <c r="E227" s="6">
        <v>45811</v>
      </c>
      <c r="F227" s="5">
        <v>0.95368055555555553</v>
      </c>
      <c r="G227" t="s">
        <v>1443</v>
      </c>
      <c r="H227" t="s">
        <v>1443</v>
      </c>
      <c r="J227">
        <v>7</v>
      </c>
      <c r="K227">
        <v>10</v>
      </c>
      <c r="L227" t="s">
        <v>1399</v>
      </c>
      <c r="M227" t="s">
        <v>43</v>
      </c>
      <c r="N227" t="s">
        <v>1488</v>
      </c>
      <c r="O227" t="s">
        <v>3231</v>
      </c>
      <c r="P227" t="s">
        <v>1489</v>
      </c>
      <c r="Q227" t="s">
        <v>1406</v>
      </c>
      <c r="T227">
        <v>22070</v>
      </c>
      <c r="Y227" t="s">
        <v>1402</v>
      </c>
      <c r="Z227">
        <v>3067</v>
      </c>
      <c r="AA227" t="str">
        <f t="shared" si="6"/>
        <v>Tuesday</v>
      </c>
      <c r="AB227" t="str">
        <f t="shared" si="7"/>
        <v>Night Shift</v>
      </c>
      <c r="AC227" t="str">
        <f>IFERROR(VLOOKUP(M227,Table13[[Equipment No.]:[Center]],4,FALSE),"")</f>
        <v>New Capital Administration</v>
      </c>
    </row>
    <row r="228" spans="1:29" x14ac:dyDescent="0.3">
      <c r="A228">
        <v>1</v>
      </c>
      <c r="B228" t="s">
        <v>266</v>
      </c>
      <c r="C228" t="s">
        <v>416</v>
      </c>
      <c r="D228" t="s">
        <v>484</v>
      </c>
      <c r="E228" s="6">
        <v>45811</v>
      </c>
      <c r="F228" s="5">
        <v>0.94030092592592596</v>
      </c>
      <c r="G228" t="s">
        <v>1443</v>
      </c>
      <c r="H228" t="s">
        <v>1443</v>
      </c>
      <c r="J228">
        <v>7</v>
      </c>
      <c r="K228">
        <v>10</v>
      </c>
      <c r="L228" t="s">
        <v>1399</v>
      </c>
      <c r="M228" t="s">
        <v>165</v>
      </c>
      <c r="N228" t="s">
        <v>1460</v>
      </c>
      <c r="O228" t="s">
        <v>263</v>
      </c>
      <c r="Q228" t="s">
        <v>1406</v>
      </c>
      <c r="T228">
        <v>22069</v>
      </c>
      <c r="Y228" t="s">
        <v>1402</v>
      </c>
      <c r="Z228">
        <v>2335</v>
      </c>
      <c r="AA228" t="str">
        <f t="shared" si="6"/>
        <v>Tuesday</v>
      </c>
      <c r="AB228" t="str">
        <f t="shared" si="7"/>
        <v>Night Shift</v>
      </c>
      <c r="AC228" t="str">
        <f>IFERROR(VLOOKUP(M228,Table13[[Equipment No.]:[Center]],4,FALSE),"")</f>
        <v>New Cairo 1</v>
      </c>
    </row>
    <row r="229" spans="1:29" x14ac:dyDescent="0.3">
      <c r="A229">
        <v>1</v>
      </c>
      <c r="B229" t="s">
        <v>266</v>
      </c>
      <c r="C229" t="s">
        <v>485</v>
      </c>
      <c r="D229" t="s">
        <v>486</v>
      </c>
      <c r="E229" s="6">
        <v>45811</v>
      </c>
      <c r="F229" s="5">
        <v>0.92260416666666667</v>
      </c>
      <c r="G229" t="s">
        <v>1452</v>
      </c>
      <c r="H229" t="s">
        <v>1452</v>
      </c>
      <c r="J229">
        <v>7</v>
      </c>
      <c r="K229">
        <v>10</v>
      </c>
      <c r="L229" t="s">
        <v>1399</v>
      </c>
      <c r="M229" t="s">
        <v>184</v>
      </c>
      <c r="N229" t="s">
        <v>1424</v>
      </c>
      <c r="O229" t="s">
        <v>255</v>
      </c>
      <c r="P229" t="s">
        <v>1473</v>
      </c>
      <c r="Q229" t="s">
        <v>1426</v>
      </c>
      <c r="T229">
        <v>22068</v>
      </c>
      <c r="Y229" t="s">
        <v>1402</v>
      </c>
      <c r="Z229">
        <v>2951</v>
      </c>
      <c r="AA229" t="str">
        <f t="shared" si="6"/>
        <v>Tuesday</v>
      </c>
      <c r="AB229" t="str">
        <f t="shared" si="7"/>
        <v>Night Shift</v>
      </c>
      <c r="AC229" t="str">
        <f>IFERROR(VLOOKUP(M229,Table13[[Equipment No.]:[Center]],4,FALSE),"")</f>
        <v>New Cairo 1</v>
      </c>
    </row>
    <row r="230" spans="1:29" x14ac:dyDescent="0.3">
      <c r="A230">
        <v>1</v>
      </c>
      <c r="B230" t="s">
        <v>266</v>
      </c>
      <c r="C230" t="s">
        <v>487</v>
      </c>
      <c r="D230" t="s">
        <v>486</v>
      </c>
      <c r="E230" s="6">
        <v>45811</v>
      </c>
      <c r="F230" s="5">
        <v>0.90819444444444442</v>
      </c>
      <c r="G230" t="s">
        <v>1452</v>
      </c>
      <c r="H230" t="s">
        <v>1452</v>
      </c>
      <c r="J230">
        <v>7</v>
      </c>
      <c r="K230">
        <v>10</v>
      </c>
      <c r="L230" t="s">
        <v>1399</v>
      </c>
      <c r="M230" t="s">
        <v>216</v>
      </c>
      <c r="N230" t="s">
        <v>1404</v>
      </c>
      <c r="O230" t="s">
        <v>255</v>
      </c>
      <c r="P230" t="s">
        <v>1473</v>
      </c>
      <c r="Q230" t="s">
        <v>1426</v>
      </c>
      <c r="T230">
        <v>22067</v>
      </c>
      <c r="Y230" t="s">
        <v>1402</v>
      </c>
      <c r="Z230">
        <v>2067</v>
      </c>
      <c r="AA230" t="str">
        <f t="shared" si="6"/>
        <v>Tuesday</v>
      </c>
      <c r="AB230" t="str">
        <f t="shared" si="7"/>
        <v>Night Shift</v>
      </c>
      <c r="AC230" t="str">
        <f>IFERROR(VLOOKUP(M230,Table13[[Equipment No.]:[Center]],4,FALSE),"")</f>
        <v>New Capital Administration</v>
      </c>
    </row>
    <row r="231" spans="1:29" x14ac:dyDescent="0.3">
      <c r="A231">
        <v>1</v>
      </c>
      <c r="B231" t="s">
        <v>266</v>
      </c>
      <c r="C231" t="s">
        <v>488</v>
      </c>
      <c r="D231" t="s">
        <v>489</v>
      </c>
      <c r="E231" s="6">
        <v>45811</v>
      </c>
      <c r="F231" s="5">
        <v>0.89696759259259262</v>
      </c>
      <c r="G231" t="s">
        <v>1398</v>
      </c>
      <c r="H231" t="s">
        <v>1398</v>
      </c>
      <c r="J231">
        <v>7</v>
      </c>
      <c r="K231">
        <v>10</v>
      </c>
      <c r="L231" t="s">
        <v>1399</v>
      </c>
      <c r="M231" t="s">
        <v>48</v>
      </c>
      <c r="N231" t="s">
        <v>1455</v>
      </c>
      <c r="O231" t="s">
        <v>3231</v>
      </c>
      <c r="Q231" t="s">
        <v>1414</v>
      </c>
      <c r="T231">
        <v>22066</v>
      </c>
      <c r="Y231" t="s">
        <v>1402</v>
      </c>
      <c r="Z231">
        <v>3355</v>
      </c>
      <c r="AA231" t="str">
        <f t="shared" si="6"/>
        <v>Tuesday</v>
      </c>
      <c r="AB231" t="str">
        <f t="shared" si="7"/>
        <v>Night Shift</v>
      </c>
      <c r="AC231" t="str">
        <f>IFERROR(VLOOKUP(M231,Table13[[Equipment No.]:[Center]],4,FALSE),"")</f>
        <v>New Capital Administration 1</v>
      </c>
    </row>
    <row r="232" spans="1:29" x14ac:dyDescent="0.3">
      <c r="A232">
        <v>1</v>
      </c>
      <c r="B232" t="s">
        <v>266</v>
      </c>
      <c r="C232" t="s">
        <v>490</v>
      </c>
      <c r="D232" t="s">
        <v>489</v>
      </c>
      <c r="E232" s="6">
        <v>45811</v>
      </c>
      <c r="F232" s="5">
        <v>0.88429398148148153</v>
      </c>
      <c r="G232" t="s">
        <v>1398</v>
      </c>
      <c r="H232" t="s">
        <v>1398</v>
      </c>
      <c r="J232">
        <v>7</v>
      </c>
      <c r="K232">
        <v>10</v>
      </c>
      <c r="L232" t="s">
        <v>1399</v>
      </c>
      <c r="M232" t="s">
        <v>174</v>
      </c>
      <c r="N232" t="s">
        <v>1434</v>
      </c>
      <c r="O232" t="s">
        <v>3231</v>
      </c>
      <c r="Q232" t="s">
        <v>1414</v>
      </c>
      <c r="T232">
        <v>22065</v>
      </c>
      <c r="Y232" t="s">
        <v>1402</v>
      </c>
      <c r="Z232">
        <v>3242</v>
      </c>
      <c r="AA232" t="str">
        <f t="shared" si="6"/>
        <v>Tuesday</v>
      </c>
      <c r="AB232" t="str">
        <f t="shared" si="7"/>
        <v>Night Shift</v>
      </c>
      <c r="AC232" t="str">
        <f>IFERROR(VLOOKUP(M232,Table13[[Equipment No.]:[Center]],4,FALSE),"")</f>
        <v>New Cairo 1</v>
      </c>
    </row>
    <row r="233" spans="1:29" x14ac:dyDescent="0.3">
      <c r="A233">
        <v>1</v>
      </c>
      <c r="B233" t="s">
        <v>266</v>
      </c>
      <c r="C233" t="s">
        <v>491</v>
      </c>
      <c r="D233" t="s">
        <v>386</v>
      </c>
      <c r="E233" s="6">
        <v>45811</v>
      </c>
      <c r="F233" s="5">
        <v>0.86987268518518523</v>
      </c>
      <c r="G233" t="s">
        <v>1450</v>
      </c>
      <c r="H233" t="s">
        <v>1450</v>
      </c>
      <c r="J233">
        <v>7</v>
      </c>
      <c r="K233">
        <v>10</v>
      </c>
      <c r="L233" t="s">
        <v>1399</v>
      </c>
      <c r="M233" t="s">
        <v>168</v>
      </c>
      <c r="N233" t="s">
        <v>1478</v>
      </c>
      <c r="O233" t="s">
        <v>263</v>
      </c>
      <c r="Q233" t="s">
        <v>1451</v>
      </c>
      <c r="T233">
        <v>22064</v>
      </c>
      <c r="Y233" t="s">
        <v>1402</v>
      </c>
      <c r="Z233">
        <v>1473</v>
      </c>
      <c r="AA233" t="str">
        <f t="shared" si="6"/>
        <v>Tuesday</v>
      </c>
      <c r="AB233" t="str">
        <f t="shared" si="7"/>
        <v>Night Shift</v>
      </c>
      <c r="AC233" t="str">
        <f>IFERROR(VLOOKUP(M233,Table13[[Equipment No.]:[Center]],4,FALSE),"")</f>
        <v>New Cairo 1</v>
      </c>
    </row>
    <row r="234" spans="1:29" x14ac:dyDescent="0.3">
      <c r="A234">
        <v>1</v>
      </c>
      <c r="B234" t="s">
        <v>266</v>
      </c>
      <c r="C234" t="s">
        <v>492</v>
      </c>
      <c r="D234" t="s">
        <v>386</v>
      </c>
      <c r="E234" s="6">
        <v>45811</v>
      </c>
      <c r="F234" s="5">
        <v>0.8542939814814815</v>
      </c>
      <c r="G234" t="s">
        <v>1450</v>
      </c>
      <c r="H234" t="s">
        <v>1450</v>
      </c>
      <c r="J234">
        <v>7</v>
      </c>
      <c r="K234">
        <v>10</v>
      </c>
      <c r="L234" t="s">
        <v>1399</v>
      </c>
      <c r="M234" t="s">
        <v>165</v>
      </c>
      <c r="N234" t="s">
        <v>1432</v>
      </c>
      <c r="O234" t="s">
        <v>263</v>
      </c>
      <c r="Q234" t="s">
        <v>1451</v>
      </c>
      <c r="T234">
        <v>22063</v>
      </c>
      <c r="Y234" t="s">
        <v>1402</v>
      </c>
      <c r="Z234">
        <v>142</v>
      </c>
      <c r="AA234" t="str">
        <f t="shared" si="6"/>
        <v>Tuesday</v>
      </c>
      <c r="AB234" t="str">
        <f t="shared" si="7"/>
        <v>Night Shift</v>
      </c>
      <c r="AC234" t="str">
        <f>IFERROR(VLOOKUP(M234,Table13[[Equipment No.]:[Center]],4,FALSE),"")</f>
        <v>New Cairo 1</v>
      </c>
    </row>
    <row r="235" spans="1:29" x14ac:dyDescent="0.3">
      <c r="A235">
        <v>1</v>
      </c>
      <c r="B235" t="s">
        <v>266</v>
      </c>
      <c r="C235" t="s">
        <v>493</v>
      </c>
      <c r="D235" t="s">
        <v>386</v>
      </c>
      <c r="E235" s="6">
        <v>45811</v>
      </c>
      <c r="F235" s="5">
        <v>0.80152777777777773</v>
      </c>
      <c r="G235" t="s">
        <v>1450</v>
      </c>
      <c r="H235" t="s">
        <v>1450</v>
      </c>
      <c r="J235">
        <v>6</v>
      </c>
      <c r="K235">
        <v>9</v>
      </c>
      <c r="L235" t="s">
        <v>1399</v>
      </c>
      <c r="M235" t="s">
        <v>182</v>
      </c>
      <c r="N235" t="s">
        <v>1431</v>
      </c>
      <c r="O235" t="s">
        <v>263</v>
      </c>
      <c r="Q235" t="s">
        <v>1451</v>
      </c>
      <c r="T235">
        <v>22062</v>
      </c>
      <c r="Y235" t="s">
        <v>1402</v>
      </c>
      <c r="Z235">
        <v>3321</v>
      </c>
      <c r="AA235" t="str">
        <f t="shared" si="6"/>
        <v>Tuesday</v>
      </c>
      <c r="AB235" t="str">
        <f t="shared" si="7"/>
        <v>Morning Extension</v>
      </c>
      <c r="AC235" t="str">
        <f>IFERROR(VLOOKUP(M235,Table13[[Equipment No.]:[Center]],4,FALSE),"")</f>
        <v>New Cairo 1</v>
      </c>
    </row>
    <row r="236" spans="1:29" x14ac:dyDescent="0.3">
      <c r="A236">
        <v>1</v>
      </c>
      <c r="B236" t="s">
        <v>266</v>
      </c>
      <c r="C236" t="s">
        <v>494</v>
      </c>
      <c r="D236" t="s">
        <v>489</v>
      </c>
      <c r="E236" s="6">
        <v>45811</v>
      </c>
      <c r="F236" s="5">
        <v>0.78862268518518519</v>
      </c>
      <c r="G236" t="s">
        <v>1398</v>
      </c>
      <c r="H236" t="s">
        <v>1398</v>
      </c>
      <c r="J236">
        <v>6</v>
      </c>
      <c r="K236">
        <v>9</v>
      </c>
      <c r="L236" t="s">
        <v>1399</v>
      </c>
      <c r="M236" t="s">
        <v>48</v>
      </c>
      <c r="N236" t="s">
        <v>1490</v>
      </c>
      <c r="O236" t="s">
        <v>3231</v>
      </c>
      <c r="Q236" t="s">
        <v>1414</v>
      </c>
      <c r="T236">
        <v>22061</v>
      </c>
      <c r="Y236" t="s">
        <v>1402</v>
      </c>
      <c r="Z236">
        <v>3371</v>
      </c>
      <c r="AA236" t="str">
        <f t="shared" si="6"/>
        <v>Tuesday</v>
      </c>
      <c r="AB236" t="str">
        <f t="shared" si="7"/>
        <v>Morning Extension</v>
      </c>
      <c r="AC236" t="str">
        <f>IFERROR(VLOOKUP(M236,Table13[[Equipment No.]:[Center]],4,FALSE),"")</f>
        <v>New Capital Administration 1</v>
      </c>
    </row>
    <row r="237" spans="1:29" x14ac:dyDescent="0.3">
      <c r="A237">
        <v>1</v>
      </c>
      <c r="B237" t="s">
        <v>266</v>
      </c>
      <c r="C237" t="s">
        <v>495</v>
      </c>
      <c r="D237" t="s">
        <v>486</v>
      </c>
      <c r="E237" s="6">
        <v>45811</v>
      </c>
      <c r="F237" s="5">
        <v>0.7775347222222222</v>
      </c>
      <c r="G237" t="s">
        <v>1452</v>
      </c>
      <c r="H237" t="s">
        <v>1452</v>
      </c>
      <c r="J237">
        <v>6</v>
      </c>
      <c r="K237">
        <v>9</v>
      </c>
      <c r="L237" t="s">
        <v>1399</v>
      </c>
      <c r="M237" t="s">
        <v>43</v>
      </c>
      <c r="N237" t="s">
        <v>1483</v>
      </c>
      <c r="O237" t="s">
        <v>255</v>
      </c>
      <c r="P237" t="s">
        <v>1473</v>
      </c>
      <c r="Q237" t="s">
        <v>1426</v>
      </c>
      <c r="T237">
        <v>22060</v>
      </c>
      <c r="Y237" t="s">
        <v>1402</v>
      </c>
      <c r="Z237">
        <v>3385</v>
      </c>
      <c r="AA237" t="str">
        <f t="shared" si="6"/>
        <v>Tuesday</v>
      </c>
      <c r="AB237" t="str">
        <f t="shared" si="7"/>
        <v>Morning Extension</v>
      </c>
      <c r="AC237" t="str">
        <f>IFERROR(VLOOKUP(M237,Table13[[Equipment No.]:[Center]],4,FALSE),"")</f>
        <v>New Capital Administration</v>
      </c>
    </row>
    <row r="238" spans="1:29" x14ac:dyDescent="0.3">
      <c r="A238">
        <v>1</v>
      </c>
      <c r="B238" t="s">
        <v>266</v>
      </c>
      <c r="C238" t="s">
        <v>496</v>
      </c>
      <c r="D238" t="s">
        <v>486</v>
      </c>
      <c r="E238" s="6">
        <v>45811</v>
      </c>
      <c r="F238" s="5">
        <v>0.76667824074074076</v>
      </c>
      <c r="G238" t="s">
        <v>1452</v>
      </c>
      <c r="H238" t="s">
        <v>1452</v>
      </c>
      <c r="J238">
        <v>6</v>
      </c>
      <c r="K238">
        <v>9</v>
      </c>
      <c r="L238" t="s">
        <v>1399</v>
      </c>
      <c r="M238" t="s">
        <v>216</v>
      </c>
      <c r="N238" t="s">
        <v>1484</v>
      </c>
      <c r="O238" t="s">
        <v>255</v>
      </c>
      <c r="P238" t="s">
        <v>1473</v>
      </c>
      <c r="Q238" t="s">
        <v>1426</v>
      </c>
      <c r="T238">
        <v>22059</v>
      </c>
      <c r="Y238" t="s">
        <v>1402</v>
      </c>
      <c r="Z238">
        <v>3384</v>
      </c>
      <c r="AA238" t="str">
        <f t="shared" si="6"/>
        <v>Tuesday</v>
      </c>
      <c r="AB238" t="str">
        <f t="shared" si="7"/>
        <v>Morning Extension</v>
      </c>
      <c r="AC238" t="str">
        <f>IFERROR(VLOOKUP(M238,Table13[[Equipment No.]:[Center]],4,FALSE),"")</f>
        <v>New Capital Administration</v>
      </c>
    </row>
    <row r="239" spans="1:29" x14ac:dyDescent="0.3">
      <c r="A239">
        <v>1</v>
      </c>
      <c r="B239" t="s">
        <v>266</v>
      </c>
      <c r="C239" t="s">
        <v>497</v>
      </c>
      <c r="D239" t="s">
        <v>486</v>
      </c>
      <c r="E239" s="6">
        <v>45811</v>
      </c>
      <c r="F239" s="5">
        <v>0.75503472222222223</v>
      </c>
      <c r="G239" t="s">
        <v>1452</v>
      </c>
      <c r="H239" t="s">
        <v>1452</v>
      </c>
      <c r="J239">
        <v>6</v>
      </c>
      <c r="K239">
        <v>9</v>
      </c>
      <c r="L239" t="s">
        <v>1399</v>
      </c>
      <c r="M239" t="s">
        <v>164</v>
      </c>
      <c r="N239" t="s">
        <v>1469</v>
      </c>
      <c r="O239" t="s">
        <v>255</v>
      </c>
      <c r="P239" t="s">
        <v>1473</v>
      </c>
      <c r="Q239" t="s">
        <v>1426</v>
      </c>
      <c r="T239">
        <v>22058</v>
      </c>
      <c r="Y239" t="s">
        <v>1402</v>
      </c>
      <c r="Z239">
        <v>128</v>
      </c>
      <c r="AA239" t="str">
        <f t="shared" si="6"/>
        <v>Tuesday</v>
      </c>
      <c r="AB239" t="str">
        <f t="shared" si="7"/>
        <v>Morning Extension</v>
      </c>
      <c r="AC239" t="str">
        <f>IFERROR(VLOOKUP(M239,Table13[[Equipment No.]:[Center]],4,FALSE),"")</f>
        <v>New Cairo 1</v>
      </c>
    </row>
    <row r="240" spans="1:29" x14ac:dyDescent="0.3">
      <c r="A240">
        <v>1</v>
      </c>
      <c r="B240" t="s">
        <v>266</v>
      </c>
      <c r="C240" t="s">
        <v>498</v>
      </c>
      <c r="D240" t="s">
        <v>489</v>
      </c>
      <c r="E240" s="6">
        <v>45811</v>
      </c>
      <c r="F240" s="5">
        <v>0.74239583333333337</v>
      </c>
      <c r="G240" t="s">
        <v>1398</v>
      </c>
      <c r="H240" t="s">
        <v>1398</v>
      </c>
      <c r="J240">
        <v>6</v>
      </c>
      <c r="K240">
        <v>9</v>
      </c>
      <c r="L240" t="s">
        <v>1399</v>
      </c>
      <c r="M240" t="s">
        <v>46</v>
      </c>
      <c r="N240" t="s">
        <v>1491</v>
      </c>
      <c r="O240" t="s">
        <v>3231</v>
      </c>
      <c r="Q240" t="s">
        <v>1414</v>
      </c>
      <c r="T240">
        <v>22057</v>
      </c>
      <c r="Y240" t="s">
        <v>1402</v>
      </c>
      <c r="Z240">
        <v>3327</v>
      </c>
      <c r="AA240" t="str">
        <f t="shared" si="6"/>
        <v>Tuesday</v>
      </c>
      <c r="AB240" t="str">
        <f t="shared" si="7"/>
        <v>Morning Extension</v>
      </c>
      <c r="AC240" t="str">
        <f>IFERROR(VLOOKUP(M240,Table13[[Equipment No.]:[Center]],4,FALSE),"")</f>
        <v>New Capital Administration</v>
      </c>
    </row>
    <row r="241" spans="1:29" x14ac:dyDescent="0.3">
      <c r="A241">
        <v>1</v>
      </c>
      <c r="B241" t="s">
        <v>266</v>
      </c>
      <c r="C241" t="s">
        <v>499</v>
      </c>
      <c r="D241" t="s">
        <v>486</v>
      </c>
      <c r="E241" s="6">
        <v>45811</v>
      </c>
      <c r="F241" s="5">
        <v>0.72910879629629632</v>
      </c>
      <c r="G241" t="s">
        <v>1452</v>
      </c>
      <c r="H241" t="s">
        <v>1452</v>
      </c>
      <c r="J241">
        <v>6</v>
      </c>
      <c r="K241">
        <v>9</v>
      </c>
      <c r="L241" t="s">
        <v>1399</v>
      </c>
      <c r="M241" t="s">
        <v>174</v>
      </c>
      <c r="N241" t="s">
        <v>1459</v>
      </c>
      <c r="O241" t="s">
        <v>255</v>
      </c>
      <c r="P241" t="s">
        <v>1473</v>
      </c>
      <c r="Q241" t="s">
        <v>1426</v>
      </c>
      <c r="T241">
        <v>22056</v>
      </c>
      <c r="Y241" t="s">
        <v>1402</v>
      </c>
      <c r="Z241">
        <v>3358</v>
      </c>
      <c r="AA241" t="str">
        <f t="shared" si="6"/>
        <v>Tuesday</v>
      </c>
      <c r="AB241" t="str">
        <f t="shared" si="7"/>
        <v>Morning Extension</v>
      </c>
      <c r="AC241" t="str">
        <f>IFERROR(VLOOKUP(M241,Table13[[Equipment No.]:[Center]],4,FALSE),"")</f>
        <v>New Cairo 1</v>
      </c>
    </row>
    <row r="242" spans="1:29" x14ac:dyDescent="0.3">
      <c r="A242">
        <v>1</v>
      </c>
      <c r="B242" t="s">
        <v>266</v>
      </c>
      <c r="C242" t="s">
        <v>500</v>
      </c>
      <c r="D242" t="s">
        <v>501</v>
      </c>
      <c r="E242" s="6">
        <v>45811</v>
      </c>
      <c r="F242" s="5">
        <v>0.71709490740740744</v>
      </c>
      <c r="G242" t="s">
        <v>1482</v>
      </c>
      <c r="H242" t="s">
        <v>1482</v>
      </c>
      <c r="J242">
        <v>6</v>
      </c>
      <c r="K242">
        <v>9</v>
      </c>
      <c r="L242" t="s">
        <v>1399</v>
      </c>
      <c r="M242" t="s">
        <v>166</v>
      </c>
      <c r="N242" t="s">
        <v>1419</v>
      </c>
      <c r="O242" t="s">
        <v>255</v>
      </c>
      <c r="P242" t="s">
        <v>1405</v>
      </c>
      <c r="Q242" t="s">
        <v>1422</v>
      </c>
      <c r="T242">
        <v>22055</v>
      </c>
      <c r="Y242" t="s">
        <v>1402</v>
      </c>
      <c r="Z242">
        <v>479</v>
      </c>
      <c r="AA242" t="str">
        <f t="shared" si="6"/>
        <v>Tuesday</v>
      </c>
      <c r="AB242" t="str">
        <f t="shared" si="7"/>
        <v>Morning Extension</v>
      </c>
      <c r="AC242" t="str">
        <f>IFERROR(VLOOKUP(M242,Table13[[Equipment No.]:[Center]],4,FALSE),"")</f>
        <v>New Cairo 1</v>
      </c>
    </row>
    <row r="243" spans="1:29" x14ac:dyDescent="0.3">
      <c r="A243">
        <v>1</v>
      </c>
      <c r="B243" t="s">
        <v>266</v>
      </c>
      <c r="C243" t="s">
        <v>502</v>
      </c>
      <c r="D243" t="s">
        <v>501</v>
      </c>
      <c r="E243" s="6">
        <v>45811</v>
      </c>
      <c r="F243" s="5">
        <v>0.70483796296296297</v>
      </c>
      <c r="G243" t="s">
        <v>1482</v>
      </c>
      <c r="H243" t="s">
        <v>1482</v>
      </c>
      <c r="J243">
        <v>6</v>
      </c>
      <c r="K243">
        <v>9</v>
      </c>
      <c r="L243" t="s">
        <v>1399</v>
      </c>
      <c r="M243" t="s">
        <v>186</v>
      </c>
      <c r="N243" t="s">
        <v>1449</v>
      </c>
      <c r="O243" t="s">
        <v>255</v>
      </c>
      <c r="P243" t="s">
        <v>1405</v>
      </c>
      <c r="Q243" t="s">
        <v>1422</v>
      </c>
      <c r="T243">
        <v>22054</v>
      </c>
      <c r="Y243" t="s">
        <v>1402</v>
      </c>
      <c r="Z243">
        <v>3330</v>
      </c>
      <c r="AA243" t="str">
        <f t="shared" si="6"/>
        <v>Tuesday</v>
      </c>
      <c r="AB243" t="str">
        <f t="shared" si="7"/>
        <v>Morning Extension</v>
      </c>
      <c r="AC243" t="str">
        <f>IFERROR(VLOOKUP(M243,Table13[[Equipment No.]:[Center]],4,FALSE),"")</f>
        <v>New Cairo 1</v>
      </c>
    </row>
    <row r="244" spans="1:29" x14ac:dyDescent="0.3">
      <c r="A244">
        <v>1</v>
      </c>
      <c r="B244" t="s">
        <v>266</v>
      </c>
      <c r="C244" t="s">
        <v>503</v>
      </c>
      <c r="D244" t="s">
        <v>386</v>
      </c>
      <c r="E244" s="6">
        <v>45811</v>
      </c>
      <c r="F244" s="5">
        <v>0.69528935185185181</v>
      </c>
      <c r="G244" t="s">
        <v>1450</v>
      </c>
      <c r="H244" t="s">
        <v>1450</v>
      </c>
      <c r="J244">
        <v>6</v>
      </c>
      <c r="K244">
        <v>9</v>
      </c>
      <c r="L244" t="s">
        <v>1399</v>
      </c>
      <c r="M244" t="s">
        <v>167</v>
      </c>
      <c r="N244" t="s">
        <v>1448</v>
      </c>
      <c r="O244" t="s">
        <v>263</v>
      </c>
      <c r="Q244" t="s">
        <v>1451</v>
      </c>
      <c r="T244">
        <v>22053</v>
      </c>
      <c r="Y244" t="s">
        <v>1402</v>
      </c>
      <c r="Z244">
        <v>3377</v>
      </c>
      <c r="AA244" t="str">
        <f t="shared" si="6"/>
        <v>Tuesday</v>
      </c>
      <c r="AB244" t="str">
        <f t="shared" si="7"/>
        <v>Morning Extension</v>
      </c>
      <c r="AC244" t="str">
        <f>IFERROR(VLOOKUP(M244,Table13[[Equipment No.]:[Center]],4,FALSE),"")</f>
        <v>New Cairo 1</v>
      </c>
    </row>
    <row r="245" spans="1:29" x14ac:dyDescent="0.3">
      <c r="A245">
        <v>1</v>
      </c>
      <c r="B245" t="s">
        <v>266</v>
      </c>
      <c r="C245" t="s">
        <v>504</v>
      </c>
      <c r="D245" t="s">
        <v>501</v>
      </c>
      <c r="E245" s="6">
        <v>45811</v>
      </c>
      <c r="F245" s="5">
        <v>0.68362268518518521</v>
      </c>
      <c r="G245" t="s">
        <v>1482</v>
      </c>
      <c r="H245" t="s">
        <v>1482</v>
      </c>
      <c r="J245">
        <v>6</v>
      </c>
      <c r="K245">
        <v>9</v>
      </c>
      <c r="L245" t="s">
        <v>1399</v>
      </c>
      <c r="M245" t="s">
        <v>182</v>
      </c>
      <c r="N245" t="s">
        <v>1447</v>
      </c>
      <c r="O245" t="s">
        <v>255</v>
      </c>
      <c r="P245" t="s">
        <v>1405</v>
      </c>
      <c r="Q245" t="s">
        <v>1422</v>
      </c>
      <c r="T245">
        <v>22052</v>
      </c>
      <c r="Y245" t="s">
        <v>1402</v>
      </c>
      <c r="Z245">
        <v>3368</v>
      </c>
      <c r="AA245" t="str">
        <f t="shared" si="6"/>
        <v>Tuesday</v>
      </c>
      <c r="AB245" t="str">
        <f t="shared" si="7"/>
        <v>Morning Extension</v>
      </c>
      <c r="AC245" t="str">
        <f>IFERROR(VLOOKUP(M245,Table13[[Equipment No.]:[Center]],4,FALSE),"")</f>
        <v>New Cairo 1</v>
      </c>
    </row>
    <row r="246" spans="1:29" x14ac:dyDescent="0.3">
      <c r="A246">
        <v>1</v>
      </c>
      <c r="B246" t="s">
        <v>266</v>
      </c>
      <c r="C246" t="s">
        <v>505</v>
      </c>
      <c r="D246" t="s">
        <v>501</v>
      </c>
      <c r="E246" s="6">
        <v>45811</v>
      </c>
      <c r="F246" s="5">
        <v>0.67163194444444441</v>
      </c>
      <c r="G246" t="s">
        <v>1482</v>
      </c>
      <c r="H246" t="s">
        <v>1482</v>
      </c>
      <c r="J246">
        <v>6</v>
      </c>
      <c r="K246">
        <v>9</v>
      </c>
      <c r="L246" t="s">
        <v>1399</v>
      </c>
      <c r="M246" t="s">
        <v>183</v>
      </c>
      <c r="N246" t="s">
        <v>1400</v>
      </c>
      <c r="O246" t="s">
        <v>255</v>
      </c>
      <c r="P246" t="s">
        <v>1405</v>
      </c>
      <c r="Q246" t="s">
        <v>1422</v>
      </c>
      <c r="T246">
        <v>22051</v>
      </c>
      <c r="Y246" t="s">
        <v>1402</v>
      </c>
      <c r="Z246">
        <v>139</v>
      </c>
      <c r="AA246" t="str">
        <f t="shared" si="6"/>
        <v>Tuesday</v>
      </c>
      <c r="AB246" t="str">
        <f t="shared" si="7"/>
        <v>Morning Extension</v>
      </c>
      <c r="AC246" t="str">
        <f>IFERROR(VLOOKUP(M246,Table13[[Equipment No.]:[Center]],4,FALSE),"")</f>
        <v>New Cairo 1</v>
      </c>
    </row>
    <row r="247" spans="1:29" x14ac:dyDescent="0.3">
      <c r="A247">
        <v>1</v>
      </c>
      <c r="B247" t="s">
        <v>266</v>
      </c>
      <c r="C247" t="s">
        <v>506</v>
      </c>
      <c r="D247" t="s">
        <v>486</v>
      </c>
      <c r="E247" s="6">
        <v>45811</v>
      </c>
      <c r="F247" s="5">
        <v>0.65910879629629626</v>
      </c>
      <c r="G247" t="s">
        <v>1452</v>
      </c>
      <c r="H247" t="s">
        <v>1452</v>
      </c>
      <c r="J247">
        <v>6</v>
      </c>
      <c r="K247">
        <v>9</v>
      </c>
      <c r="L247" t="s">
        <v>1399</v>
      </c>
      <c r="M247" t="s">
        <v>164</v>
      </c>
      <c r="N247" t="s">
        <v>1469</v>
      </c>
      <c r="O247" t="s">
        <v>255</v>
      </c>
      <c r="P247" t="s">
        <v>1473</v>
      </c>
      <c r="Q247" t="s">
        <v>1426</v>
      </c>
      <c r="T247">
        <v>22050</v>
      </c>
      <c r="Y247" t="s">
        <v>1402</v>
      </c>
      <c r="Z247">
        <v>128</v>
      </c>
      <c r="AA247" t="str">
        <f t="shared" si="6"/>
        <v>Tuesday</v>
      </c>
      <c r="AB247" t="str">
        <f t="shared" si="7"/>
        <v>Morning Shift</v>
      </c>
      <c r="AC247" t="str">
        <f>IFERROR(VLOOKUP(M247,Table13[[Equipment No.]:[Center]],4,FALSE),"")</f>
        <v>New Cairo 1</v>
      </c>
    </row>
    <row r="248" spans="1:29" x14ac:dyDescent="0.3">
      <c r="A248">
        <v>1</v>
      </c>
      <c r="B248" t="s">
        <v>266</v>
      </c>
      <c r="C248" t="s">
        <v>507</v>
      </c>
      <c r="D248" t="s">
        <v>501</v>
      </c>
      <c r="E248" s="6">
        <v>45811</v>
      </c>
      <c r="F248" s="5">
        <v>0.64829861111111109</v>
      </c>
      <c r="G248" t="s">
        <v>1482</v>
      </c>
      <c r="H248" t="s">
        <v>1482</v>
      </c>
      <c r="J248">
        <v>6</v>
      </c>
      <c r="K248">
        <v>9</v>
      </c>
      <c r="L248" t="s">
        <v>1399</v>
      </c>
      <c r="M248" t="s">
        <v>168</v>
      </c>
      <c r="N248" t="s">
        <v>1464</v>
      </c>
      <c r="O248" t="s">
        <v>255</v>
      </c>
      <c r="P248" t="s">
        <v>1405</v>
      </c>
      <c r="Q248" t="s">
        <v>1422</v>
      </c>
      <c r="T248">
        <v>22049</v>
      </c>
      <c r="Y248" t="s">
        <v>1402</v>
      </c>
      <c r="Z248">
        <v>3313</v>
      </c>
      <c r="AA248" t="str">
        <f t="shared" si="6"/>
        <v>Tuesday</v>
      </c>
      <c r="AB248" t="str">
        <f t="shared" si="7"/>
        <v>Morning Shift</v>
      </c>
      <c r="AC248" t="str">
        <f>IFERROR(VLOOKUP(M248,Table13[[Equipment No.]:[Center]],4,FALSE),"")</f>
        <v>New Cairo 1</v>
      </c>
    </row>
    <row r="249" spans="1:29" x14ac:dyDescent="0.3">
      <c r="A249">
        <v>1</v>
      </c>
      <c r="B249" t="s">
        <v>266</v>
      </c>
      <c r="C249" t="s">
        <v>508</v>
      </c>
      <c r="D249" t="s">
        <v>489</v>
      </c>
      <c r="E249" s="6">
        <v>45811</v>
      </c>
      <c r="F249" s="5">
        <v>0.63710648148148152</v>
      </c>
      <c r="G249" t="s">
        <v>1398</v>
      </c>
      <c r="H249" t="s">
        <v>1398</v>
      </c>
      <c r="J249">
        <v>6</v>
      </c>
      <c r="K249">
        <v>9</v>
      </c>
      <c r="L249" t="s">
        <v>1399</v>
      </c>
      <c r="M249" t="s">
        <v>185</v>
      </c>
      <c r="N249" t="s">
        <v>1492</v>
      </c>
      <c r="O249" t="s">
        <v>3231</v>
      </c>
      <c r="Q249" t="s">
        <v>1414</v>
      </c>
      <c r="T249">
        <v>22048</v>
      </c>
      <c r="Y249" t="s">
        <v>1402</v>
      </c>
      <c r="Z249">
        <v>3305</v>
      </c>
      <c r="AA249" t="str">
        <f t="shared" si="6"/>
        <v>Tuesday</v>
      </c>
      <c r="AB249" t="str">
        <f t="shared" si="7"/>
        <v>Morning Shift</v>
      </c>
      <c r="AC249" t="str">
        <f>IFERROR(VLOOKUP(M249,Table13[[Equipment No.]:[Center]],4,FALSE),"")</f>
        <v>New Cairo 1</v>
      </c>
    </row>
    <row r="250" spans="1:29" x14ac:dyDescent="0.3">
      <c r="A250">
        <v>1</v>
      </c>
      <c r="B250" t="s">
        <v>266</v>
      </c>
      <c r="C250" t="s">
        <v>509</v>
      </c>
      <c r="D250" t="s">
        <v>486</v>
      </c>
      <c r="E250" s="6">
        <v>45811</v>
      </c>
      <c r="F250" s="5">
        <v>0.62572916666666667</v>
      </c>
      <c r="G250" t="s">
        <v>1452</v>
      </c>
      <c r="H250" t="s">
        <v>1452</v>
      </c>
      <c r="J250">
        <v>6</v>
      </c>
      <c r="K250">
        <v>9</v>
      </c>
      <c r="L250" t="s">
        <v>1399</v>
      </c>
      <c r="M250" t="s">
        <v>166</v>
      </c>
      <c r="N250" t="s">
        <v>1419</v>
      </c>
      <c r="O250" t="s">
        <v>255</v>
      </c>
      <c r="P250" t="s">
        <v>1473</v>
      </c>
      <c r="Q250" t="s">
        <v>1426</v>
      </c>
      <c r="Y250" t="s">
        <v>1402</v>
      </c>
      <c r="Z250">
        <v>479</v>
      </c>
      <c r="AA250" t="str">
        <f t="shared" si="6"/>
        <v>Tuesday</v>
      </c>
      <c r="AB250" t="str">
        <f t="shared" si="7"/>
        <v>Morning Shift</v>
      </c>
      <c r="AC250" t="str">
        <f>IFERROR(VLOOKUP(M250,Table13[[Equipment No.]:[Center]],4,FALSE),"")</f>
        <v>New Cairo 1</v>
      </c>
    </row>
    <row r="251" spans="1:29" x14ac:dyDescent="0.3">
      <c r="A251">
        <v>1</v>
      </c>
      <c r="B251" t="s">
        <v>266</v>
      </c>
      <c r="C251" t="s">
        <v>426</v>
      </c>
      <c r="D251" t="s">
        <v>486</v>
      </c>
      <c r="E251" s="6">
        <v>45811</v>
      </c>
      <c r="F251" s="5">
        <v>0.60175925925925922</v>
      </c>
      <c r="G251" t="s">
        <v>1452</v>
      </c>
      <c r="H251" t="s">
        <v>1452</v>
      </c>
      <c r="J251">
        <v>6</v>
      </c>
      <c r="K251">
        <v>9</v>
      </c>
      <c r="L251" t="s">
        <v>1399</v>
      </c>
      <c r="M251" t="s">
        <v>167</v>
      </c>
      <c r="N251" t="s">
        <v>1448</v>
      </c>
      <c r="O251" t="s">
        <v>255</v>
      </c>
      <c r="P251" t="s">
        <v>1473</v>
      </c>
      <c r="Q251" t="s">
        <v>1426</v>
      </c>
      <c r="T251">
        <v>22047</v>
      </c>
      <c r="Y251" t="s">
        <v>1402</v>
      </c>
      <c r="Z251">
        <v>3377</v>
      </c>
      <c r="AA251" t="str">
        <f t="shared" si="6"/>
        <v>Tuesday</v>
      </c>
      <c r="AB251" t="str">
        <f t="shared" si="7"/>
        <v>Morning Shift</v>
      </c>
      <c r="AC251" t="str">
        <f>IFERROR(VLOOKUP(M251,Table13[[Equipment No.]:[Center]],4,FALSE),"")</f>
        <v>New Cairo 1</v>
      </c>
    </row>
    <row r="252" spans="1:29" x14ac:dyDescent="0.3">
      <c r="A252">
        <v>1</v>
      </c>
      <c r="B252" t="s">
        <v>266</v>
      </c>
      <c r="C252" t="s">
        <v>510</v>
      </c>
      <c r="D252" t="s">
        <v>489</v>
      </c>
      <c r="E252" s="6">
        <v>45811</v>
      </c>
      <c r="F252" s="5">
        <v>0.59070601851851856</v>
      </c>
      <c r="G252" t="s">
        <v>1398</v>
      </c>
      <c r="H252" t="s">
        <v>1398</v>
      </c>
      <c r="J252">
        <v>6</v>
      </c>
      <c r="K252">
        <v>9</v>
      </c>
      <c r="L252" t="s">
        <v>1399</v>
      </c>
      <c r="M252" t="s">
        <v>35</v>
      </c>
      <c r="N252" t="s">
        <v>1460</v>
      </c>
      <c r="O252" t="s">
        <v>3231</v>
      </c>
      <c r="Q252" t="s">
        <v>1414</v>
      </c>
      <c r="T252">
        <v>22046</v>
      </c>
      <c r="Y252" t="s">
        <v>1402</v>
      </c>
      <c r="Z252">
        <v>2335</v>
      </c>
      <c r="AA252" t="str">
        <f t="shared" si="6"/>
        <v>Tuesday</v>
      </c>
      <c r="AB252" t="str">
        <f t="shared" si="7"/>
        <v>Morning Shift</v>
      </c>
      <c r="AC252" t="str">
        <f>IFERROR(VLOOKUP(M252,Table13[[Equipment No.]:[Center]],4,FALSE),"")</f>
        <v>Alameen</v>
      </c>
    </row>
    <row r="253" spans="1:29" x14ac:dyDescent="0.3">
      <c r="A253">
        <v>1</v>
      </c>
      <c r="B253" t="s">
        <v>266</v>
      </c>
      <c r="C253" t="s">
        <v>418</v>
      </c>
      <c r="D253" t="s">
        <v>489</v>
      </c>
      <c r="E253" s="6">
        <v>45811</v>
      </c>
      <c r="F253" s="5">
        <v>0.5805555555555556</v>
      </c>
      <c r="G253" t="s">
        <v>1398</v>
      </c>
      <c r="H253" t="s">
        <v>1398</v>
      </c>
      <c r="J253">
        <v>6</v>
      </c>
      <c r="K253">
        <v>9</v>
      </c>
      <c r="L253" t="s">
        <v>1399</v>
      </c>
      <c r="M253" t="s">
        <v>183</v>
      </c>
      <c r="N253" t="s">
        <v>1400</v>
      </c>
      <c r="O253" t="s">
        <v>3231</v>
      </c>
      <c r="Q253" t="s">
        <v>1414</v>
      </c>
      <c r="T253">
        <v>22045</v>
      </c>
      <c r="Y253" t="s">
        <v>1402</v>
      </c>
      <c r="Z253">
        <v>139</v>
      </c>
      <c r="AA253" t="str">
        <f t="shared" si="6"/>
        <v>Tuesday</v>
      </c>
      <c r="AB253" t="str">
        <f t="shared" si="7"/>
        <v>Morning Shift</v>
      </c>
      <c r="AC253" t="str">
        <f>IFERROR(VLOOKUP(M253,Table13[[Equipment No.]:[Center]],4,FALSE),"")</f>
        <v>New Cairo 1</v>
      </c>
    </row>
    <row r="254" spans="1:29" x14ac:dyDescent="0.3">
      <c r="A254">
        <v>1</v>
      </c>
      <c r="B254" t="s">
        <v>266</v>
      </c>
      <c r="C254">
        <v>25060300004</v>
      </c>
      <c r="D254" t="s">
        <v>511</v>
      </c>
      <c r="E254" s="6">
        <v>45811</v>
      </c>
      <c r="F254" s="5">
        <v>0.56145833333333328</v>
      </c>
      <c r="G254" t="s">
        <v>1493</v>
      </c>
      <c r="J254">
        <v>2</v>
      </c>
      <c r="K254">
        <v>2</v>
      </c>
      <c r="L254" t="s">
        <v>1399</v>
      </c>
      <c r="M254" t="s">
        <v>48</v>
      </c>
      <c r="N254" t="s">
        <v>1464</v>
      </c>
      <c r="O254" t="s">
        <v>3231</v>
      </c>
      <c r="Q254" t="s">
        <v>1414</v>
      </c>
      <c r="T254">
        <v>22044</v>
      </c>
      <c r="Y254" t="s">
        <v>1402</v>
      </c>
      <c r="Z254">
        <v>3313</v>
      </c>
      <c r="AA254" t="str">
        <f t="shared" si="6"/>
        <v>Tuesday</v>
      </c>
      <c r="AB254" t="str">
        <f t="shared" si="7"/>
        <v>Morning Shift</v>
      </c>
      <c r="AC254" t="str">
        <f>IFERROR(VLOOKUP(M254,Table13[[Equipment No.]:[Center]],4,FALSE),"")</f>
        <v>New Capital Administration 1</v>
      </c>
    </row>
    <row r="255" spans="1:29" x14ac:dyDescent="0.3">
      <c r="A255">
        <v>1</v>
      </c>
      <c r="B255" t="s">
        <v>266</v>
      </c>
      <c r="C255" t="s">
        <v>512</v>
      </c>
      <c r="D255" t="s">
        <v>501</v>
      </c>
      <c r="E255" s="6">
        <v>45811</v>
      </c>
      <c r="F255" s="5">
        <v>0.54443287037037036</v>
      </c>
      <c r="G255" t="s">
        <v>1482</v>
      </c>
      <c r="H255" t="s">
        <v>1482</v>
      </c>
      <c r="J255">
        <v>6</v>
      </c>
      <c r="K255">
        <v>9</v>
      </c>
      <c r="L255" t="s">
        <v>1399</v>
      </c>
      <c r="M255" t="s">
        <v>166</v>
      </c>
      <c r="N255" t="s">
        <v>1419</v>
      </c>
      <c r="O255" t="s">
        <v>255</v>
      </c>
      <c r="P255" t="s">
        <v>1405</v>
      </c>
      <c r="Q255" t="s">
        <v>1422</v>
      </c>
      <c r="T255">
        <v>22043</v>
      </c>
      <c r="Y255" t="s">
        <v>1402</v>
      </c>
      <c r="Z255">
        <v>479</v>
      </c>
      <c r="AA255" t="str">
        <f t="shared" si="6"/>
        <v>Tuesday</v>
      </c>
      <c r="AB255" t="str">
        <f t="shared" si="7"/>
        <v>Morning Shift</v>
      </c>
      <c r="AC255" t="str">
        <f>IFERROR(VLOOKUP(M255,Table13[[Equipment No.]:[Center]],4,FALSE),"")</f>
        <v>New Cairo 1</v>
      </c>
    </row>
    <row r="256" spans="1:29" x14ac:dyDescent="0.3">
      <c r="A256">
        <v>1</v>
      </c>
      <c r="B256" t="s">
        <v>266</v>
      </c>
      <c r="C256" t="s">
        <v>513</v>
      </c>
      <c r="D256" t="s">
        <v>386</v>
      </c>
      <c r="E256" s="6">
        <v>45811</v>
      </c>
      <c r="F256" s="5">
        <v>0.53473379629629625</v>
      </c>
      <c r="G256" t="s">
        <v>1450</v>
      </c>
      <c r="H256" t="s">
        <v>1450</v>
      </c>
      <c r="J256">
        <v>6</v>
      </c>
      <c r="K256">
        <v>9</v>
      </c>
      <c r="L256" t="s">
        <v>1399</v>
      </c>
      <c r="M256" t="s">
        <v>184</v>
      </c>
      <c r="N256" t="s">
        <v>1461</v>
      </c>
      <c r="O256" t="s">
        <v>263</v>
      </c>
      <c r="Q256" t="s">
        <v>1451</v>
      </c>
      <c r="T256">
        <v>22042</v>
      </c>
      <c r="Y256" t="s">
        <v>1402</v>
      </c>
      <c r="Z256">
        <v>1088</v>
      </c>
      <c r="AA256" t="str">
        <f t="shared" si="6"/>
        <v>Tuesday</v>
      </c>
      <c r="AB256" t="str">
        <f t="shared" si="7"/>
        <v>Morning Shift</v>
      </c>
      <c r="AC256" t="str">
        <f>IFERROR(VLOOKUP(M256,Table13[[Equipment No.]:[Center]],4,FALSE),"")</f>
        <v>New Cairo 1</v>
      </c>
    </row>
    <row r="257" spans="1:29" x14ac:dyDescent="0.3">
      <c r="A257">
        <v>1</v>
      </c>
      <c r="B257" t="s">
        <v>266</v>
      </c>
      <c r="C257" t="s">
        <v>514</v>
      </c>
      <c r="D257" t="s">
        <v>501</v>
      </c>
      <c r="E257" s="6">
        <v>45811</v>
      </c>
      <c r="F257" s="5">
        <v>0.52399305555555553</v>
      </c>
      <c r="G257" t="s">
        <v>1482</v>
      </c>
      <c r="H257" t="s">
        <v>1482</v>
      </c>
      <c r="J257">
        <v>6</v>
      </c>
      <c r="K257">
        <v>9</v>
      </c>
      <c r="L257" t="s">
        <v>1399</v>
      </c>
      <c r="M257" t="s">
        <v>186</v>
      </c>
      <c r="N257" t="s">
        <v>1449</v>
      </c>
      <c r="O257" t="s">
        <v>255</v>
      </c>
      <c r="P257" t="s">
        <v>1405</v>
      </c>
      <c r="Q257" t="s">
        <v>1422</v>
      </c>
      <c r="T257">
        <v>22041</v>
      </c>
      <c r="Y257" t="s">
        <v>1402</v>
      </c>
      <c r="Z257">
        <v>3330</v>
      </c>
      <c r="AA257" t="str">
        <f t="shared" si="6"/>
        <v>Tuesday</v>
      </c>
      <c r="AB257" t="str">
        <f t="shared" si="7"/>
        <v>Morning Shift</v>
      </c>
      <c r="AC257" t="str">
        <f>IFERROR(VLOOKUP(M257,Table13[[Equipment No.]:[Center]],4,FALSE),"")</f>
        <v>New Cairo 1</v>
      </c>
    </row>
    <row r="258" spans="1:29" x14ac:dyDescent="0.3">
      <c r="A258">
        <v>1</v>
      </c>
      <c r="B258" t="s">
        <v>266</v>
      </c>
      <c r="C258" t="s">
        <v>515</v>
      </c>
      <c r="D258" t="s">
        <v>386</v>
      </c>
      <c r="E258" s="6">
        <v>45811</v>
      </c>
      <c r="F258" s="5">
        <v>0.51332175925925927</v>
      </c>
      <c r="G258" t="s">
        <v>1450</v>
      </c>
      <c r="H258" t="s">
        <v>1450</v>
      </c>
      <c r="J258">
        <v>6</v>
      </c>
      <c r="K258">
        <v>9</v>
      </c>
      <c r="L258" t="s">
        <v>1399</v>
      </c>
      <c r="M258" t="s">
        <v>216</v>
      </c>
      <c r="N258" t="s">
        <v>1470</v>
      </c>
      <c r="O258" t="s">
        <v>263</v>
      </c>
      <c r="Q258" t="s">
        <v>1451</v>
      </c>
      <c r="T258">
        <v>22040</v>
      </c>
      <c r="Y258" t="s">
        <v>1402</v>
      </c>
      <c r="Z258">
        <v>2885</v>
      </c>
      <c r="AA258" t="str">
        <f t="shared" ref="AA258:AA321" si="8">TEXT(E258,"dddd")</f>
        <v>Tuesday</v>
      </c>
      <c r="AB258" t="str">
        <f t="shared" ref="AB258:AB321" si="9">IF(AND(MOD(F258,1)&gt;=TIME(8,0,0),MOD(F258,1)&lt;=TIME(16,0,0)),"Morning Shift",IF(AND(MOD(F258,1)&gt;TIME(16,0,0),MOD(F258,1)&lt;TIME(20,0,0)),"Morning Extension",IF(OR(MOD(F258,1)&gt;=TIME(20,0,0),MOD(F258,1)&lt;=TIME(4,0,0)),"Night Shift",IF(AND(MOD(F258,1)&gt;TIME(4,0,0),MOD(F258,1)&lt;TIME(8,0,0)),"Night Extension","Others"))))</f>
        <v>Morning Shift</v>
      </c>
      <c r="AC258" t="str">
        <f>IFERROR(VLOOKUP(M258,Table13[[Equipment No.]:[Center]],4,FALSE),"")</f>
        <v>New Capital Administration</v>
      </c>
    </row>
    <row r="259" spans="1:29" x14ac:dyDescent="0.3">
      <c r="A259">
        <v>1</v>
      </c>
      <c r="B259" t="s">
        <v>266</v>
      </c>
      <c r="C259" t="s">
        <v>431</v>
      </c>
      <c r="D259" t="s">
        <v>486</v>
      </c>
      <c r="E259" s="6">
        <v>45811</v>
      </c>
      <c r="F259" s="5">
        <v>0.49731481481481482</v>
      </c>
      <c r="G259" t="s">
        <v>1452</v>
      </c>
      <c r="H259" t="s">
        <v>1452</v>
      </c>
      <c r="J259">
        <v>6</v>
      </c>
      <c r="K259">
        <v>9</v>
      </c>
      <c r="L259" t="s">
        <v>1399</v>
      </c>
      <c r="M259" t="s">
        <v>181</v>
      </c>
      <c r="N259" t="s">
        <v>1445</v>
      </c>
      <c r="O259" t="s">
        <v>255</v>
      </c>
      <c r="P259" t="s">
        <v>1473</v>
      </c>
      <c r="Q259" t="s">
        <v>1426</v>
      </c>
      <c r="T259">
        <v>22039</v>
      </c>
      <c r="Y259" t="s">
        <v>1402</v>
      </c>
      <c r="Z259">
        <v>1658</v>
      </c>
      <c r="AA259" t="str">
        <f t="shared" si="8"/>
        <v>Tuesday</v>
      </c>
      <c r="AB259" t="str">
        <f t="shared" si="9"/>
        <v>Morning Shift</v>
      </c>
      <c r="AC259" t="str">
        <f>IFERROR(VLOOKUP(M259,Table13[[Equipment No.]:[Center]],4,FALSE),"")</f>
        <v>New Cairo 1</v>
      </c>
    </row>
    <row r="260" spans="1:29" x14ac:dyDescent="0.3">
      <c r="A260">
        <v>1</v>
      </c>
      <c r="B260" t="s">
        <v>266</v>
      </c>
      <c r="C260" t="s">
        <v>435</v>
      </c>
      <c r="D260" t="s">
        <v>486</v>
      </c>
      <c r="E260" s="6">
        <v>45811</v>
      </c>
      <c r="F260" s="5">
        <v>0.49005787037037035</v>
      </c>
      <c r="G260" t="s">
        <v>1452</v>
      </c>
      <c r="H260" t="s">
        <v>1452</v>
      </c>
      <c r="J260">
        <v>6</v>
      </c>
      <c r="K260">
        <v>9</v>
      </c>
      <c r="L260" t="s">
        <v>1399</v>
      </c>
      <c r="M260" t="s">
        <v>183</v>
      </c>
      <c r="N260" t="s">
        <v>1400</v>
      </c>
      <c r="O260" t="s">
        <v>255</v>
      </c>
      <c r="P260" t="s">
        <v>1473</v>
      </c>
      <c r="Q260" t="s">
        <v>1426</v>
      </c>
      <c r="T260">
        <v>22038</v>
      </c>
      <c r="Y260" t="s">
        <v>1402</v>
      </c>
      <c r="Z260">
        <v>139</v>
      </c>
      <c r="AA260" t="str">
        <f t="shared" si="8"/>
        <v>Tuesday</v>
      </c>
      <c r="AB260" t="str">
        <f t="shared" si="9"/>
        <v>Morning Shift</v>
      </c>
      <c r="AC260" t="str">
        <f>IFERROR(VLOOKUP(M260,Table13[[Equipment No.]:[Center]],4,FALSE),"")</f>
        <v>New Cairo 1</v>
      </c>
    </row>
    <row r="261" spans="1:29" x14ac:dyDescent="0.3">
      <c r="A261">
        <v>1</v>
      </c>
      <c r="B261" t="s">
        <v>266</v>
      </c>
      <c r="C261" t="s">
        <v>437</v>
      </c>
      <c r="D261" t="s">
        <v>486</v>
      </c>
      <c r="E261" s="6">
        <v>45811</v>
      </c>
      <c r="F261" s="5">
        <v>0.4806597222222222</v>
      </c>
      <c r="G261" t="s">
        <v>1452</v>
      </c>
      <c r="H261" t="s">
        <v>1452</v>
      </c>
      <c r="J261">
        <v>6</v>
      </c>
      <c r="K261">
        <v>9</v>
      </c>
      <c r="L261" t="s">
        <v>1399</v>
      </c>
      <c r="M261" t="s">
        <v>166</v>
      </c>
      <c r="N261" t="s">
        <v>1419</v>
      </c>
      <c r="O261" t="s">
        <v>155</v>
      </c>
      <c r="P261" t="s">
        <v>1473</v>
      </c>
      <c r="Q261" t="s">
        <v>1426</v>
      </c>
      <c r="T261">
        <v>22037</v>
      </c>
      <c r="Y261" t="s">
        <v>1402</v>
      </c>
      <c r="Z261">
        <v>479</v>
      </c>
      <c r="AA261" t="str">
        <f t="shared" si="8"/>
        <v>Tuesday</v>
      </c>
      <c r="AB261" t="str">
        <f t="shared" si="9"/>
        <v>Morning Shift</v>
      </c>
      <c r="AC261" t="str">
        <f>IFERROR(VLOOKUP(M261,Table13[[Equipment No.]:[Center]],4,FALSE),"")</f>
        <v>New Cairo 1</v>
      </c>
    </row>
    <row r="262" spans="1:29" x14ac:dyDescent="0.3">
      <c r="A262">
        <v>1</v>
      </c>
      <c r="B262" t="s">
        <v>266</v>
      </c>
      <c r="C262" t="s">
        <v>516</v>
      </c>
      <c r="D262" t="s">
        <v>501</v>
      </c>
      <c r="E262" s="6">
        <v>45811</v>
      </c>
      <c r="F262" s="5">
        <v>0.45675925925925925</v>
      </c>
      <c r="G262" t="s">
        <v>1482</v>
      </c>
      <c r="H262" t="s">
        <v>1482</v>
      </c>
      <c r="J262">
        <v>6</v>
      </c>
      <c r="K262">
        <v>9</v>
      </c>
      <c r="L262" t="s">
        <v>1399</v>
      </c>
      <c r="M262" t="s">
        <v>48</v>
      </c>
      <c r="N262" t="s">
        <v>1464</v>
      </c>
      <c r="O262" t="s">
        <v>255</v>
      </c>
      <c r="P262" t="s">
        <v>1405</v>
      </c>
      <c r="Q262" t="s">
        <v>1422</v>
      </c>
      <c r="T262">
        <v>22036</v>
      </c>
      <c r="Y262" t="s">
        <v>1402</v>
      </c>
      <c r="Z262">
        <v>3313</v>
      </c>
      <c r="AA262" t="str">
        <f t="shared" si="8"/>
        <v>Tuesday</v>
      </c>
      <c r="AB262" t="str">
        <f t="shared" si="9"/>
        <v>Morning Shift</v>
      </c>
      <c r="AC262" t="str">
        <f>IFERROR(VLOOKUP(M262,Table13[[Equipment No.]:[Center]],4,FALSE),"")</f>
        <v>New Capital Administration 1</v>
      </c>
    </row>
    <row r="263" spans="1:29" x14ac:dyDescent="0.3">
      <c r="A263">
        <v>1</v>
      </c>
      <c r="B263" t="s">
        <v>266</v>
      </c>
      <c r="C263" t="s">
        <v>517</v>
      </c>
      <c r="D263" t="s">
        <v>501</v>
      </c>
      <c r="E263" s="6">
        <v>45811</v>
      </c>
      <c r="F263" s="5">
        <v>0.44468750000000001</v>
      </c>
      <c r="G263" t="s">
        <v>1482</v>
      </c>
      <c r="H263" t="s">
        <v>1482</v>
      </c>
      <c r="J263">
        <v>6</v>
      </c>
      <c r="K263">
        <v>9</v>
      </c>
      <c r="L263" t="s">
        <v>1399</v>
      </c>
      <c r="M263" t="s">
        <v>35</v>
      </c>
      <c r="N263" t="s">
        <v>1460</v>
      </c>
      <c r="O263" t="s">
        <v>255</v>
      </c>
      <c r="P263" t="s">
        <v>1405</v>
      </c>
      <c r="Q263" t="s">
        <v>1422</v>
      </c>
      <c r="T263">
        <v>22035</v>
      </c>
      <c r="Y263" t="s">
        <v>1402</v>
      </c>
      <c r="Z263">
        <v>2335</v>
      </c>
      <c r="AA263" t="str">
        <f t="shared" si="8"/>
        <v>Tuesday</v>
      </c>
      <c r="AB263" t="str">
        <f t="shared" si="9"/>
        <v>Morning Shift</v>
      </c>
      <c r="AC263" t="str">
        <f>IFERROR(VLOOKUP(M263,Table13[[Equipment No.]:[Center]],4,FALSE),"")</f>
        <v>Alameen</v>
      </c>
    </row>
    <row r="264" spans="1:29" x14ac:dyDescent="0.3">
      <c r="A264">
        <v>1</v>
      </c>
      <c r="B264" t="s">
        <v>266</v>
      </c>
      <c r="C264" t="s">
        <v>518</v>
      </c>
      <c r="D264" t="s">
        <v>386</v>
      </c>
      <c r="E264" s="6">
        <v>45811</v>
      </c>
      <c r="F264" s="5">
        <v>0.43741898148148151</v>
      </c>
      <c r="G264" t="s">
        <v>1450</v>
      </c>
      <c r="H264" t="s">
        <v>1450</v>
      </c>
      <c r="J264">
        <v>6</v>
      </c>
      <c r="K264">
        <v>9</v>
      </c>
      <c r="L264" t="s">
        <v>1399</v>
      </c>
      <c r="M264" t="s">
        <v>166</v>
      </c>
      <c r="N264" t="s">
        <v>1419</v>
      </c>
      <c r="O264" t="s">
        <v>263</v>
      </c>
      <c r="Q264" t="s">
        <v>1451</v>
      </c>
      <c r="T264">
        <v>22034</v>
      </c>
      <c r="Y264" t="s">
        <v>1402</v>
      </c>
      <c r="Z264">
        <v>479</v>
      </c>
      <c r="AA264" t="str">
        <f t="shared" si="8"/>
        <v>Tuesday</v>
      </c>
      <c r="AB264" t="str">
        <f t="shared" si="9"/>
        <v>Morning Shift</v>
      </c>
      <c r="AC264" t="str">
        <f>IFERROR(VLOOKUP(M264,Table13[[Equipment No.]:[Center]],4,FALSE),"")</f>
        <v>New Cairo 1</v>
      </c>
    </row>
    <row r="265" spans="1:29" x14ac:dyDescent="0.3">
      <c r="A265">
        <v>1</v>
      </c>
      <c r="B265" t="s">
        <v>266</v>
      </c>
      <c r="C265" t="s">
        <v>519</v>
      </c>
      <c r="D265" t="s">
        <v>386</v>
      </c>
      <c r="E265" s="6">
        <v>45811</v>
      </c>
      <c r="F265" s="5">
        <v>0.42349537037037038</v>
      </c>
      <c r="G265" t="s">
        <v>1450</v>
      </c>
      <c r="H265" t="s">
        <v>1450</v>
      </c>
      <c r="J265">
        <v>6</v>
      </c>
      <c r="K265">
        <v>9</v>
      </c>
      <c r="L265" t="s">
        <v>1399</v>
      </c>
      <c r="M265" t="s">
        <v>43</v>
      </c>
      <c r="N265" t="s">
        <v>1461</v>
      </c>
      <c r="O265" t="s">
        <v>263</v>
      </c>
      <c r="Q265" t="s">
        <v>1451</v>
      </c>
      <c r="T265">
        <v>22033</v>
      </c>
      <c r="Y265" t="s">
        <v>1402</v>
      </c>
      <c r="Z265">
        <v>1088</v>
      </c>
      <c r="AA265" t="str">
        <f t="shared" si="8"/>
        <v>Tuesday</v>
      </c>
      <c r="AB265" t="str">
        <f t="shared" si="9"/>
        <v>Morning Shift</v>
      </c>
      <c r="AC265" t="str">
        <f>IFERROR(VLOOKUP(M265,Table13[[Equipment No.]:[Center]],4,FALSE),"")</f>
        <v>New Capital Administration</v>
      </c>
    </row>
    <row r="266" spans="1:29" x14ac:dyDescent="0.3">
      <c r="A266">
        <v>1</v>
      </c>
      <c r="B266" t="s">
        <v>266</v>
      </c>
      <c r="C266" t="s">
        <v>520</v>
      </c>
      <c r="D266" t="s">
        <v>386</v>
      </c>
      <c r="E266" s="6">
        <v>45811</v>
      </c>
      <c r="F266" s="5">
        <v>0.41350694444444447</v>
      </c>
      <c r="G266" t="s">
        <v>1450</v>
      </c>
      <c r="H266" t="s">
        <v>1450</v>
      </c>
      <c r="J266">
        <v>6</v>
      </c>
      <c r="K266">
        <v>9</v>
      </c>
      <c r="L266" t="s">
        <v>1399</v>
      </c>
      <c r="M266" t="s">
        <v>186</v>
      </c>
      <c r="N266" t="s">
        <v>1449</v>
      </c>
      <c r="O266" t="s">
        <v>263</v>
      </c>
      <c r="Q266" t="s">
        <v>1451</v>
      </c>
      <c r="T266">
        <v>22032</v>
      </c>
      <c r="Y266" t="s">
        <v>1402</v>
      </c>
      <c r="Z266">
        <v>3330</v>
      </c>
      <c r="AA266" t="str">
        <f t="shared" si="8"/>
        <v>Tuesday</v>
      </c>
      <c r="AB266" t="str">
        <f t="shared" si="9"/>
        <v>Morning Shift</v>
      </c>
      <c r="AC266" t="str">
        <f>IFERROR(VLOOKUP(M266,Table13[[Equipment No.]:[Center]],4,FALSE),"")</f>
        <v>New Cairo 1</v>
      </c>
    </row>
    <row r="267" spans="1:29" x14ac:dyDescent="0.3">
      <c r="A267">
        <v>1</v>
      </c>
      <c r="B267" t="s">
        <v>266</v>
      </c>
      <c r="C267" t="s">
        <v>521</v>
      </c>
      <c r="D267" t="s">
        <v>386</v>
      </c>
      <c r="E267" s="6">
        <v>45811</v>
      </c>
      <c r="F267" s="5">
        <v>0.40267361111111111</v>
      </c>
      <c r="G267" t="s">
        <v>1450</v>
      </c>
      <c r="H267" t="s">
        <v>1450</v>
      </c>
      <c r="J267">
        <v>6</v>
      </c>
      <c r="K267">
        <v>9</v>
      </c>
      <c r="L267" t="s">
        <v>1399</v>
      </c>
      <c r="M267" t="s">
        <v>165</v>
      </c>
      <c r="N267" t="s">
        <v>1432</v>
      </c>
      <c r="O267" t="s">
        <v>263</v>
      </c>
      <c r="Q267" t="s">
        <v>1451</v>
      </c>
      <c r="T267">
        <v>22031</v>
      </c>
      <c r="Y267" t="s">
        <v>1402</v>
      </c>
      <c r="Z267">
        <v>142</v>
      </c>
      <c r="AA267" t="str">
        <f t="shared" si="8"/>
        <v>Tuesday</v>
      </c>
      <c r="AB267" t="str">
        <f t="shared" si="9"/>
        <v>Morning Shift</v>
      </c>
      <c r="AC267" t="str">
        <f>IFERROR(VLOOKUP(M267,Table13[[Equipment No.]:[Center]],4,FALSE),"")</f>
        <v>New Cairo 1</v>
      </c>
    </row>
    <row r="268" spans="1:29" x14ac:dyDescent="0.3">
      <c r="A268">
        <v>1</v>
      </c>
      <c r="B268" t="s">
        <v>266</v>
      </c>
      <c r="C268" t="s">
        <v>522</v>
      </c>
      <c r="D268" t="s">
        <v>386</v>
      </c>
      <c r="E268" s="6">
        <v>45811</v>
      </c>
      <c r="F268" s="5">
        <v>0.38672453703703702</v>
      </c>
      <c r="G268" t="s">
        <v>1450</v>
      </c>
      <c r="H268" t="s">
        <v>1450</v>
      </c>
      <c r="J268">
        <v>6</v>
      </c>
      <c r="K268">
        <v>9</v>
      </c>
      <c r="L268" t="s">
        <v>1399</v>
      </c>
      <c r="M268" t="s">
        <v>167</v>
      </c>
      <c r="N268" t="s">
        <v>1448</v>
      </c>
      <c r="O268" t="s">
        <v>263</v>
      </c>
      <c r="Q268" t="s">
        <v>1451</v>
      </c>
      <c r="T268">
        <v>22030</v>
      </c>
      <c r="Y268" t="s">
        <v>1402</v>
      </c>
      <c r="Z268">
        <v>3377</v>
      </c>
      <c r="AA268" t="str">
        <f t="shared" si="8"/>
        <v>Tuesday</v>
      </c>
      <c r="AB268" t="str">
        <f t="shared" si="9"/>
        <v>Morning Shift</v>
      </c>
      <c r="AC268" t="str">
        <f>IFERROR(VLOOKUP(M268,Table13[[Equipment No.]:[Center]],4,FALSE),"")</f>
        <v>New Cairo 1</v>
      </c>
    </row>
    <row r="269" spans="1:29" x14ac:dyDescent="0.3">
      <c r="A269">
        <v>1</v>
      </c>
      <c r="B269" t="s">
        <v>266</v>
      </c>
      <c r="C269">
        <v>25060300002</v>
      </c>
      <c r="D269" t="s">
        <v>523</v>
      </c>
      <c r="E269" s="6">
        <v>45811</v>
      </c>
      <c r="F269" s="5">
        <v>0.32954861111111111</v>
      </c>
      <c r="G269" t="s">
        <v>1494</v>
      </c>
      <c r="J269">
        <v>1</v>
      </c>
      <c r="K269">
        <v>10</v>
      </c>
      <c r="L269" t="s">
        <v>1399</v>
      </c>
      <c r="M269" t="s">
        <v>3585</v>
      </c>
      <c r="N269" t="s">
        <v>1453</v>
      </c>
      <c r="O269" t="s">
        <v>3231</v>
      </c>
      <c r="Q269" t="s">
        <v>1454</v>
      </c>
      <c r="T269">
        <v>22029</v>
      </c>
      <c r="Y269" t="s">
        <v>1402</v>
      </c>
      <c r="Z269">
        <v>0</v>
      </c>
      <c r="AA269" t="str">
        <f t="shared" si="8"/>
        <v>Tuesday</v>
      </c>
      <c r="AB269" t="str">
        <f t="shared" si="9"/>
        <v>Night Extension</v>
      </c>
      <c r="AC269" t="str">
        <f>IFERROR(VLOOKUP(M269,Table13[[Equipment No.]:[Center]],4,FALSE),"")</f>
        <v/>
      </c>
    </row>
    <row r="270" spans="1:29" x14ac:dyDescent="0.3">
      <c r="A270">
        <v>1</v>
      </c>
      <c r="B270" t="s">
        <v>266</v>
      </c>
      <c r="C270" t="s">
        <v>454</v>
      </c>
      <c r="D270" t="s">
        <v>390</v>
      </c>
      <c r="E270" s="6">
        <v>45811</v>
      </c>
      <c r="F270" s="5">
        <v>0.31699074074074074</v>
      </c>
      <c r="G270" t="s">
        <v>1398</v>
      </c>
      <c r="H270" t="s">
        <v>1398</v>
      </c>
      <c r="J270">
        <v>7</v>
      </c>
      <c r="K270">
        <v>10</v>
      </c>
      <c r="L270" t="s">
        <v>1399</v>
      </c>
      <c r="M270" t="s">
        <v>182</v>
      </c>
      <c r="N270" t="s">
        <v>1431</v>
      </c>
      <c r="O270" t="s">
        <v>3231</v>
      </c>
      <c r="Q270" t="s">
        <v>1401</v>
      </c>
      <c r="T270">
        <v>22028</v>
      </c>
      <c r="Y270" t="s">
        <v>1402</v>
      </c>
      <c r="Z270">
        <v>3321</v>
      </c>
      <c r="AA270" t="str">
        <f t="shared" si="8"/>
        <v>Tuesday</v>
      </c>
      <c r="AB270" t="str">
        <f t="shared" si="9"/>
        <v>Night Extension</v>
      </c>
      <c r="AC270" t="str">
        <f>IFERROR(VLOOKUP(M270,Table13[[Equipment No.]:[Center]],4,FALSE),"")</f>
        <v>New Cairo 1</v>
      </c>
    </row>
    <row r="271" spans="1:29" x14ac:dyDescent="0.3">
      <c r="A271">
        <v>1</v>
      </c>
      <c r="B271" t="s">
        <v>266</v>
      </c>
      <c r="C271" t="s">
        <v>455</v>
      </c>
      <c r="D271" t="s">
        <v>390</v>
      </c>
      <c r="E271" s="6">
        <v>45811</v>
      </c>
      <c r="F271" s="5">
        <v>0.30376157407407406</v>
      </c>
      <c r="G271" t="s">
        <v>1398</v>
      </c>
      <c r="H271" t="s">
        <v>1398</v>
      </c>
      <c r="J271">
        <v>7</v>
      </c>
      <c r="K271">
        <v>10</v>
      </c>
      <c r="L271" t="s">
        <v>1399</v>
      </c>
      <c r="M271" t="s">
        <v>165</v>
      </c>
      <c r="N271" t="s">
        <v>1460</v>
      </c>
      <c r="O271" t="s">
        <v>3231</v>
      </c>
      <c r="Q271" t="s">
        <v>1401</v>
      </c>
      <c r="T271">
        <v>22027</v>
      </c>
      <c r="Y271" t="s">
        <v>1402</v>
      </c>
      <c r="Z271">
        <v>2335</v>
      </c>
      <c r="AA271" t="str">
        <f t="shared" si="8"/>
        <v>Tuesday</v>
      </c>
      <c r="AB271" t="str">
        <f t="shared" si="9"/>
        <v>Night Extension</v>
      </c>
      <c r="AC271" t="str">
        <f>IFERROR(VLOOKUP(M271,Table13[[Equipment No.]:[Center]],4,FALSE),"")</f>
        <v>New Cairo 1</v>
      </c>
    </row>
    <row r="272" spans="1:29" x14ac:dyDescent="0.3">
      <c r="A272">
        <v>1</v>
      </c>
      <c r="B272" t="s">
        <v>266</v>
      </c>
      <c r="C272" t="s">
        <v>524</v>
      </c>
      <c r="D272" t="s">
        <v>501</v>
      </c>
      <c r="E272" s="6">
        <v>45811</v>
      </c>
      <c r="F272" s="5">
        <v>0.28462962962962962</v>
      </c>
      <c r="G272" t="s">
        <v>1482</v>
      </c>
      <c r="H272" t="s">
        <v>1482</v>
      </c>
      <c r="J272">
        <v>7</v>
      </c>
      <c r="K272">
        <v>10</v>
      </c>
      <c r="L272" t="s">
        <v>1399</v>
      </c>
      <c r="M272" t="s">
        <v>164</v>
      </c>
      <c r="N272" t="s">
        <v>1436</v>
      </c>
      <c r="O272" t="s">
        <v>255</v>
      </c>
      <c r="P272" t="s">
        <v>1405</v>
      </c>
      <c r="Q272" t="s">
        <v>1422</v>
      </c>
      <c r="T272">
        <v>22026</v>
      </c>
      <c r="Y272" t="s">
        <v>1402</v>
      </c>
      <c r="Z272">
        <v>2965</v>
      </c>
      <c r="AA272" t="str">
        <f t="shared" si="8"/>
        <v>Tuesday</v>
      </c>
      <c r="AB272" t="str">
        <f t="shared" si="9"/>
        <v>Night Extension</v>
      </c>
      <c r="AC272" t="str">
        <f>IFERROR(VLOOKUP(M272,Table13[[Equipment No.]:[Center]],4,FALSE),"")</f>
        <v>New Cairo 1</v>
      </c>
    </row>
    <row r="273" spans="1:29" x14ac:dyDescent="0.3">
      <c r="A273">
        <v>1</v>
      </c>
      <c r="B273" t="s">
        <v>266</v>
      </c>
      <c r="C273">
        <v>25060300001</v>
      </c>
      <c r="D273" t="s">
        <v>525</v>
      </c>
      <c r="E273" s="6">
        <v>45811</v>
      </c>
      <c r="F273" s="5">
        <v>0.26744212962962965</v>
      </c>
      <c r="G273" t="s">
        <v>1495</v>
      </c>
      <c r="J273">
        <v>4</v>
      </c>
      <c r="K273">
        <v>10</v>
      </c>
      <c r="L273" t="s">
        <v>1399</v>
      </c>
      <c r="M273" t="s">
        <v>167</v>
      </c>
      <c r="N273" t="s">
        <v>1415</v>
      </c>
      <c r="O273" t="s">
        <v>3231</v>
      </c>
      <c r="Q273" t="s">
        <v>1422</v>
      </c>
      <c r="T273">
        <v>22025</v>
      </c>
      <c r="Y273" t="s">
        <v>1402</v>
      </c>
      <c r="Z273">
        <v>2566</v>
      </c>
      <c r="AA273" t="str">
        <f t="shared" si="8"/>
        <v>Tuesday</v>
      </c>
      <c r="AB273" t="str">
        <f t="shared" si="9"/>
        <v>Night Extension</v>
      </c>
      <c r="AC273" t="str">
        <f>IFERROR(VLOOKUP(M273,Table13[[Equipment No.]:[Center]],4,FALSE),"")</f>
        <v>New Cairo 1</v>
      </c>
    </row>
    <row r="274" spans="1:29" x14ac:dyDescent="0.3">
      <c r="A274">
        <v>1</v>
      </c>
      <c r="B274" t="s">
        <v>266</v>
      </c>
      <c r="C274" t="s">
        <v>526</v>
      </c>
      <c r="D274" t="s">
        <v>386</v>
      </c>
      <c r="E274" s="6">
        <v>45811</v>
      </c>
      <c r="F274" s="5">
        <v>0.25719907407407405</v>
      </c>
      <c r="G274" t="s">
        <v>1450</v>
      </c>
      <c r="H274" t="s">
        <v>1450</v>
      </c>
      <c r="J274">
        <v>7</v>
      </c>
      <c r="K274">
        <v>10</v>
      </c>
      <c r="L274" t="s">
        <v>1399</v>
      </c>
      <c r="M274" t="s">
        <v>166</v>
      </c>
      <c r="N274" t="s">
        <v>1409</v>
      </c>
      <c r="O274" t="s">
        <v>263</v>
      </c>
      <c r="Q274" t="s">
        <v>1451</v>
      </c>
      <c r="T274">
        <v>22024</v>
      </c>
      <c r="Y274" t="s">
        <v>1402</v>
      </c>
      <c r="Z274">
        <v>2903</v>
      </c>
      <c r="AA274" t="str">
        <f t="shared" si="8"/>
        <v>Tuesday</v>
      </c>
      <c r="AB274" t="str">
        <f t="shared" si="9"/>
        <v>Night Extension</v>
      </c>
      <c r="AC274" t="str">
        <f>IFERROR(VLOOKUP(M274,Table13[[Equipment No.]:[Center]],4,FALSE),"")</f>
        <v>New Cairo 1</v>
      </c>
    </row>
    <row r="275" spans="1:29" x14ac:dyDescent="0.3">
      <c r="A275">
        <v>1</v>
      </c>
      <c r="B275" t="s">
        <v>266</v>
      </c>
      <c r="C275" t="s">
        <v>527</v>
      </c>
      <c r="D275" t="s">
        <v>501</v>
      </c>
      <c r="E275" s="6">
        <v>45811</v>
      </c>
      <c r="F275" s="5">
        <v>0.24717592592592594</v>
      </c>
      <c r="G275" t="s">
        <v>1482</v>
      </c>
      <c r="H275" t="s">
        <v>1482</v>
      </c>
      <c r="J275">
        <v>7</v>
      </c>
      <c r="K275">
        <v>10</v>
      </c>
      <c r="L275" t="s">
        <v>1399</v>
      </c>
      <c r="M275" t="s">
        <v>216</v>
      </c>
      <c r="N275" t="s">
        <v>1404</v>
      </c>
      <c r="O275" t="s">
        <v>255</v>
      </c>
      <c r="P275" t="s">
        <v>1405</v>
      </c>
      <c r="Q275" t="s">
        <v>1422</v>
      </c>
      <c r="T275">
        <v>22023</v>
      </c>
      <c r="Y275" t="s">
        <v>1402</v>
      </c>
      <c r="Z275">
        <v>2067</v>
      </c>
      <c r="AA275" t="str">
        <f t="shared" si="8"/>
        <v>Tuesday</v>
      </c>
      <c r="AB275" t="str">
        <f t="shared" si="9"/>
        <v>Night Extension</v>
      </c>
      <c r="AC275" t="str">
        <f>IFERROR(VLOOKUP(M275,Table13[[Equipment No.]:[Center]],4,FALSE),"")</f>
        <v>New Capital Administration</v>
      </c>
    </row>
    <row r="276" spans="1:29" x14ac:dyDescent="0.3">
      <c r="A276">
        <v>1</v>
      </c>
      <c r="B276" t="s">
        <v>266</v>
      </c>
      <c r="C276" t="s">
        <v>456</v>
      </c>
      <c r="D276" t="s">
        <v>390</v>
      </c>
      <c r="E276" s="6">
        <v>45811</v>
      </c>
      <c r="F276" s="5">
        <v>0.2310763888888889</v>
      </c>
      <c r="G276" t="s">
        <v>1398</v>
      </c>
      <c r="H276" t="s">
        <v>1398</v>
      </c>
      <c r="J276">
        <v>7</v>
      </c>
      <c r="K276">
        <v>10</v>
      </c>
      <c r="L276" t="s">
        <v>1399</v>
      </c>
      <c r="M276" t="s">
        <v>43</v>
      </c>
      <c r="N276" t="s">
        <v>1474</v>
      </c>
      <c r="O276" t="s">
        <v>3231</v>
      </c>
      <c r="Q276" t="s">
        <v>1401</v>
      </c>
      <c r="T276">
        <v>22022</v>
      </c>
      <c r="Y276" t="s">
        <v>1402</v>
      </c>
      <c r="Z276">
        <v>2971</v>
      </c>
      <c r="AA276" t="str">
        <f t="shared" si="8"/>
        <v>Tuesday</v>
      </c>
      <c r="AB276" t="str">
        <f t="shared" si="9"/>
        <v>Night Extension</v>
      </c>
      <c r="AC276" t="str">
        <f>IFERROR(VLOOKUP(M276,Table13[[Equipment No.]:[Center]],4,FALSE),"")</f>
        <v>New Capital Administration</v>
      </c>
    </row>
    <row r="277" spans="1:29" x14ac:dyDescent="0.3">
      <c r="A277">
        <v>1</v>
      </c>
      <c r="B277" t="s">
        <v>266</v>
      </c>
      <c r="C277" t="s">
        <v>528</v>
      </c>
      <c r="D277" t="s">
        <v>386</v>
      </c>
      <c r="E277" s="6">
        <v>45811</v>
      </c>
      <c r="F277" s="5">
        <v>0.2204861111111111</v>
      </c>
      <c r="G277" t="s">
        <v>1450</v>
      </c>
      <c r="H277" t="s">
        <v>1450</v>
      </c>
      <c r="J277">
        <v>7</v>
      </c>
      <c r="K277">
        <v>10</v>
      </c>
      <c r="L277" t="s">
        <v>1399</v>
      </c>
      <c r="M277" t="s">
        <v>183</v>
      </c>
      <c r="N277" t="s">
        <v>1424</v>
      </c>
      <c r="O277" t="s">
        <v>263</v>
      </c>
      <c r="Q277" t="s">
        <v>1451</v>
      </c>
      <c r="T277">
        <v>22021</v>
      </c>
      <c r="Y277" t="s">
        <v>1402</v>
      </c>
      <c r="Z277">
        <v>2951</v>
      </c>
      <c r="AA277" t="str">
        <f t="shared" si="8"/>
        <v>Tuesday</v>
      </c>
      <c r="AB277" t="str">
        <f t="shared" si="9"/>
        <v>Night Extension</v>
      </c>
      <c r="AC277" t="str">
        <f>IFERROR(VLOOKUP(M277,Table13[[Equipment No.]:[Center]],4,FALSE),"")</f>
        <v>New Cairo 1</v>
      </c>
    </row>
    <row r="278" spans="1:29" x14ac:dyDescent="0.3">
      <c r="A278">
        <v>1</v>
      </c>
      <c r="B278" t="s">
        <v>266</v>
      </c>
      <c r="C278" t="s">
        <v>457</v>
      </c>
      <c r="D278" t="s">
        <v>390</v>
      </c>
      <c r="E278" s="6">
        <v>45811</v>
      </c>
      <c r="F278" s="5">
        <v>0.2094212962962963</v>
      </c>
      <c r="G278" t="s">
        <v>1398</v>
      </c>
      <c r="H278" t="s">
        <v>1398</v>
      </c>
      <c r="J278">
        <v>7</v>
      </c>
      <c r="K278">
        <v>10</v>
      </c>
      <c r="L278" t="s">
        <v>1399</v>
      </c>
      <c r="M278" t="s">
        <v>184</v>
      </c>
      <c r="N278" t="s">
        <v>1411</v>
      </c>
      <c r="O278" t="s">
        <v>3231</v>
      </c>
      <c r="Q278" t="s">
        <v>1401</v>
      </c>
      <c r="T278">
        <v>22020</v>
      </c>
      <c r="Y278" t="s">
        <v>1402</v>
      </c>
      <c r="Z278">
        <v>1261</v>
      </c>
      <c r="AA278" t="str">
        <f t="shared" si="8"/>
        <v>Tuesday</v>
      </c>
      <c r="AB278" t="str">
        <f t="shared" si="9"/>
        <v>Night Extension</v>
      </c>
      <c r="AC278" t="str">
        <f>IFERROR(VLOOKUP(M278,Table13[[Equipment No.]:[Center]],4,FALSE),"")</f>
        <v>New Cairo 1</v>
      </c>
    </row>
    <row r="279" spans="1:29" x14ac:dyDescent="0.3">
      <c r="A279">
        <v>1</v>
      </c>
      <c r="B279" t="s">
        <v>266</v>
      </c>
      <c r="C279" t="s">
        <v>460</v>
      </c>
      <c r="D279" t="s">
        <v>390</v>
      </c>
      <c r="E279" s="6">
        <v>45811</v>
      </c>
      <c r="F279" s="5">
        <v>0.19844907407407408</v>
      </c>
      <c r="G279" t="s">
        <v>1398</v>
      </c>
      <c r="H279" t="s">
        <v>1398</v>
      </c>
      <c r="J279">
        <v>7</v>
      </c>
      <c r="K279">
        <v>10</v>
      </c>
      <c r="L279" t="s">
        <v>1399</v>
      </c>
      <c r="M279" t="s">
        <v>186</v>
      </c>
      <c r="N279" t="s">
        <v>1437</v>
      </c>
      <c r="O279" t="s">
        <v>3231</v>
      </c>
      <c r="Q279" t="s">
        <v>1401</v>
      </c>
      <c r="T279">
        <v>22019</v>
      </c>
      <c r="Y279" t="s">
        <v>1402</v>
      </c>
      <c r="Z279">
        <v>1615</v>
      </c>
      <c r="AA279" t="str">
        <f t="shared" si="8"/>
        <v>Tuesday</v>
      </c>
      <c r="AB279" t="str">
        <f t="shared" si="9"/>
        <v>Night Extension</v>
      </c>
      <c r="AC279" t="str">
        <f>IFERROR(VLOOKUP(M279,Table13[[Equipment No.]:[Center]],4,FALSE),"")</f>
        <v>New Cairo 1</v>
      </c>
    </row>
    <row r="280" spans="1:29" x14ac:dyDescent="0.3">
      <c r="A280">
        <v>1</v>
      </c>
      <c r="B280" t="s">
        <v>266</v>
      </c>
      <c r="C280" t="s">
        <v>529</v>
      </c>
      <c r="D280" t="s">
        <v>501</v>
      </c>
      <c r="E280" s="6">
        <v>45811</v>
      </c>
      <c r="F280" s="5">
        <v>0.18893518518518518</v>
      </c>
      <c r="G280" t="s">
        <v>1482</v>
      </c>
      <c r="H280" t="s">
        <v>1482</v>
      </c>
      <c r="J280">
        <v>7</v>
      </c>
      <c r="K280">
        <v>10</v>
      </c>
      <c r="L280" t="s">
        <v>1399</v>
      </c>
      <c r="M280" t="s">
        <v>174</v>
      </c>
      <c r="N280" t="s">
        <v>1434</v>
      </c>
      <c r="O280" t="s">
        <v>255</v>
      </c>
      <c r="P280" t="s">
        <v>1405</v>
      </c>
      <c r="Q280" t="s">
        <v>1422</v>
      </c>
      <c r="T280">
        <v>22018</v>
      </c>
      <c r="Y280" t="s">
        <v>1402</v>
      </c>
      <c r="Z280">
        <v>3242</v>
      </c>
      <c r="AA280" t="str">
        <f t="shared" si="8"/>
        <v>Tuesday</v>
      </c>
      <c r="AB280" t="str">
        <f t="shared" si="9"/>
        <v>Night Extension</v>
      </c>
      <c r="AC280" t="str">
        <f>IFERROR(VLOOKUP(M280,Table13[[Equipment No.]:[Center]],4,FALSE),"")</f>
        <v>New Cairo 1</v>
      </c>
    </row>
    <row r="281" spans="1:29" x14ac:dyDescent="0.3">
      <c r="A281">
        <v>1</v>
      </c>
      <c r="B281" t="s">
        <v>266</v>
      </c>
      <c r="C281" t="s">
        <v>530</v>
      </c>
      <c r="D281" t="s">
        <v>386</v>
      </c>
      <c r="E281" s="6">
        <v>45811</v>
      </c>
      <c r="F281" s="5">
        <v>0.17753472222222222</v>
      </c>
      <c r="G281" t="s">
        <v>1450</v>
      </c>
      <c r="H281" t="s">
        <v>1450</v>
      </c>
      <c r="J281">
        <v>7</v>
      </c>
      <c r="K281">
        <v>10</v>
      </c>
      <c r="L281" t="s">
        <v>1399</v>
      </c>
      <c r="M281" t="s">
        <v>166</v>
      </c>
      <c r="N281" t="s">
        <v>1409</v>
      </c>
      <c r="O281" t="s">
        <v>263</v>
      </c>
      <c r="Q281" t="s">
        <v>1451</v>
      </c>
      <c r="T281">
        <v>22017</v>
      </c>
      <c r="Y281" t="s">
        <v>1402</v>
      </c>
      <c r="Z281">
        <v>2903</v>
      </c>
      <c r="AA281" t="str">
        <f t="shared" si="8"/>
        <v>Tuesday</v>
      </c>
      <c r="AB281" t="str">
        <f t="shared" si="9"/>
        <v>Night Extension</v>
      </c>
      <c r="AC281" t="str">
        <f>IFERROR(VLOOKUP(M281,Table13[[Equipment No.]:[Center]],4,FALSE),"")</f>
        <v>New Cairo 1</v>
      </c>
    </row>
    <row r="282" spans="1:29" x14ac:dyDescent="0.3">
      <c r="A282">
        <v>1</v>
      </c>
      <c r="B282" t="s">
        <v>266</v>
      </c>
      <c r="C282" t="s">
        <v>531</v>
      </c>
      <c r="D282" t="s">
        <v>386</v>
      </c>
      <c r="E282" s="6">
        <v>45811</v>
      </c>
      <c r="F282" s="5">
        <v>0.16898148148148148</v>
      </c>
      <c r="G282" t="s">
        <v>1450</v>
      </c>
      <c r="H282" t="s">
        <v>1450</v>
      </c>
      <c r="J282">
        <v>7</v>
      </c>
      <c r="K282">
        <v>10</v>
      </c>
      <c r="L282" t="s">
        <v>1399</v>
      </c>
      <c r="M282" t="s">
        <v>183</v>
      </c>
      <c r="N282" t="s">
        <v>1424</v>
      </c>
      <c r="O282" t="s">
        <v>263</v>
      </c>
      <c r="Q282" t="s">
        <v>1451</v>
      </c>
      <c r="T282">
        <v>22016</v>
      </c>
      <c r="Y282" t="s">
        <v>1402</v>
      </c>
      <c r="Z282">
        <v>2951</v>
      </c>
      <c r="AA282" t="str">
        <f t="shared" si="8"/>
        <v>Tuesday</v>
      </c>
      <c r="AB282" t="str">
        <f t="shared" si="9"/>
        <v>Night Extension</v>
      </c>
      <c r="AC282" t="str">
        <f>IFERROR(VLOOKUP(M282,Table13[[Equipment No.]:[Center]],4,FALSE),"")</f>
        <v>New Cairo 1</v>
      </c>
    </row>
    <row r="283" spans="1:29" x14ac:dyDescent="0.3">
      <c r="A283">
        <v>1</v>
      </c>
      <c r="B283" t="s">
        <v>266</v>
      </c>
      <c r="C283" t="s">
        <v>532</v>
      </c>
      <c r="D283" t="s">
        <v>388</v>
      </c>
      <c r="E283" s="6">
        <v>45811</v>
      </c>
      <c r="F283" s="5">
        <v>0.15668981481481481</v>
      </c>
      <c r="G283" t="s">
        <v>1416</v>
      </c>
      <c r="H283" t="s">
        <v>1416</v>
      </c>
      <c r="J283">
        <v>7</v>
      </c>
      <c r="K283">
        <v>10</v>
      </c>
      <c r="L283" t="s">
        <v>1399</v>
      </c>
      <c r="M283" t="s">
        <v>216</v>
      </c>
      <c r="N283" t="s">
        <v>1404</v>
      </c>
      <c r="O283" t="s">
        <v>155</v>
      </c>
      <c r="P283" t="s">
        <v>1473</v>
      </c>
      <c r="Q283" t="s">
        <v>1457</v>
      </c>
      <c r="T283">
        <v>22015</v>
      </c>
      <c r="Y283" t="s">
        <v>1402</v>
      </c>
      <c r="Z283">
        <v>2067</v>
      </c>
      <c r="AA283" t="str">
        <f t="shared" si="8"/>
        <v>Tuesday</v>
      </c>
      <c r="AB283" t="str">
        <f t="shared" si="9"/>
        <v>Night Shift</v>
      </c>
      <c r="AC283" t="str">
        <f>IFERROR(VLOOKUP(M283,Table13[[Equipment No.]:[Center]],4,FALSE),"")</f>
        <v>New Capital Administration</v>
      </c>
    </row>
    <row r="284" spans="1:29" x14ac:dyDescent="0.3">
      <c r="A284">
        <v>1</v>
      </c>
      <c r="B284" t="s">
        <v>266</v>
      </c>
      <c r="C284" t="s">
        <v>533</v>
      </c>
      <c r="D284" t="s">
        <v>501</v>
      </c>
      <c r="E284" s="6">
        <v>45811</v>
      </c>
      <c r="F284" s="5">
        <v>0.14619212962962963</v>
      </c>
      <c r="G284" t="s">
        <v>1482</v>
      </c>
      <c r="H284" t="s">
        <v>1482</v>
      </c>
      <c r="J284">
        <v>7</v>
      </c>
      <c r="K284">
        <v>10</v>
      </c>
      <c r="L284" t="s">
        <v>1399</v>
      </c>
      <c r="M284" t="s">
        <v>54</v>
      </c>
      <c r="N284" t="s">
        <v>1478</v>
      </c>
      <c r="O284" t="s">
        <v>255</v>
      </c>
      <c r="P284" t="s">
        <v>1405</v>
      </c>
      <c r="Q284" t="s">
        <v>1422</v>
      </c>
      <c r="T284">
        <v>22014</v>
      </c>
      <c r="Y284" t="s">
        <v>1402</v>
      </c>
      <c r="Z284">
        <v>1473</v>
      </c>
      <c r="AA284" t="str">
        <f t="shared" si="8"/>
        <v>Tuesday</v>
      </c>
      <c r="AB284" t="str">
        <f t="shared" si="9"/>
        <v>Night Shift</v>
      </c>
      <c r="AC284" t="str">
        <f>IFERROR(VLOOKUP(M284,Table13[[Equipment No.]:[Center]],4,FALSE),"")</f>
        <v>New Capital Administration</v>
      </c>
    </row>
    <row r="285" spans="1:29" x14ac:dyDescent="0.3">
      <c r="A285">
        <v>1</v>
      </c>
      <c r="B285" t="s">
        <v>266</v>
      </c>
      <c r="C285" t="s">
        <v>534</v>
      </c>
      <c r="D285" t="s">
        <v>501</v>
      </c>
      <c r="E285" s="6">
        <v>45811</v>
      </c>
      <c r="F285" s="5">
        <v>0.13475694444444444</v>
      </c>
      <c r="G285" t="s">
        <v>1482</v>
      </c>
      <c r="H285" t="s">
        <v>1482</v>
      </c>
      <c r="J285">
        <v>7</v>
      </c>
      <c r="K285">
        <v>10</v>
      </c>
      <c r="L285" t="s">
        <v>1399</v>
      </c>
      <c r="M285" t="s">
        <v>167</v>
      </c>
      <c r="N285" t="s">
        <v>1415</v>
      </c>
      <c r="O285" t="s">
        <v>255</v>
      </c>
      <c r="P285" t="s">
        <v>1405</v>
      </c>
      <c r="Q285" t="s">
        <v>1422</v>
      </c>
      <c r="T285">
        <v>22013</v>
      </c>
      <c r="Y285" t="s">
        <v>1402</v>
      </c>
      <c r="Z285">
        <v>2566</v>
      </c>
      <c r="AA285" t="str">
        <f t="shared" si="8"/>
        <v>Tuesday</v>
      </c>
      <c r="AB285" t="str">
        <f t="shared" si="9"/>
        <v>Night Shift</v>
      </c>
      <c r="AC285" t="str">
        <f>IFERROR(VLOOKUP(M285,Table13[[Equipment No.]:[Center]],4,FALSE),"")</f>
        <v>New Cairo 1</v>
      </c>
    </row>
    <row r="286" spans="1:29" x14ac:dyDescent="0.3">
      <c r="A286">
        <v>1</v>
      </c>
      <c r="B286" t="s">
        <v>266</v>
      </c>
      <c r="C286" t="s">
        <v>535</v>
      </c>
      <c r="D286" t="s">
        <v>501</v>
      </c>
      <c r="E286" s="6">
        <v>45811</v>
      </c>
      <c r="F286" s="5">
        <v>0.12503472222222223</v>
      </c>
      <c r="G286" t="s">
        <v>1482</v>
      </c>
      <c r="H286" t="s">
        <v>1482</v>
      </c>
      <c r="J286">
        <v>7</v>
      </c>
      <c r="K286">
        <v>10</v>
      </c>
      <c r="L286" t="s">
        <v>1399</v>
      </c>
      <c r="M286" t="s">
        <v>185</v>
      </c>
      <c r="N286" t="s">
        <v>1476</v>
      </c>
      <c r="O286" t="s">
        <v>255</v>
      </c>
      <c r="P286" t="s">
        <v>1405</v>
      </c>
      <c r="Q286" t="s">
        <v>1422</v>
      </c>
      <c r="T286">
        <v>22012</v>
      </c>
      <c r="Y286" t="s">
        <v>1402</v>
      </c>
      <c r="Z286">
        <v>1146</v>
      </c>
      <c r="AA286" t="str">
        <f t="shared" si="8"/>
        <v>Tuesday</v>
      </c>
      <c r="AB286" t="str">
        <f t="shared" si="9"/>
        <v>Night Shift</v>
      </c>
      <c r="AC286" t="str">
        <f>IFERROR(VLOOKUP(M286,Table13[[Equipment No.]:[Center]],4,FALSE),"")</f>
        <v>New Cairo 1</v>
      </c>
    </row>
    <row r="287" spans="1:29" x14ac:dyDescent="0.3">
      <c r="A287">
        <v>1</v>
      </c>
      <c r="B287" t="s">
        <v>266</v>
      </c>
      <c r="C287" t="s">
        <v>536</v>
      </c>
      <c r="D287" t="s">
        <v>386</v>
      </c>
      <c r="E287" s="6">
        <v>45811</v>
      </c>
      <c r="F287" s="5">
        <v>0.11420138888888889</v>
      </c>
      <c r="G287" t="s">
        <v>1450</v>
      </c>
      <c r="H287" t="s">
        <v>1450</v>
      </c>
      <c r="J287">
        <v>7</v>
      </c>
      <c r="K287">
        <v>10</v>
      </c>
      <c r="L287" t="s">
        <v>1399</v>
      </c>
      <c r="M287" t="s">
        <v>174</v>
      </c>
      <c r="N287" t="s">
        <v>1434</v>
      </c>
      <c r="O287" t="s">
        <v>263</v>
      </c>
      <c r="Q287" t="s">
        <v>1451</v>
      </c>
      <c r="T287">
        <v>22011</v>
      </c>
      <c r="Y287" t="s">
        <v>1402</v>
      </c>
      <c r="Z287">
        <v>3242</v>
      </c>
      <c r="AA287" t="str">
        <f t="shared" si="8"/>
        <v>Tuesday</v>
      </c>
      <c r="AB287" t="str">
        <f t="shared" si="9"/>
        <v>Night Shift</v>
      </c>
      <c r="AC287" t="str">
        <f>IFERROR(VLOOKUP(M287,Table13[[Equipment No.]:[Center]],4,FALSE),"")</f>
        <v>New Cairo 1</v>
      </c>
    </row>
    <row r="288" spans="1:29" x14ac:dyDescent="0.3">
      <c r="A288">
        <v>1</v>
      </c>
      <c r="B288" t="s">
        <v>266</v>
      </c>
      <c r="C288" t="s">
        <v>537</v>
      </c>
      <c r="D288" t="s">
        <v>386</v>
      </c>
      <c r="E288" s="6">
        <v>45811</v>
      </c>
      <c r="F288" s="5">
        <v>0.10363425925925926</v>
      </c>
      <c r="G288" t="s">
        <v>1450</v>
      </c>
      <c r="H288" t="s">
        <v>1450</v>
      </c>
      <c r="J288">
        <v>7</v>
      </c>
      <c r="K288">
        <v>10</v>
      </c>
      <c r="L288" t="s">
        <v>1399</v>
      </c>
      <c r="M288" t="s">
        <v>183</v>
      </c>
      <c r="N288" t="s">
        <v>1424</v>
      </c>
      <c r="O288" t="s">
        <v>263</v>
      </c>
      <c r="Q288" t="s">
        <v>1451</v>
      </c>
      <c r="T288">
        <v>22010</v>
      </c>
      <c r="Y288" t="s">
        <v>1402</v>
      </c>
      <c r="Z288">
        <v>2951</v>
      </c>
      <c r="AA288" t="str">
        <f t="shared" si="8"/>
        <v>Tuesday</v>
      </c>
      <c r="AB288" t="str">
        <f t="shared" si="9"/>
        <v>Night Shift</v>
      </c>
      <c r="AC288" t="str">
        <f>IFERROR(VLOOKUP(M288,Table13[[Equipment No.]:[Center]],4,FALSE),"")</f>
        <v>New Cairo 1</v>
      </c>
    </row>
    <row r="289" spans="1:29" x14ac:dyDescent="0.3">
      <c r="A289">
        <v>1</v>
      </c>
      <c r="B289" t="s">
        <v>266</v>
      </c>
      <c r="C289" t="s">
        <v>538</v>
      </c>
      <c r="D289" t="s">
        <v>501</v>
      </c>
      <c r="E289" s="6">
        <v>45811</v>
      </c>
      <c r="F289" s="5">
        <v>9.1585648148148152E-2</v>
      </c>
      <c r="G289" t="s">
        <v>1482</v>
      </c>
      <c r="H289" t="s">
        <v>1482</v>
      </c>
      <c r="J289">
        <v>7</v>
      </c>
      <c r="K289">
        <v>10</v>
      </c>
      <c r="L289" t="s">
        <v>1399</v>
      </c>
      <c r="M289" t="s">
        <v>164</v>
      </c>
      <c r="N289" t="s">
        <v>1436</v>
      </c>
      <c r="O289" t="s">
        <v>255</v>
      </c>
      <c r="P289" t="s">
        <v>1405</v>
      </c>
      <c r="Q289" t="s">
        <v>1422</v>
      </c>
      <c r="T289">
        <v>22009</v>
      </c>
      <c r="Y289" t="s">
        <v>1402</v>
      </c>
      <c r="Z289">
        <v>2965</v>
      </c>
      <c r="AA289" t="str">
        <f t="shared" si="8"/>
        <v>Tuesday</v>
      </c>
      <c r="AB289" t="str">
        <f t="shared" si="9"/>
        <v>Night Shift</v>
      </c>
      <c r="AC289" t="str">
        <f>IFERROR(VLOOKUP(M289,Table13[[Equipment No.]:[Center]],4,FALSE),"")</f>
        <v>New Cairo 1</v>
      </c>
    </row>
    <row r="290" spans="1:29" x14ac:dyDescent="0.3">
      <c r="A290">
        <v>1</v>
      </c>
      <c r="B290" t="s">
        <v>266</v>
      </c>
      <c r="C290" t="s">
        <v>539</v>
      </c>
      <c r="D290" t="s">
        <v>388</v>
      </c>
      <c r="E290" s="6">
        <v>45811</v>
      </c>
      <c r="F290" s="5">
        <v>8.1817129629629629E-2</v>
      </c>
      <c r="G290" t="s">
        <v>1416</v>
      </c>
      <c r="H290" t="s">
        <v>1416</v>
      </c>
      <c r="J290">
        <v>7</v>
      </c>
      <c r="K290">
        <v>10</v>
      </c>
      <c r="L290" t="s">
        <v>1399</v>
      </c>
      <c r="M290" t="s">
        <v>56</v>
      </c>
      <c r="N290" t="s">
        <v>1455</v>
      </c>
      <c r="O290" t="s">
        <v>155</v>
      </c>
      <c r="P290" t="s">
        <v>1473</v>
      </c>
      <c r="Q290" t="s">
        <v>1457</v>
      </c>
      <c r="T290">
        <v>22008</v>
      </c>
      <c r="Y290" t="s">
        <v>1402</v>
      </c>
      <c r="Z290">
        <v>3355</v>
      </c>
      <c r="AA290" t="str">
        <f t="shared" si="8"/>
        <v>Tuesday</v>
      </c>
      <c r="AB290" t="str">
        <f t="shared" si="9"/>
        <v>Night Shift</v>
      </c>
      <c r="AC290" t="str">
        <f>IFERROR(VLOOKUP(M290,Table13[[Equipment No.]:[Center]],4,FALSE),"")</f>
        <v>New Capital Administration</v>
      </c>
    </row>
    <row r="291" spans="1:29" x14ac:dyDescent="0.3">
      <c r="A291">
        <v>1</v>
      </c>
      <c r="B291" t="s">
        <v>266</v>
      </c>
      <c r="C291" t="s">
        <v>540</v>
      </c>
      <c r="D291" t="s">
        <v>501</v>
      </c>
      <c r="E291" s="6">
        <v>45811</v>
      </c>
      <c r="F291" s="5">
        <v>7.0995370370370375E-2</v>
      </c>
      <c r="G291" t="s">
        <v>1482</v>
      </c>
      <c r="H291" t="s">
        <v>1482</v>
      </c>
      <c r="J291">
        <v>7</v>
      </c>
      <c r="K291">
        <v>10</v>
      </c>
      <c r="L291" t="s">
        <v>1399</v>
      </c>
      <c r="M291" t="s">
        <v>182</v>
      </c>
      <c r="N291" t="s">
        <v>1431</v>
      </c>
      <c r="O291" t="s">
        <v>255</v>
      </c>
      <c r="P291" t="s">
        <v>1405</v>
      </c>
      <c r="Q291" t="s">
        <v>1422</v>
      </c>
      <c r="T291">
        <v>22007</v>
      </c>
      <c r="Y291" t="s">
        <v>1402</v>
      </c>
      <c r="Z291">
        <v>3321</v>
      </c>
      <c r="AA291" t="str">
        <f t="shared" si="8"/>
        <v>Tuesday</v>
      </c>
      <c r="AB291" t="str">
        <f t="shared" si="9"/>
        <v>Night Shift</v>
      </c>
      <c r="AC291" t="str">
        <f>IFERROR(VLOOKUP(M291,Table13[[Equipment No.]:[Center]],4,FALSE),"")</f>
        <v>New Cairo 1</v>
      </c>
    </row>
    <row r="292" spans="1:29" x14ac:dyDescent="0.3">
      <c r="A292">
        <v>1</v>
      </c>
      <c r="B292" t="s">
        <v>266</v>
      </c>
      <c r="C292" t="s">
        <v>541</v>
      </c>
      <c r="D292" t="s">
        <v>386</v>
      </c>
      <c r="E292" s="6">
        <v>45811</v>
      </c>
      <c r="F292" s="5">
        <v>5.2395833333333336E-2</v>
      </c>
      <c r="G292" t="s">
        <v>1450</v>
      </c>
      <c r="H292" t="s">
        <v>1450</v>
      </c>
      <c r="J292">
        <v>7</v>
      </c>
      <c r="K292">
        <v>10</v>
      </c>
      <c r="L292" t="s">
        <v>1399</v>
      </c>
      <c r="M292" t="s">
        <v>186</v>
      </c>
      <c r="N292" t="s">
        <v>1437</v>
      </c>
      <c r="O292" t="s">
        <v>263</v>
      </c>
      <c r="Q292" t="s">
        <v>1451</v>
      </c>
      <c r="T292">
        <v>22006</v>
      </c>
      <c r="Y292" t="s">
        <v>1402</v>
      </c>
      <c r="Z292">
        <v>1615</v>
      </c>
      <c r="AA292" t="str">
        <f t="shared" si="8"/>
        <v>Tuesday</v>
      </c>
      <c r="AB292" t="str">
        <f t="shared" si="9"/>
        <v>Night Shift</v>
      </c>
      <c r="AC292" t="str">
        <f>IFERROR(VLOOKUP(M292,Table13[[Equipment No.]:[Center]],4,FALSE),"")</f>
        <v>New Cairo 1</v>
      </c>
    </row>
    <row r="293" spans="1:29" x14ac:dyDescent="0.3">
      <c r="A293">
        <v>1</v>
      </c>
      <c r="B293" t="s">
        <v>266</v>
      </c>
      <c r="C293" t="s">
        <v>542</v>
      </c>
      <c r="D293" t="s">
        <v>501</v>
      </c>
      <c r="E293" s="6">
        <v>45811</v>
      </c>
      <c r="F293" s="5">
        <v>3.3379629629629627E-2</v>
      </c>
      <c r="G293" t="s">
        <v>1482</v>
      </c>
      <c r="H293" t="s">
        <v>1482</v>
      </c>
      <c r="J293">
        <v>7</v>
      </c>
      <c r="K293">
        <v>10</v>
      </c>
      <c r="L293" t="s">
        <v>1399</v>
      </c>
      <c r="M293" t="s">
        <v>165</v>
      </c>
      <c r="N293" t="s">
        <v>1460</v>
      </c>
      <c r="O293" t="s">
        <v>255</v>
      </c>
      <c r="P293" t="s">
        <v>1405</v>
      </c>
      <c r="Q293" t="s">
        <v>1422</v>
      </c>
      <c r="T293">
        <v>22004</v>
      </c>
      <c r="Y293" t="s">
        <v>1402</v>
      </c>
      <c r="Z293">
        <v>2335</v>
      </c>
      <c r="AA293" t="str">
        <f t="shared" si="8"/>
        <v>Tuesday</v>
      </c>
      <c r="AB293" t="str">
        <f t="shared" si="9"/>
        <v>Night Shift</v>
      </c>
      <c r="AC293" t="str">
        <f>IFERROR(VLOOKUP(M293,Table13[[Equipment No.]:[Center]],4,FALSE),"")</f>
        <v>New Cairo 1</v>
      </c>
    </row>
    <row r="294" spans="1:29" x14ac:dyDescent="0.3">
      <c r="A294">
        <v>1</v>
      </c>
      <c r="B294" t="s">
        <v>266</v>
      </c>
      <c r="C294" t="s">
        <v>543</v>
      </c>
      <c r="D294" t="s">
        <v>501</v>
      </c>
      <c r="E294" s="6">
        <v>45811</v>
      </c>
      <c r="F294" s="5">
        <v>2.207175925925926E-2</v>
      </c>
      <c r="G294" t="s">
        <v>1482</v>
      </c>
      <c r="H294" t="s">
        <v>1482</v>
      </c>
      <c r="J294">
        <v>7</v>
      </c>
      <c r="K294">
        <v>10</v>
      </c>
      <c r="L294" t="s">
        <v>1399</v>
      </c>
      <c r="M294" t="s">
        <v>167</v>
      </c>
      <c r="N294" t="s">
        <v>1415</v>
      </c>
      <c r="O294" t="s">
        <v>255</v>
      </c>
      <c r="P294" t="s">
        <v>1405</v>
      </c>
      <c r="Q294" t="s">
        <v>1422</v>
      </c>
      <c r="T294">
        <v>22003</v>
      </c>
      <c r="Y294" t="s">
        <v>1402</v>
      </c>
      <c r="Z294">
        <v>2566</v>
      </c>
      <c r="AA294" t="str">
        <f t="shared" si="8"/>
        <v>Tuesday</v>
      </c>
      <c r="AB294" t="str">
        <f t="shared" si="9"/>
        <v>Night Shift</v>
      </c>
      <c r="AC294" t="str">
        <f>IFERROR(VLOOKUP(M294,Table13[[Equipment No.]:[Center]],4,FALSE),"")</f>
        <v>New Cairo 1</v>
      </c>
    </row>
    <row r="295" spans="1:29" x14ac:dyDescent="0.3">
      <c r="A295">
        <v>1</v>
      </c>
      <c r="B295" t="s">
        <v>266</v>
      </c>
      <c r="C295" t="s">
        <v>544</v>
      </c>
      <c r="D295" t="s">
        <v>388</v>
      </c>
      <c r="E295" s="6">
        <v>45811</v>
      </c>
      <c r="F295" s="5">
        <v>1.1099537037037036E-2</v>
      </c>
      <c r="G295" t="s">
        <v>1416</v>
      </c>
      <c r="H295" t="s">
        <v>1416</v>
      </c>
      <c r="J295">
        <v>7</v>
      </c>
      <c r="K295">
        <v>10</v>
      </c>
      <c r="L295" t="s">
        <v>1399</v>
      </c>
      <c r="M295" t="s">
        <v>164</v>
      </c>
      <c r="N295" t="s">
        <v>1436</v>
      </c>
      <c r="O295" t="s">
        <v>155</v>
      </c>
      <c r="P295" t="s">
        <v>1473</v>
      </c>
      <c r="Q295" t="s">
        <v>1457</v>
      </c>
      <c r="T295">
        <v>22002</v>
      </c>
      <c r="Y295" t="s">
        <v>1402</v>
      </c>
      <c r="Z295">
        <v>2965</v>
      </c>
      <c r="AA295" t="str">
        <f t="shared" si="8"/>
        <v>Tuesday</v>
      </c>
      <c r="AB295" t="str">
        <f t="shared" si="9"/>
        <v>Night Shift</v>
      </c>
      <c r="AC295" t="str">
        <f>IFERROR(VLOOKUP(M295,Table13[[Equipment No.]:[Center]],4,FALSE),"")</f>
        <v>New Cairo 1</v>
      </c>
    </row>
    <row r="296" spans="1:29" x14ac:dyDescent="0.3">
      <c r="A296">
        <v>1</v>
      </c>
      <c r="B296" t="s">
        <v>266</v>
      </c>
      <c r="C296" t="s">
        <v>545</v>
      </c>
      <c r="D296" t="s">
        <v>546</v>
      </c>
      <c r="E296" s="6">
        <v>45812</v>
      </c>
      <c r="F296" s="5">
        <v>0.8</v>
      </c>
      <c r="G296" t="s">
        <v>1416</v>
      </c>
      <c r="H296" t="s">
        <v>1416</v>
      </c>
      <c r="J296">
        <v>2</v>
      </c>
      <c r="K296">
        <v>9</v>
      </c>
      <c r="L296" t="s">
        <v>1399</v>
      </c>
      <c r="M296" t="s">
        <v>46</v>
      </c>
      <c r="N296" t="s">
        <v>1464</v>
      </c>
      <c r="O296" t="s">
        <v>255</v>
      </c>
      <c r="P296" t="s">
        <v>1496</v>
      </c>
      <c r="Q296" t="s">
        <v>1497</v>
      </c>
      <c r="T296">
        <v>234994</v>
      </c>
      <c r="Y296" t="s">
        <v>1402</v>
      </c>
      <c r="Z296">
        <v>3313</v>
      </c>
      <c r="AA296" t="str">
        <f t="shared" si="8"/>
        <v>Wednesday</v>
      </c>
      <c r="AB296" t="str">
        <f t="shared" si="9"/>
        <v>Morning Extension</v>
      </c>
      <c r="AC296" t="str">
        <f>IFERROR(VLOOKUP(M296,Table13[[Equipment No.]:[Center]],4,FALSE),"")</f>
        <v>New Capital Administration</v>
      </c>
    </row>
    <row r="297" spans="1:29" x14ac:dyDescent="0.3">
      <c r="A297">
        <v>1</v>
      </c>
      <c r="B297" t="s">
        <v>266</v>
      </c>
      <c r="C297" t="s">
        <v>547</v>
      </c>
      <c r="D297" t="s">
        <v>546</v>
      </c>
      <c r="E297" s="6">
        <v>45812</v>
      </c>
      <c r="F297" s="5">
        <v>0.75972222222222219</v>
      </c>
      <c r="G297" t="s">
        <v>1416</v>
      </c>
      <c r="H297" t="s">
        <v>1416</v>
      </c>
      <c r="J297">
        <v>5</v>
      </c>
      <c r="K297">
        <v>9</v>
      </c>
      <c r="L297" t="s">
        <v>1399</v>
      </c>
      <c r="M297" t="s">
        <v>216</v>
      </c>
      <c r="N297" t="s">
        <v>1484</v>
      </c>
      <c r="O297" t="s">
        <v>255</v>
      </c>
      <c r="P297" t="s">
        <v>1496</v>
      </c>
      <c r="Q297" t="s">
        <v>1497</v>
      </c>
      <c r="T297">
        <v>234993</v>
      </c>
      <c r="Y297" t="s">
        <v>1402</v>
      </c>
      <c r="Z297">
        <v>3384</v>
      </c>
      <c r="AA297" t="str">
        <f t="shared" si="8"/>
        <v>Wednesday</v>
      </c>
      <c r="AB297" t="str">
        <f t="shared" si="9"/>
        <v>Morning Extension</v>
      </c>
      <c r="AC297" t="str">
        <f>IFERROR(VLOOKUP(M297,Table13[[Equipment No.]:[Center]],4,FALSE),"")</f>
        <v>New Capital Administration</v>
      </c>
    </row>
    <row r="298" spans="1:29" x14ac:dyDescent="0.3">
      <c r="A298">
        <v>1</v>
      </c>
      <c r="B298" t="s">
        <v>266</v>
      </c>
      <c r="C298" t="s">
        <v>548</v>
      </c>
      <c r="D298" t="s">
        <v>546</v>
      </c>
      <c r="E298" s="6">
        <v>45812</v>
      </c>
      <c r="F298" s="5">
        <v>0.73611111111111116</v>
      </c>
      <c r="G298" t="s">
        <v>1416</v>
      </c>
      <c r="H298" t="s">
        <v>1416</v>
      </c>
      <c r="J298">
        <v>5</v>
      </c>
      <c r="K298">
        <v>9</v>
      </c>
      <c r="L298" t="s">
        <v>1399</v>
      </c>
      <c r="M298" t="s">
        <v>181</v>
      </c>
      <c r="N298" t="s">
        <v>1445</v>
      </c>
      <c r="O298" t="s">
        <v>255</v>
      </c>
      <c r="P298" t="s">
        <v>1496</v>
      </c>
      <c r="Q298" t="s">
        <v>1497</v>
      </c>
      <c r="T298">
        <v>234992</v>
      </c>
      <c r="Y298" t="s">
        <v>1402</v>
      </c>
      <c r="Z298">
        <v>1658</v>
      </c>
      <c r="AA298" t="str">
        <f t="shared" si="8"/>
        <v>Wednesday</v>
      </c>
      <c r="AB298" t="str">
        <f t="shared" si="9"/>
        <v>Morning Extension</v>
      </c>
      <c r="AC298" t="str">
        <f>IFERROR(VLOOKUP(M298,Table13[[Equipment No.]:[Center]],4,FALSE),"")</f>
        <v>New Cairo 1</v>
      </c>
    </row>
    <row r="299" spans="1:29" x14ac:dyDescent="0.3">
      <c r="A299">
        <v>1</v>
      </c>
      <c r="B299" t="s">
        <v>266</v>
      </c>
      <c r="C299" t="s">
        <v>549</v>
      </c>
      <c r="D299" t="s">
        <v>546</v>
      </c>
      <c r="E299" s="6">
        <v>45812</v>
      </c>
      <c r="F299" s="5">
        <v>0.7270833333333333</v>
      </c>
      <c r="G299" t="s">
        <v>1416</v>
      </c>
      <c r="H299" t="s">
        <v>1416</v>
      </c>
      <c r="J299">
        <v>5</v>
      </c>
      <c r="K299">
        <v>9</v>
      </c>
      <c r="L299" t="s">
        <v>1399</v>
      </c>
      <c r="M299" t="s">
        <v>166</v>
      </c>
      <c r="N299" t="s">
        <v>1419</v>
      </c>
      <c r="O299" t="s">
        <v>255</v>
      </c>
      <c r="P299" t="s">
        <v>1496</v>
      </c>
      <c r="Q299" t="s">
        <v>1497</v>
      </c>
      <c r="T299">
        <v>234991</v>
      </c>
      <c r="Y299" t="s">
        <v>1402</v>
      </c>
      <c r="Z299">
        <v>479</v>
      </c>
      <c r="AA299" t="str">
        <f t="shared" si="8"/>
        <v>Wednesday</v>
      </c>
      <c r="AB299" t="str">
        <f t="shared" si="9"/>
        <v>Morning Extension</v>
      </c>
      <c r="AC299" t="str">
        <f>IFERROR(VLOOKUP(M299,Table13[[Equipment No.]:[Center]],4,FALSE),"")</f>
        <v>New Cairo 1</v>
      </c>
    </row>
    <row r="300" spans="1:29" x14ac:dyDescent="0.3">
      <c r="A300">
        <v>1</v>
      </c>
      <c r="B300" t="s">
        <v>266</v>
      </c>
      <c r="C300" t="s">
        <v>550</v>
      </c>
      <c r="D300" t="s">
        <v>546</v>
      </c>
      <c r="E300" s="6">
        <v>45812</v>
      </c>
      <c r="F300" s="5">
        <v>0.71666666666666667</v>
      </c>
      <c r="G300" t="s">
        <v>1416</v>
      </c>
      <c r="H300" t="s">
        <v>1416</v>
      </c>
      <c r="J300">
        <v>5</v>
      </c>
      <c r="K300">
        <v>9</v>
      </c>
      <c r="L300" t="s">
        <v>1399</v>
      </c>
      <c r="M300" t="s">
        <v>173</v>
      </c>
      <c r="N300" t="s">
        <v>1428</v>
      </c>
      <c r="O300" t="s">
        <v>255</v>
      </c>
      <c r="P300" t="s">
        <v>1496</v>
      </c>
      <c r="Q300" t="s">
        <v>1497</v>
      </c>
      <c r="T300">
        <v>234990</v>
      </c>
      <c r="Y300" t="s">
        <v>1402</v>
      </c>
      <c r="Z300">
        <v>688</v>
      </c>
      <c r="AA300" t="str">
        <f t="shared" si="8"/>
        <v>Wednesday</v>
      </c>
      <c r="AB300" t="str">
        <f t="shared" si="9"/>
        <v>Morning Extension</v>
      </c>
      <c r="AC300" t="str">
        <f>IFERROR(VLOOKUP(M300,Table13[[Equipment No.]:[Center]],4,FALSE),"")</f>
        <v>New Cairo 1</v>
      </c>
    </row>
    <row r="301" spans="1:29" x14ac:dyDescent="0.3">
      <c r="A301">
        <v>1</v>
      </c>
      <c r="B301" t="s">
        <v>266</v>
      </c>
      <c r="C301" t="s">
        <v>551</v>
      </c>
      <c r="D301" t="s">
        <v>546</v>
      </c>
      <c r="E301" s="6">
        <v>45812</v>
      </c>
      <c r="F301" s="5">
        <v>0.70625000000000004</v>
      </c>
      <c r="G301" t="s">
        <v>1416</v>
      </c>
      <c r="H301" t="s">
        <v>1416</v>
      </c>
      <c r="J301">
        <v>5</v>
      </c>
      <c r="K301">
        <v>9</v>
      </c>
      <c r="L301" t="s">
        <v>1399</v>
      </c>
      <c r="M301" t="s">
        <v>182</v>
      </c>
      <c r="N301" t="s">
        <v>1447</v>
      </c>
      <c r="O301" t="s">
        <v>255</v>
      </c>
      <c r="P301" t="s">
        <v>1496</v>
      </c>
      <c r="Q301" t="s">
        <v>1497</v>
      </c>
      <c r="T301">
        <v>234989</v>
      </c>
      <c r="Y301" t="s">
        <v>1402</v>
      </c>
      <c r="Z301">
        <v>3368</v>
      </c>
      <c r="AA301" t="str">
        <f t="shared" si="8"/>
        <v>Wednesday</v>
      </c>
      <c r="AB301" t="str">
        <f t="shared" si="9"/>
        <v>Morning Extension</v>
      </c>
      <c r="AC301" t="str">
        <f>IFERROR(VLOOKUP(M301,Table13[[Equipment No.]:[Center]],4,FALSE),"")</f>
        <v>New Cairo 1</v>
      </c>
    </row>
    <row r="302" spans="1:29" x14ac:dyDescent="0.3">
      <c r="A302">
        <v>1</v>
      </c>
      <c r="B302" t="s">
        <v>266</v>
      </c>
      <c r="C302" t="s">
        <v>552</v>
      </c>
      <c r="D302" t="s">
        <v>546</v>
      </c>
      <c r="E302" s="6">
        <v>45812</v>
      </c>
      <c r="F302" s="5">
        <v>0.66388888888888886</v>
      </c>
      <c r="G302" t="s">
        <v>1416</v>
      </c>
      <c r="H302" t="s">
        <v>1416</v>
      </c>
      <c r="J302">
        <v>5</v>
      </c>
      <c r="K302">
        <v>9</v>
      </c>
      <c r="L302" t="s">
        <v>1399</v>
      </c>
      <c r="M302" t="s">
        <v>125</v>
      </c>
      <c r="N302" t="s">
        <v>1498</v>
      </c>
      <c r="O302" t="s">
        <v>255</v>
      </c>
      <c r="P302" t="s">
        <v>1496</v>
      </c>
      <c r="Q302" t="s">
        <v>1497</v>
      </c>
      <c r="T302">
        <v>234988</v>
      </c>
      <c r="Y302" t="s">
        <v>1402</v>
      </c>
      <c r="Z302">
        <v>1606</v>
      </c>
      <c r="AA302" t="str">
        <f t="shared" si="8"/>
        <v>Wednesday</v>
      </c>
      <c r="AB302" t="str">
        <f t="shared" si="9"/>
        <v>Morning Shift</v>
      </c>
      <c r="AC302" t="str">
        <f>IFERROR(VLOOKUP(M302,Table13[[Equipment No.]:[Center]],4,FALSE),"")</f>
        <v>Haram</v>
      </c>
    </row>
    <row r="303" spans="1:29" x14ac:dyDescent="0.3">
      <c r="A303">
        <v>1</v>
      </c>
      <c r="B303" t="s">
        <v>266</v>
      </c>
      <c r="C303" t="s">
        <v>553</v>
      </c>
      <c r="D303" t="s">
        <v>546</v>
      </c>
      <c r="E303" s="6">
        <v>45812</v>
      </c>
      <c r="F303" s="5">
        <v>0.64027777777777772</v>
      </c>
      <c r="G303" t="s">
        <v>1416</v>
      </c>
      <c r="H303" t="s">
        <v>1416</v>
      </c>
      <c r="J303">
        <v>5</v>
      </c>
      <c r="K303">
        <v>9</v>
      </c>
      <c r="L303" t="s">
        <v>1399</v>
      </c>
      <c r="M303" t="s">
        <v>43</v>
      </c>
      <c r="N303" t="s">
        <v>1483</v>
      </c>
      <c r="O303" t="s">
        <v>255</v>
      </c>
      <c r="P303" t="s">
        <v>1496</v>
      </c>
      <c r="Q303" t="s">
        <v>1497</v>
      </c>
      <c r="T303">
        <v>234987</v>
      </c>
      <c r="Y303" t="s">
        <v>1402</v>
      </c>
      <c r="Z303">
        <v>3385</v>
      </c>
      <c r="AA303" t="str">
        <f t="shared" si="8"/>
        <v>Wednesday</v>
      </c>
      <c r="AB303" t="str">
        <f t="shared" si="9"/>
        <v>Morning Shift</v>
      </c>
      <c r="AC303" t="str">
        <f>IFERROR(VLOOKUP(M303,Table13[[Equipment No.]:[Center]],4,FALSE),"")</f>
        <v>New Capital Administration</v>
      </c>
    </row>
    <row r="304" spans="1:29" x14ac:dyDescent="0.3">
      <c r="A304">
        <v>1</v>
      </c>
      <c r="B304" t="s">
        <v>266</v>
      </c>
      <c r="C304" t="s">
        <v>554</v>
      </c>
      <c r="D304" t="s">
        <v>546</v>
      </c>
      <c r="E304" s="6">
        <v>45812</v>
      </c>
      <c r="F304" s="5">
        <v>0.62916666666666665</v>
      </c>
      <c r="G304" t="s">
        <v>1416</v>
      </c>
      <c r="H304" t="s">
        <v>1416</v>
      </c>
      <c r="J304">
        <v>5</v>
      </c>
      <c r="K304">
        <v>9</v>
      </c>
      <c r="L304" t="s">
        <v>1399</v>
      </c>
      <c r="M304" t="s">
        <v>181</v>
      </c>
      <c r="N304" t="s">
        <v>1445</v>
      </c>
      <c r="O304" t="s">
        <v>255</v>
      </c>
      <c r="P304" t="s">
        <v>1496</v>
      </c>
      <c r="Q304" t="s">
        <v>1497</v>
      </c>
      <c r="T304">
        <v>234986</v>
      </c>
      <c r="Y304" t="s">
        <v>1402</v>
      </c>
      <c r="Z304">
        <v>1658</v>
      </c>
      <c r="AA304" t="str">
        <f t="shared" si="8"/>
        <v>Wednesday</v>
      </c>
      <c r="AB304" t="str">
        <f t="shared" si="9"/>
        <v>Morning Shift</v>
      </c>
      <c r="AC304" t="str">
        <f>IFERROR(VLOOKUP(M304,Table13[[Equipment No.]:[Center]],4,FALSE),"")</f>
        <v>New Cairo 1</v>
      </c>
    </row>
    <row r="305" spans="1:29" x14ac:dyDescent="0.3">
      <c r="A305">
        <v>1</v>
      </c>
      <c r="B305" t="s">
        <v>266</v>
      </c>
      <c r="C305" t="s">
        <v>555</v>
      </c>
      <c r="D305" t="s">
        <v>546</v>
      </c>
      <c r="E305" s="6">
        <v>45812</v>
      </c>
      <c r="F305" s="5">
        <v>0.61875000000000002</v>
      </c>
      <c r="G305" t="s">
        <v>1416</v>
      </c>
      <c r="H305" t="s">
        <v>1416</v>
      </c>
      <c r="J305">
        <v>5</v>
      </c>
      <c r="K305">
        <v>9</v>
      </c>
      <c r="L305" t="s">
        <v>1399</v>
      </c>
      <c r="M305" t="s">
        <v>173</v>
      </c>
      <c r="N305" t="s">
        <v>1428</v>
      </c>
      <c r="O305" t="s">
        <v>255</v>
      </c>
      <c r="P305" t="s">
        <v>1496</v>
      </c>
      <c r="Q305" t="s">
        <v>1497</v>
      </c>
      <c r="T305">
        <v>234985</v>
      </c>
      <c r="Y305" t="s">
        <v>1402</v>
      </c>
      <c r="Z305">
        <v>688</v>
      </c>
      <c r="AA305" t="str">
        <f t="shared" si="8"/>
        <v>Wednesday</v>
      </c>
      <c r="AB305" t="str">
        <f t="shared" si="9"/>
        <v>Morning Shift</v>
      </c>
      <c r="AC305" t="str">
        <f>IFERROR(VLOOKUP(M305,Table13[[Equipment No.]:[Center]],4,FALSE),"")</f>
        <v>New Cairo 1</v>
      </c>
    </row>
    <row r="306" spans="1:29" x14ac:dyDescent="0.3">
      <c r="A306">
        <v>1</v>
      </c>
      <c r="B306" t="s">
        <v>266</v>
      </c>
      <c r="C306" t="s">
        <v>556</v>
      </c>
      <c r="D306" t="s">
        <v>546</v>
      </c>
      <c r="E306" s="6">
        <v>45812</v>
      </c>
      <c r="F306" s="5">
        <v>0.60555555555555551</v>
      </c>
      <c r="G306" t="s">
        <v>1416</v>
      </c>
      <c r="H306" t="s">
        <v>1416</v>
      </c>
      <c r="J306">
        <v>5</v>
      </c>
      <c r="K306">
        <v>9</v>
      </c>
      <c r="L306" t="s">
        <v>1399</v>
      </c>
      <c r="M306" t="s">
        <v>184</v>
      </c>
      <c r="N306" t="s">
        <v>1461</v>
      </c>
      <c r="O306" t="s">
        <v>255</v>
      </c>
      <c r="P306" t="s">
        <v>1496</v>
      </c>
      <c r="Q306" t="s">
        <v>1497</v>
      </c>
      <c r="T306">
        <v>234984</v>
      </c>
      <c r="Y306" t="s">
        <v>1402</v>
      </c>
      <c r="Z306">
        <v>1088</v>
      </c>
      <c r="AA306" t="str">
        <f t="shared" si="8"/>
        <v>Wednesday</v>
      </c>
      <c r="AB306" t="str">
        <f t="shared" si="9"/>
        <v>Morning Shift</v>
      </c>
      <c r="AC306" t="str">
        <f>IFERROR(VLOOKUP(M306,Table13[[Equipment No.]:[Center]],4,FALSE),"")</f>
        <v>New Cairo 1</v>
      </c>
    </row>
    <row r="307" spans="1:29" x14ac:dyDescent="0.3">
      <c r="A307">
        <v>1</v>
      </c>
      <c r="B307" t="s">
        <v>266</v>
      </c>
      <c r="C307" t="s">
        <v>557</v>
      </c>
      <c r="D307" t="s">
        <v>546</v>
      </c>
      <c r="E307" s="6">
        <v>45812</v>
      </c>
      <c r="F307" s="5">
        <v>0.59236111111111112</v>
      </c>
      <c r="G307" t="s">
        <v>1416</v>
      </c>
      <c r="H307" t="s">
        <v>1416</v>
      </c>
      <c r="J307">
        <v>5</v>
      </c>
      <c r="K307">
        <v>9</v>
      </c>
      <c r="L307" t="s">
        <v>1399</v>
      </c>
      <c r="M307" t="s">
        <v>183</v>
      </c>
      <c r="N307" t="s">
        <v>1400</v>
      </c>
      <c r="O307" t="s">
        <v>255</v>
      </c>
      <c r="P307" t="s">
        <v>1496</v>
      </c>
      <c r="Q307" t="s">
        <v>1497</v>
      </c>
      <c r="T307">
        <v>234983</v>
      </c>
      <c r="Y307" t="s">
        <v>1402</v>
      </c>
      <c r="Z307">
        <v>139</v>
      </c>
      <c r="AA307" t="str">
        <f t="shared" si="8"/>
        <v>Wednesday</v>
      </c>
      <c r="AB307" t="str">
        <f t="shared" si="9"/>
        <v>Morning Shift</v>
      </c>
      <c r="AC307" t="str">
        <f>IFERROR(VLOOKUP(M307,Table13[[Equipment No.]:[Center]],4,FALSE),"")</f>
        <v>New Cairo 1</v>
      </c>
    </row>
    <row r="308" spans="1:29" x14ac:dyDescent="0.3">
      <c r="A308">
        <v>1</v>
      </c>
      <c r="B308" t="s">
        <v>266</v>
      </c>
      <c r="C308" t="s">
        <v>558</v>
      </c>
      <c r="D308" t="s">
        <v>546</v>
      </c>
      <c r="E308" s="6">
        <v>45812</v>
      </c>
      <c r="F308" s="5">
        <v>0.5805555555555556</v>
      </c>
      <c r="G308" t="s">
        <v>1416</v>
      </c>
      <c r="H308" t="s">
        <v>1416</v>
      </c>
      <c r="J308">
        <v>5</v>
      </c>
      <c r="K308">
        <v>9</v>
      </c>
      <c r="L308" t="s">
        <v>1399</v>
      </c>
      <c r="M308" t="s">
        <v>125</v>
      </c>
      <c r="N308" t="s">
        <v>1498</v>
      </c>
      <c r="O308" t="s">
        <v>255</v>
      </c>
      <c r="P308" t="s">
        <v>1496</v>
      </c>
      <c r="Q308" t="s">
        <v>1497</v>
      </c>
      <c r="T308">
        <v>234982</v>
      </c>
      <c r="Y308" t="s">
        <v>1402</v>
      </c>
      <c r="Z308">
        <v>1606</v>
      </c>
      <c r="AA308" t="str">
        <f t="shared" si="8"/>
        <v>Wednesday</v>
      </c>
      <c r="AB308" t="str">
        <f t="shared" si="9"/>
        <v>Morning Shift</v>
      </c>
      <c r="AC308" t="str">
        <f>IFERROR(VLOOKUP(M308,Table13[[Equipment No.]:[Center]],4,FALSE),"")</f>
        <v>Haram</v>
      </c>
    </row>
    <row r="309" spans="1:29" x14ac:dyDescent="0.3">
      <c r="A309">
        <v>1</v>
      </c>
      <c r="B309" t="s">
        <v>266</v>
      </c>
      <c r="C309" t="s">
        <v>559</v>
      </c>
      <c r="D309" t="s">
        <v>546</v>
      </c>
      <c r="E309" s="6">
        <v>45812</v>
      </c>
      <c r="F309" s="5">
        <v>0.56597222222222221</v>
      </c>
      <c r="G309" t="s">
        <v>1416</v>
      </c>
      <c r="H309" t="s">
        <v>1416</v>
      </c>
      <c r="J309">
        <v>5</v>
      </c>
      <c r="K309">
        <v>9</v>
      </c>
      <c r="L309" t="s">
        <v>1399</v>
      </c>
      <c r="M309" t="s">
        <v>174</v>
      </c>
      <c r="N309" t="s">
        <v>1459</v>
      </c>
      <c r="O309" t="s">
        <v>255</v>
      </c>
      <c r="P309" t="s">
        <v>1496</v>
      </c>
      <c r="Q309" t="s">
        <v>1497</v>
      </c>
      <c r="T309">
        <v>234981</v>
      </c>
      <c r="Y309" t="s">
        <v>1402</v>
      </c>
      <c r="Z309">
        <v>3358</v>
      </c>
      <c r="AA309" t="str">
        <f t="shared" si="8"/>
        <v>Wednesday</v>
      </c>
      <c r="AB309" t="str">
        <f t="shared" si="9"/>
        <v>Morning Shift</v>
      </c>
      <c r="AC309" t="str">
        <f>IFERROR(VLOOKUP(M309,Table13[[Equipment No.]:[Center]],4,FALSE),"")</f>
        <v>New Cairo 1</v>
      </c>
    </row>
    <row r="310" spans="1:29" x14ac:dyDescent="0.3">
      <c r="A310">
        <v>1</v>
      </c>
      <c r="B310" t="s">
        <v>266</v>
      </c>
      <c r="C310" t="s">
        <v>560</v>
      </c>
      <c r="D310" t="s">
        <v>546</v>
      </c>
      <c r="E310" s="6">
        <v>45812</v>
      </c>
      <c r="F310" s="5">
        <v>0.55347222222222225</v>
      </c>
      <c r="G310" t="s">
        <v>1416</v>
      </c>
      <c r="H310" t="s">
        <v>1416</v>
      </c>
      <c r="J310">
        <v>5</v>
      </c>
      <c r="K310">
        <v>9</v>
      </c>
      <c r="L310" t="s">
        <v>1399</v>
      </c>
      <c r="M310" t="s">
        <v>43</v>
      </c>
      <c r="N310" t="s">
        <v>1483</v>
      </c>
      <c r="O310" t="s">
        <v>255</v>
      </c>
      <c r="P310" t="s">
        <v>1496</v>
      </c>
      <c r="Q310" t="s">
        <v>1497</v>
      </c>
      <c r="T310">
        <v>234980</v>
      </c>
      <c r="Y310" t="s">
        <v>1402</v>
      </c>
      <c r="Z310">
        <v>3385</v>
      </c>
      <c r="AA310" t="str">
        <f t="shared" si="8"/>
        <v>Wednesday</v>
      </c>
      <c r="AB310" t="str">
        <f t="shared" si="9"/>
        <v>Morning Shift</v>
      </c>
      <c r="AC310" t="str">
        <f>IFERROR(VLOOKUP(M310,Table13[[Equipment No.]:[Center]],4,FALSE),"")</f>
        <v>New Capital Administration</v>
      </c>
    </row>
    <row r="311" spans="1:29" x14ac:dyDescent="0.3">
      <c r="A311">
        <v>1</v>
      </c>
      <c r="B311" t="s">
        <v>266</v>
      </c>
      <c r="C311" t="s">
        <v>561</v>
      </c>
      <c r="D311" t="s">
        <v>546</v>
      </c>
      <c r="E311" s="6">
        <v>45812</v>
      </c>
      <c r="F311" s="5">
        <v>0.53888888888888886</v>
      </c>
      <c r="G311" t="s">
        <v>1416</v>
      </c>
      <c r="H311" t="s">
        <v>1416</v>
      </c>
      <c r="J311">
        <v>5</v>
      </c>
      <c r="K311">
        <v>9</v>
      </c>
      <c r="L311" t="s">
        <v>1399</v>
      </c>
      <c r="M311" t="s">
        <v>216</v>
      </c>
      <c r="N311" t="s">
        <v>1484</v>
      </c>
      <c r="O311" t="s">
        <v>255</v>
      </c>
      <c r="P311" t="s">
        <v>1496</v>
      </c>
      <c r="Q311" t="s">
        <v>1497</v>
      </c>
      <c r="T311">
        <v>234979</v>
      </c>
      <c r="Y311" t="s">
        <v>1402</v>
      </c>
      <c r="Z311">
        <v>3384</v>
      </c>
      <c r="AA311" t="str">
        <f t="shared" si="8"/>
        <v>Wednesday</v>
      </c>
      <c r="AB311" t="str">
        <f t="shared" si="9"/>
        <v>Morning Shift</v>
      </c>
      <c r="AC311" t="str">
        <f>IFERROR(VLOOKUP(M311,Table13[[Equipment No.]:[Center]],4,FALSE),"")</f>
        <v>New Capital Administration</v>
      </c>
    </row>
    <row r="312" spans="1:29" x14ac:dyDescent="0.3">
      <c r="A312">
        <v>1</v>
      </c>
      <c r="B312" t="s">
        <v>266</v>
      </c>
      <c r="C312" t="s">
        <v>562</v>
      </c>
      <c r="D312" t="s">
        <v>546</v>
      </c>
      <c r="E312" s="6">
        <v>45812</v>
      </c>
      <c r="F312" s="5">
        <v>0.52777777777777779</v>
      </c>
      <c r="G312" t="s">
        <v>1416</v>
      </c>
      <c r="H312" t="s">
        <v>1416</v>
      </c>
      <c r="J312">
        <v>5</v>
      </c>
      <c r="K312">
        <v>9</v>
      </c>
      <c r="L312" t="s">
        <v>1399</v>
      </c>
      <c r="M312" t="s">
        <v>166</v>
      </c>
      <c r="N312" t="s">
        <v>1419</v>
      </c>
      <c r="O312" t="s">
        <v>255</v>
      </c>
      <c r="P312" t="s">
        <v>1496</v>
      </c>
      <c r="Q312" t="s">
        <v>1497</v>
      </c>
      <c r="T312">
        <v>234978</v>
      </c>
      <c r="Y312" t="s">
        <v>1402</v>
      </c>
      <c r="Z312">
        <v>479</v>
      </c>
      <c r="AA312" t="str">
        <f t="shared" si="8"/>
        <v>Wednesday</v>
      </c>
      <c r="AB312" t="str">
        <f t="shared" si="9"/>
        <v>Morning Shift</v>
      </c>
      <c r="AC312" t="str">
        <f>IFERROR(VLOOKUP(M312,Table13[[Equipment No.]:[Center]],4,FALSE),"")</f>
        <v>New Cairo 1</v>
      </c>
    </row>
    <row r="313" spans="1:29" x14ac:dyDescent="0.3">
      <c r="A313">
        <v>1</v>
      </c>
      <c r="B313" t="s">
        <v>266</v>
      </c>
      <c r="C313" t="s">
        <v>563</v>
      </c>
      <c r="D313" t="s">
        <v>546</v>
      </c>
      <c r="E313" s="6">
        <v>45812</v>
      </c>
      <c r="F313" s="5">
        <v>0.50902777777777775</v>
      </c>
      <c r="G313" t="s">
        <v>1416</v>
      </c>
      <c r="H313" t="s">
        <v>1416</v>
      </c>
      <c r="J313">
        <v>5</v>
      </c>
      <c r="K313">
        <v>9</v>
      </c>
      <c r="L313" t="s">
        <v>1399</v>
      </c>
      <c r="M313" t="s">
        <v>128</v>
      </c>
      <c r="N313" t="s">
        <v>1499</v>
      </c>
      <c r="O313" t="s">
        <v>255</v>
      </c>
      <c r="P313" t="s">
        <v>1496</v>
      </c>
      <c r="Q313" t="s">
        <v>1497</v>
      </c>
      <c r="T313">
        <v>234977</v>
      </c>
      <c r="Y313" t="s">
        <v>1402</v>
      </c>
      <c r="Z313">
        <v>2684</v>
      </c>
      <c r="AA313" t="str">
        <f t="shared" si="8"/>
        <v>Wednesday</v>
      </c>
      <c r="AB313" t="str">
        <f t="shared" si="9"/>
        <v>Morning Shift</v>
      </c>
      <c r="AC313" t="str">
        <f>IFERROR(VLOOKUP(M313,Table13[[Equipment No.]:[Center]],4,FALSE),"")</f>
        <v>Haram</v>
      </c>
    </row>
    <row r="314" spans="1:29" x14ac:dyDescent="0.3">
      <c r="A314">
        <v>1</v>
      </c>
      <c r="B314" t="s">
        <v>266</v>
      </c>
      <c r="C314" t="s">
        <v>564</v>
      </c>
      <c r="D314" t="s">
        <v>546</v>
      </c>
      <c r="E314" s="6">
        <v>45812</v>
      </c>
      <c r="F314" s="5">
        <v>0.47499999999999998</v>
      </c>
      <c r="G314" t="s">
        <v>1416</v>
      </c>
      <c r="H314" t="s">
        <v>1416</v>
      </c>
      <c r="J314">
        <v>5</v>
      </c>
      <c r="K314">
        <v>9</v>
      </c>
      <c r="L314" t="s">
        <v>1399</v>
      </c>
      <c r="M314" t="s">
        <v>184</v>
      </c>
      <c r="N314" t="s">
        <v>1461</v>
      </c>
      <c r="O314" t="s">
        <v>255</v>
      </c>
      <c r="P314" t="s">
        <v>1496</v>
      </c>
      <c r="Q314" t="s">
        <v>1497</v>
      </c>
      <c r="T314">
        <v>234976</v>
      </c>
      <c r="Y314" t="s">
        <v>1402</v>
      </c>
      <c r="Z314">
        <v>1088</v>
      </c>
      <c r="AA314" t="str">
        <f t="shared" si="8"/>
        <v>Wednesday</v>
      </c>
      <c r="AB314" t="str">
        <f t="shared" si="9"/>
        <v>Morning Shift</v>
      </c>
      <c r="AC314" t="str">
        <f>IFERROR(VLOOKUP(M314,Table13[[Equipment No.]:[Center]],4,FALSE),"")</f>
        <v>New Cairo 1</v>
      </c>
    </row>
    <row r="315" spans="1:29" x14ac:dyDescent="0.3">
      <c r="A315">
        <v>1</v>
      </c>
      <c r="B315" t="s">
        <v>266</v>
      </c>
      <c r="C315" t="s">
        <v>565</v>
      </c>
      <c r="D315" t="s">
        <v>546</v>
      </c>
      <c r="E315" s="6">
        <v>45812</v>
      </c>
      <c r="F315" s="5">
        <v>0.4597222222222222</v>
      </c>
      <c r="G315" t="s">
        <v>1416</v>
      </c>
      <c r="H315" t="s">
        <v>1416</v>
      </c>
      <c r="J315">
        <v>5</v>
      </c>
      <c r="K315">
        <v>9</v>
      </c>
      <c r="L315" t="s">
        <v>1399</v>
      </c>
      <c r="M315" t="s">
        <v>165</v>
      </c>
      <c r="N315" t="s">
        <v>1432</v>
      </c>
      <c r="O315" t="s">
        <v>255</v>
      </c>
      <c r="P315" t="s">
        <v>1496</v>
      </c>
      <c r="Q315" t="s">
        <v>1497</v>
      </c>
      <c r="T315">
        <v>234975</v>
      </c>
      <c r="Y315" t="s">
        <v>1402</v>
      </c>
      <c r="Z315">
        <v>142</v>
      </c>
      <c r="AA315" t="str">
        <f t="shared" si="8"/>
        <v>Wednesday</v>
      </c>
      <c r="AB315" t="str">
        <f t="shared" si="9"/>
        <v>Morning Shift</v>
      </c>
      <c r="AC315" t="str">
        <f>IFERROR(VLOOKUP(M315,Table13[[Equipment No.]:[Center]],4,FALSE),"")</f>
        <v>New Cairo 1</v>
      </c>
    </row>
    <row r="316" spans="1:29" x14ac:dyDescent="0.3">
      <c r="A316">
        <v>1</v>
      </c>
      <c r="B316" t="s">
        <v>266</v>
      </c>
      <c r="C316" t="s">
        <v>566</v>
      </c>
      <c r="D316" t="s">
        <v>567</v>
      </c>
      <c r="E316" s="6">
        <v>45812</v>
      </c>
      <c r="F316" s="5">
        <v>0.43819444444444444</v>
      </c>
      <c r="G316" t="s">
        <v>1500</v>
      </c>
      <c r="H316" t="s">
        <v>1416</v>
      </c>
      <c r="J316">
        <v>5</v>
      </c>
      <c r="K316">
        <v>9</v>
      </c>
      <c r="L316" t="s">
        <v>1399</v>
      </c>
      <c r="M316" t="s">
        <v>181</v>
      </c>
      <c r="N316" t="s">
        <v>1445</v>
      </c>
      <c r="O316" t="s">
        <v>3231</v>
      </c>
      <c r="P316" t="s">
        <v>1481</v>
      </c>
      <c r="Q316" t="s">
        <v>1497</v>
      </c>
      <c r="T316">
        <v>234974</v>
      </c>
      <c r="Y316" t="s">
        <v>1402</v>
      </c>
      <c r="Z316">
        <v>1658</v>
      </c>
      <c r="AA316" t="str">
        <f t="shared" si="8"/>
        <v>Wednesday</v>
      </c>
      <c r="AB316" t="str">
        <f t="shared" si="9"/>
        <v>Morning Shift</v>
      </c>
      <c r="AC316" t="str">
        <f>IFERROR(VLOOKUP(M316,Table13[[Equipment No.]:[Center]],4,FALSE),"")</f>
        <v>New Cairo 1</v>
      </c>
    </row>
    <row r="317" spans="1:29" x14ac:dyDescent="0.3">
      <c r="A317">
        <v>1</v>
      </c>
      <c r="B317" t="s">
        <v>266</v>
      </c>
      <c r="C317" t="s">
        <v>568</v>
      </c>
      <c r="D317" t="s">
        <v>567</v>
      </c>
      <c r="E317" s="6">
        <v>45812</v>
      </c>
      <c r="F317" s="5">
        <v>0.42291666666666666</v>
      </c>
      <c r="G317" t="s">
        <v>1500</v>
      </c>
      <c r="H317" t="s">
        <v>1416</v>
      </c>
      <c r="J317">
        <v>5</v>
      </c>
      <c r="K317">
        <v>9</v>
      </c>
      <c r="L317" t="s">
        <v>1399</v>
      </c>
      <c r="M317" t="s">
        <v>185</v>
      </c>
      <c r="N317" t="s">
        <v>1462</v>
      </c>
      <c r="O317" t="s">
        <v>3231</v>
      </c>
      <c r="Q317" t="s">
        <v>1497</v>
      </c>
      <c r="T317">
        <v>234973</v>
      </c>
      <c r="Y317" t="s">
        <v>1402</v>
      </c>
      <c r="Z317">
        <v>1118</v>
      </c>
      <c r="AA317" t="str">
        <f t="shared" si="8"/>
        <v>Wednesday</v>
      </c>
      <c r="AB317" t="str">
        <f t="shared" si="9"/>
        <v>Morning Shift</v>
      </c>
      <c r="AC317" t="str">
        <f>IFERROR(VLOOKUP(M317,Table13[[Equipment No.]:[Center]],4,FALSE),"")</f>
        <v>New Cairo 1</v>
      </c>
    </row>
    <row r="318" spans="1:29" x14ac:dyDescent="0.3">
      <c r="A318">
        <v>1</v>
      </c>
      <c r="B318" t="s">
        <v>266</v>
      </c>
      <c r="C318" t="s">
        <v>569</v>
      </c>
      <c r="D318" t="s">
        <v>570</v>
      </c>
      <c r="E318" s="6">
        <v>45812</v>
      </c>
      <c r="F318" s="5">
        <v>0.40486111111111112</v>
      </c>
      <c r="G318" t="s">
        <v>1398</v>
      </c>
      <c r="H318" t="s">
        <v>1398</v>
      </c>
      <c r="J318">
        <v>5</v>
      </c>
      <c r="K318">
        <v>9</v>
      </c>
      <c r="L318" t="s">
        <v>1399</v>
      </c>
      <c r="M318" t="s">
        <v>43</v>
      </c>
      <c r="N318" t="s">
        <v>1474</v>
      </c>
      <c r="O318" t="s">
        <v>222</v>
      </c>
      <c r="P318" t="s">
        <v>1405</v>
      </c>
      <c r="Q318" t="s">
        <v>1497</v>
      </c>
      <c r="T318">
        <v>234972</v>
      </c>
      <c r="Y318" t="s">
        <v>1402</v>
      </c>
      <c r="Z318">
        <v>2971</v>
      </c>
      <c r="AA318" t="str">
        <f t="shared" si="8"/>
        <v>Wednesday</v>
      </c>
      <c r="AB318" t="str">
        <f t="shared" si="9"/>
        <v>Morning Shift</v>
      </c>
      <c r="AC318" t="str">
        <f>IFERROR(VLOOKUP(M318,Table13[[Equipment No.]:[Center]],4,FALSE),"")</f>
        <v>New Capital Administration</v>
      </c>
    </row>
    <row r="319" spans="1:29" x14ac:dyDescent="0.3">
      <c r="A319">
        <v>1</v>
      </c>
      <c r="B319" t="s">
        <v>266</v>
      </c>
      <c r="C319" t="s">
        <v>571</v>
      </c>
      <c r="D319" t="s">
        <v>570</v>
      </c>
      <c r="E319" s="6">
        <v>45812</v>
      </c>
      <c r="F319" s="5">
        <v>0.38541666666666669</v>
      </c>
      <c r="G319" t="s">
        <v>1398</v>
      </c>
      <c r="H319" t="s">
        <v>1398</v>
      </c>
      <c r="J319">
        <v>5</v>
      </c>
      <c r="K319">
        <v>9</v>
      </c>
      <c r="L319" t="s">
        <v>1399</v>
      </c>
      <c r="M319" t="s">
        <v>186</v>
      </c>
      <c r="N319" t="s">
        <v>1449</v>
      </c>
      <c r="O319" t="s">
        <v>222</v>
      </c>
      <c r="P319" t="s">
        <v>1405</v>
      </c>
      <c r="Q319" t="s">
        <v>1497</v>
      </c>
      <c r="T319">
        <v>234971</v>
      </c>
      <c r="Y319" t="s">
        <v>1402</v>
      </c>
      <c r="Z319">
        <v>3330</v>
      </c>
      <c r="AA319" t="str">
        <f t="shared" si="8"/>
        <v>Wednesday</v>
      </c>
      <c r="AB319" t="str">
        <f t="shared" si="9"/>
        <v>Morning Shift</v>
      </c>
      <c r="AC319" t="str">
        <f>IFERROR(VLOOKUP(M319,Table13[[Equipment No.]:[Center]],4,FALSE),"")</f>
        <v>New Cairo 1</v>
      </c>
    </row>
    <row r="320" spans="1:29" x14ac:dyDescent="0.3">
      <c r="A320">
        <v>1</v>
      </c>
      <c r="B320" t="s">
        <v>266</v>
      </c>
      <c r="C320" t="s">
        <v>572</v>
      </c>
      <c r="D320" t="s">
        <v>570</v>
      </c>
      <c r="E320" s="6">
        <v>45812</v>
      </c>
      <c r="F320" s="5">
        <v>0.24097222222222223</v>
      </c>
      <c r="G320" t="s">
        <v>1398</v>
      </c>
      <c r="H320" t="s">
        <v>1398</v>
      </c>
      <c r="J320">
        <v>5</v>
      </c>
      <c r="K320">
        <v>10</v>
      </c>
      <c r="L320" t="s">
        <v>1399</v>
      </c>
      <c r="M320" t="s">
        <v>167</v>
      </c>
      <c r="N320" t="s">
        <v>1415</v>
      </c>
      <c r="O320" t="s">
        <v>222</v>
      </c>
      <c r="P320" t="s">
        <v>1405</v>
      </c>
      <c r="Q320" t="s">
        <v>1497</v>
      </c>
      <c r="T320">
        <v>234970</v>
      </c>
      <c r="Y320" t="s">
        <v>1402</v>
      </c>
      <c r="Z320">
        <v>2566</v>
      </c>
      <c r="AA320" t="str">
        <f t="shared" si="8"/>
        <v>Wednesday</v>
      </c>
      <c r="AB320" t="str">
        <f t="shared" si="9"/>
        <v>Night Extension</v>
      </c>
      <c r="AC320" t="str">
        <f>IFERROR(VLOOKUP(M320,Table13[[Equipment No.]:[Center]],4,FALSE),"")</f>
        <v>New Cairo 1</v>
      </c>
    </row>
    <row r="321" spans="1:29" x14ac:dyDescent="0.3">
      <c r="A321">
        <v>1</v>
      </c>
      <c r="B321" t="s">
        <v>266</v>
      </c>
      <c r="C321" t="s">
        <v>573</v>
      </c>
      <c r="D321" t="s">
        <v>417</v>
      </c>
      <c r="E321" s="6">
        <v>45812</v>
      </c>
      <c r="F321" s="5">
        <v>0.2298611111111111</v>
      </c>
      <c r="G321" t="s">
        <v>1479</v>
      </c>
      <c r="H321" t="s">
        <v>1479</v>
      </c>
      <c r="J321">
        <v>5</v>
      </c>
      <c r="K321">
        <v>10</v>
      </c>
      <c r="L321" t="s">
        <v>1399</v>
      </c>
      <c r="M321" t="s">
        <v>174</v>
      </c>
      <c r="N321" t="s">
        <v>1434</v>
      </c>
      <c r="O321" t="s">
        <v>257</v>
      </c>
      <c r="P321" t="s">
        <v>1480</v>
      </c>
      <c r="Q321" t="s">
        <v>1430</v>
      </c>
      <c r="T321">
        <v>234969</v>
      </c>
      <c r="Y321" t="s">
        <v>1402</v>
      </c>
      <c r="Z321">
        <v>3242</v>
      </c>
      <c r="AA321" t="str">
        <f t="shared" si="8"/>
        <v>Wednesday</v>
      </c>
      <c r="AB321" t="str">
        <f t="shared" si="9"/>
        <v>Night Extension</v>
      </c>
      <c r="AC321" t="str">
        <f>IFERROR(VLOOKUP(M321,Table13[[Equipment No.]:[Center]],4,FALSE),"")</f>
        <v>New Cairo 1</v>
      </c>
    </row>
    <row r="322" spans="1:29" x14ac:dyDescent="0.3">
      <c r="A322">
        <v>1</v>
      </c>
      <c r="B322" t="s">
        <v>266</v>
      </c>
      <c r="C322" t="s">
        <v>574</v>
      </c>
      <c r="D322" t="s">
        <v>423</v>
      </c>
      <c r="E322" s="6">
        <v>45812</v>
      </c>
      <c r="F322" s="5">
        <v>0.22083333333333333</v>
      </c>
      <c r="G322" t="s">
        <v>1452</v>
      </c>
      <c r="H322" t="s">
        <v>1452</v>
      </c>
      <c r="J322">
        <v>5</v>
      </c>
      <c r="K322">
        <v>10</v>
      </c>
      <c r="L322" t="s">
        <v>1399</v>
      </c>
      <c r="M322" t="s">
        <v>166</v>
      </c>
      <c r="N322" t="s">
        <v>1409</v>
      </c>
      <c r="O322" t="s">
        <v>255</v>
      </c>
      <c r="P322" t="s">
        <v>1456</v>
      </c>
      <c r="Q322" t="s">
        <v>1426</v>
      </c>
      <c r="T322">
        <v>234968</v>
      </c>
      <c r="Y322" t="s">
        <v>1402</v>
      </c>
      <c r="Z322">
        <v>2903</v>
      </c>
      <c r="AA322" t="str">
        <f t="shared" ref="AA322:AA385" si="10">TEXT(E322,"dddd")</f>
        <v>Wednesday</v>
      </c>
      <c r="AB322" t="str">
        <f t="shared" ref="AB322:AB385" si="11">IF(AND(MOD(F322,1)&gt;=TIME(8,0,0),MOD(F322,1)&lt;=TIME(16,0,0)),"Morning Shift",IF(AND(MOD(F322,1)&gt;TIME(16,0,0),MOD(F322,1)&lt;TIME(20,0,0)),"Morning Extension",IF(OR(MOD(F322,1)&gt;=TIME(20,0,0),MOD(F322,1)&lt;=TIME(4,0,0)),"Night Shift",IF(AND(MOD(F322,1)&gt;TIME(4,0,0),MOD(F322,1)&lt;TIME(8,0,0)),"Night Extension","Others"))))</f>
        <v>Night Extension</v>
      </c>
      <c r="AC322" t="str">
        <f>IFERROR(VLOOKUP(M322,Table13[[Equipment No.]:[Center]],4,FALSE),"")</f>
        <v>New Cairo 1</v>
      </c>
    </row>
    <row r="323" spans="1:29" x14ac:dyDescent="0.3">
      <c r="A323">
        <v>1</v>
      </c>
      <c r="B323" t="s">
        <v>266</v>
      </c>
      <c r="C323" t="s">
        <v>575</v>
      </c>
      <c r="D323" t="s">
        <v>570</v>
      </c>
      <c r="E323" s="6">
        <v>45812</v>
      </c>
      <c r="F323" s="5">
        <v>0.19027777777777777</v>
      </c>
      <c r="G323" t="s">
        <v>1398</v>
      </c>
      <c r="H323" t="s">
        <v>1398</v>
      </c>
      <c r="J323">
        <v>1</v>
      </c>
      <c r="K323">
        <v>10</v>
      </c>
      <c r="L323" t="s">
        <v>1399</v>
      </c>
      <c r="M323" t="s">
        <v>48</v>
      </c>
      <c r="N323" t="s">
        <v>1455</v>
      </c>
      <c r="O323" t="s">
        <v>222</v>
      </c>
      <c r="P323" t="s">
        <v>1405</v>
      </c>
      <c r="Q323" t="s">
        <v>1497</v>
      </c>
      <c r="T323">
        <v>234966</v>
      </c>
      <c r="Y323" t="s">
        <v>1402</v>
      </c>
      <c r="Z323">
        <v>3355</v>
      </c>
      <c r="AA323" t="str">
        <f t="shared" si="10"/>
        <v>Wednesday</v>
      </c>
      <c r="AB323" t="str">
        <f t="shared" si="11"/>
        <v>Night Extension</v>
      </c>
      <c r="AC323" t="str">
        <f>IFERROR(VLOOKUP(M323,Table13[[Equipment No.]:[Center]],4,FALSE),"")</f>
        <v>New Capital Administration 1</v>
      </c>
    </row>
    <row r="324" spans="1:29" x14ac:dyDescent="0.3">
      <c r="A324">
        <v>1</v>
      </c>
      <c r="B324" t="s">
        <v>266</v>
      </c>
      <c r="C324" t="s">
        <v>576</v>
      </c>
      <c r="D324" t="s">
        <v>567</v>
      </c>
      <c r="E324" s="6">
        <v>45812</v>
      </c>
      <c r="F324" s="5">
        <v>0.18194444444444444</v>
      </c>
      <c r="G324" t="s">
        <v>1500</v>
      </c>
      <c r="H324" t="s">
        <v>1500</v>
      </c>
      <c r="J324">
        <v>5</v>
      </c>
      <c r="K324">
        <v>10</v>
      </c>
      <c r="L324" t="s">
        <v>1399</v>
      </c>
      <c r="M324" t="s">
        <v>43</v>
      </c>
      <c r="N324" t="s">
        <v>1474</v>
      </c>
      <c r="O324" t="s">
        <v>3231</v>
      </c>
      <c r="P324" t="s">
        <v>1481</v>
      </c>
      <c r="Q324" t="s">
        <v>1406</v>
      </c>
      <c r="T324">
        <v>234965</v>
      </c>
      <c r="Y324" t="s">
        <v>1402</v>
      </c>
      <c r="Z324">
        <v>2971</v>
      </c>
      <c r="AA324" t="str">
        <f t="shared" si="10"/>
        <v>Wednesday</v>
      </c>
      <c r="AB324" t="str">
        <f t="shared" si="11"/>
        <v>Night Extension</v>
      </c>
      <c r="AC324" t="str">
        <f>IFERROR(VLOOKUP(M324,Table13[[Equipment No.]:[Center]],4,FALSE),"")</f>
        <v>New Capital Administration</v>
      </c>
    </row>
    <row r="325" spans="1:29" x14ac:dyDescent="0.3">
      <c r="A325">
        <v>1</v>
      </c>
      <c r="B325" t="s">
        <v>266</v>
      </c>
      <c r="C325" t="s">
        <v>577</v>
      </c>
      <c r="D325" t="s">
        <v>567</v>
      </c>
      <c r="E325" s="6">
        <v>45812</v>
      </c>
      <c r="F325" s="5">
        <v>0.16944444444444445</v>
      </c>
      <c r="G325" t="s">
        <v>1500</v>
      </c>
      <c r="H325" t="s">
        <v>1500</v>
      </c>
      <c r="J325">
        <v>5</v>
      </c>
      <c r="K325">
        <v>10</v>
      </c>
      <c r="L325" t="s">
        <v>1399</v>
      </c>
      <c r="M325" t="s">
        <v>186</v>
      </c>
      <c r="N325" t="s">
        <v>1413</v>
      </c>
      <c r="O325" t="s">
        <v>3231</v>
      </c>
      <c r="P325" t="s">
        <v>1481</v>
      </c>
      <c r="Q325" t="s">
        <v>1406</v>
      </c>
      <c r="T325">
        <v>234964</v>
      </c>
      <c r="Y325" t="s">
        <v>1402</v>
      </c>
      <c r="Z325">
        <v>3353</v>
      </c>
      <c r="AA325" t="str">
        <f t="shared" si="10"/>
        <v>Wednesday</v>
      </c>
      <c r="AB325" t="str">
        <f t="shared" si="11"/>
        <v>Night Extension</v>
      </c>
      <c r="AC325" t="str">
        <f>IFERROR(VLOOKUP(M325,Table13[[Equipment No.]:[Center]],4,FALSE),"")</f>
        <v>New Cairo 1</v>
      </c>
    </row>
    <row r="326" spans="1:29" x14ac:dyDescent="0.3">
      <c r="A326">
        <v>1</v>
      </c>
      <c r="B326" t="s">
        <v>266</v>
      </c>
      <c r="C326" t="s">
        <v>578</v>
      </c>
      <c r="D326" t="s">
        <v>417</v>
      </c>
      <c r="E326" s="6">
        <v>45812</v>
      </c>
      <c r="F326" s="5">
        <v>0.14930555555555555</v>
      </c>
      <c r="G326" t="s">
        <v>1479</v>
      </c>
      <c r="H326" t="s">
        <v>1479</v>
      </c>
      <c r="J326">
        <v>5</v>
      </c>
      <c r="K326">
        <v>10</v>
      </c>
      <c r="L326" t="s">
        <v>1399</v>
      </c>
      <c r="M326" t="s">
        <v>46</v>
      </c>
      <c r="N326" t="s">
        <v>1411</v>
      </c>
      <c r="O326" t="s">
        <v>257</v>
      </c>
      <c r="P326" t="s">
        <v>1480</v>
      </c>
      <c r="Q326" t="s">
        <v>1430</v>
      </c>
      <c r="T326">
        <v>234963</v>
      </c>
      <c r="Y326" t="s">
        <v>1402</v>
      </c>
      <c r="Z326">
        <v>1261</v>
      </c>
      <c r="AA326" t="str">
        <f t="shared" si="10"/>
        <v>Wednesday</v>
      </c>
      <c r="AB326" t="str">
        <f t="shared" si="11"/>
        <v>Night Shift</v>
      </c>
      <c r="AC326" t="str">
        <f>IFERROR(VLOOKUP(M326,Table13[[Equipment No.]:[Center]],4,FALSE),"")</f>
        <v>New Capital Administration</v>
      </c>
    </row>
    <row r="327" spans="1:29" x14ac:dyDescent="0.3">
      <c r="A327">
        <v>1</v>
      </c>
      <c r="B327" t="s">
        <v>266</v>
      </c>
      <c r="C327" t="s">
        <v>579</v>
      </c>
      <c r="D327" t="s">
        <v>570</v>
      </c>
      <c r="E327" s="6">
        <v>45812</v>
      </c>
      <c r="F327" s="5">
        <v>0.1388888888888889</v>
      </c>
      <c r="G327" t="s">
        <v>1398</v>
      </c>
      <c r="H327" t="s">
        <v>1398</v>
      </c>
      <c r="J327">
        <v>5</v>
      </c>
      <c r="K327">
        <v>10</v>
      </c>
      <c r="L327" t="s">
        <v>1399</v>
      </c>
      <c r="M327" t="s">
        <v>128</v>
      </c>
      <c r="N327" t="s">
        <v>1501</v>
      </c>
      <c r="O327" t="s">
        <v>222</v>
      </c>
      <c r="P327" t="s">
        <v>1405</v>
      </c>
      <c r="Q327" t="s">
        <v>1497</v>
      </c>
      <c r="T327">
        <v>234962</v>
      </c>
      <c r="Y327" t="s">
        <v>1402</v>
      </c>
      <c r="Z327">
        <v>2744</v>
      </c>
      <c r="AA327" t="str">
        <f t="shared" si="10"/>
        <v>Wednesday</v>
      </c>
      <c r="AB327" t="str">
        <f t="shared" si="11"/>
        <v>Night Shift</v>
      </c>
      <c r="AC327" t="str">
        <f>IFERROR(VLOOKUP(M327,Table13[[Equipment No.]:[Center]],4,FALSE),"")</f>
        <v>Haram</v>
      </c>
    </row>
    <row r="328" spans="1:29" x14ac:dyDescent="0.3">
      <c r="A328">
        <v>1</v>
      </c>
      <c r="B328" t="s">
        <v>266</v>
      </c>
      <c r="C328" t="s">
        <v>580</v>
      </c>
      <c r="D328" t="s">
        <v>423</v>
      </c>
      <c r="E328" s="6">
        <v>45812</v>
      </c>
      <c r="F328" s="5">
        <v>0.125</v>
      </c>
      <c r="G328" t="s">
        <v>1452</v>
      </c>
      <c r="H328" t="s">
        <v>1452</v>
      </c>
      <c r="J328">
        <v>5</v>
      </c>
      <c r="K328">
        <v>10</v>
      </c>
      <c r="L328" t="s">
        <v>1399</v>
      </c>
      <c r="M328" t="s">
        <v>166</v>
      </c>
      <c r="N328" t="s">
        <v>1409</v>
      </c>
      <c r="O328" t="s">
        <v>255</v>
      </c>
      <c r="P328" t="s">
        <v>1456</v>
      </c>
      <c r="Q328" t="s">
        <v>1426</v>
      </c>
      <c r="T328">
        <v>234961</v>
      </c>
      <c r="Y328" t="s">
        <v>1402</v>
      </c>
      <c r="Z328">
        <v>2903</v>
      </c>
      <c r="AA328" t="str">
        <f t="shared" si="10"/>
        <v>Wednesday</v>
      </c>
      <c r="AB328" t="str">
        <f t="shared" si="11"/>
        <v>Night Shift</v>
      </c>
      <c r="AC328" t="str">
        <f>IFERROR(VLOOKUP(M328,Table13[[Equipment No.]:[Center]],4,FALSE),"")</f>
        <v>New Cairo 1</v>
      </c>
    </row>
    <row r="329" spans="1:29" x14ac:dyDescent="0.3">
      <c r="A329">
        <v>1</v>
      </c>
      <c r="B329" t="s">
        <v>266</v>
      </c>
      <c r="C329" t="s">
        <v>581</v>
      </c>
      <c r="D329" t="s">
        <v>570</v>
      </c>
      <c r="E329" s="6">
        <v>45812</v>
      </c>
      <c r="F329" s="5">
        <v>0.1125</v>
      </c>
      <c r="G329" t="s">
        <v>1398</v>
      </c>
      <c r="H329" t="s">
        <v>1398</v>
      </c>
      <c r="J329">
        <v>5</v>
      </c>
      <c r="K329">
        <v>10</v>
      </c>
      <c r="L329" t="s">
        <v>1399</v>
      </c>
      <c r="M329" t="s">
        <v>168</v>
      </c>
      <c r="N329" t="s">
        <v>1478</v>
      </c>
      <c r="O329" t="s">
        <v>222</v>
      </c>
      <c r="P329" t="s">
        <v>1405</v>
      </c>
      <c r="Q329" t="s">
        <v>1497</v>
      </c>
      <c r="T329">
        <v>234960</v>
      </c>
      <c r="Y329" t="s">
        <v>1402</v>
      </c>
      <c r="Z329">
        <v>1473</v>
      </c>
      <c r="AA329" t="str">
        <f t="shared" si="10"/>
        <v>Wednesday</v>
      </c>
      <c r="AB329" t="str">
        <f t="shared" si="11"/>
        <v>Night Shift</v>
      </c>
      <c r="AC329" t="str">
        <f>IFERROR(VLOOKUP(M329,Table13[[Equipment No.]:[Center]],4,FALSE),"")</f>
        <v>New Cairo 1</v>
      </c>
    </row>
    <row r="330" spans="1:29" x14ac:dyDescent="0.3">
      <c r="A330">
        <v>1</v>
      </c>
      <c r="B330" t="s">
        <v>266</v>
      </c>
      <c r="C330" t="s">
        <v>582</v>
      </c>
      <c r="D330" t="s">
        <v>570</v>
      </c>
      <c r="E330" s="6">
        <v>45812</v>
      </c>
      <c r="F330" s="5">
        <v>0.10208333333333333</v>
      </c>
      <c r="G330" t="s">
        <v>1398</v>
      </c>
      <c r="H330" t="s">
        <v>1398</v>
      </c>
      <c r="J330">
        <v>5</v>
      </c>
      <c r="K330">
        <v>10</v>
      </c>
      <c r="L330" t="s">
        <v>1399</v>
      </c>
      <c r="M330" t="s">
        <v>182</v>
      </c>
      <c r="N330" t="s">
        <v>1431</v>
      </c>
      <c r="O330" t="s">
        <v>222</v>
      </c>
      <c r="P330" t="s">
        <v>1405</v>
      </c>
      <c r="Q330" t="s">
        <v>1497</v>
      </c>
      <c r="T330">
        <v>234959</v>
      </c>
      <c r="Y330" t="s">
        <v>1402</v>
      </c>
      <c r="Z330">
        <v>3321</v>
      </c>
      <c r="AA330" t="str">
        <f t="shared" si="10"/>
        <v>Wednesday</v>
      </c>
      <c r="AB330" t="str">
        <f t="shared" si="11"/>
        <v>Night Shift</v>
      </c>
      <c r="AC330" t="str">
        <f>IFERROR(VLOOKUP(M330,Table13[[Equipment No.]:[Center]],4,FALSE),"")</f>
        <v>New Cairo 1</v>
      </c>
    </row>
    <row r="331" spans="1:29" x14ac:dyDescent="0.3">
      <c r="A331">
        <v>1</v>
      </c>
      <c r="B331" t="s">
        <v>266</v>
      </c>
      <c r="C331" t="s">
        <v>583</v>
      </c>
      <c r="D331" t="s">
        <v>423</v>
      </c>
      <c r="E331" s="6">
        <v>45812</v>
      </c>
      <c r="F331" s="5">
        <v>9.2361111111111116E-2</v>
      </c>
      <c r="G331" t="s">
        <v>1452</v>
      </c>
      <c r="H331" t="s">
        <v>1452</v>
      </c>
      <c r="J331">
        <v>5</v>
      </c>
      <c r="K331">
        <v>10</v>
      </c>
      <c r="L331" t="s">
        <v>1399</v>
      </c>
      <c r="M331" t="s">
        <v>216</v>
      </c>
      <c r="N331" t="s">
        <v>1404</v>
      </c>
      <c r="O331" t="s">
        <v>255</v>
      </c>
      <c r="P331" t="s">
        <v>1456</v>
      </c>
      <c r="Q331" t="s">
        <v>1426</v>
      </c>
      <c r="T331">
        <v>234958</v>
      </c>
      <c r="Y331" t="s">
        <v>1402</v>
      </c>
      <c r="Z331">
        <v>2067</v>
      </c>
      <c r="AA331" t="str">
        <f t="shared" si="10"/>
        <v>Wednesday</v>
      </c>
      <c r="AB331" t="str">
        <f t="shared" si="11"/>
        <v>Night Shift</v>
      </c>
      <c r="AC331" t="str">
        <f>IFERROR(VLOOKUP(M331,Table13[[Equipment No.]:[Center]],4,FALSE),"")</f>
        <v>New Capital Administration</v>
      </c>
    </row>
    <row r="332" spans="1:29" x14ac:dyDescent="0.3">
      <c r="A332">
        <v>1</v>
      </c>
      <c r="B332" t="s">
        <v>266</v>
      </c>
      <c r="C332" t="s">
        <v>584</v>
      </c>
      <c r="D332" t="s">
        <v>421</v>
      </c>
      <c r="E332" s="6">
        <v>45812</v>
      </c>
      <c r="F332" s="5">
        <v>8.0555555555555561E-2</v>
      </c>
      <c r="G332" t="s">
        <v>1443</v>
      </c>
      <c r="H332" t="s">
        <v>1443</v>
      </c>
      <c r="J332">
        <v>5</v>
      </c>
      <c r="K332">
        <v>10</v>
      </c>
      <c r="L332" t="s">
        <v>1399</v>
      </c>
      <c r="M332" t="s">
        <v>48</v>
      </c>
      <c r="N332" t="s">
        <v>1455</v>
      </c>
      <c r="O332" t="s">
        <v>3231</v>
      </c>
      <c r="Q332" t="s">
        <v>1410</v>
      </c>
      <c r="T332">
        <v>234957</v>
      </c>
      <c r="Y332" t="s">
        <v>1402</v>
      </c>
      <c r="Z332">
        <v>3355</v>
      </c>
      <c r="AA332" t="str">
        <f t="shared" si="10"/>
        <v>Wednesday</v>
      </c>
      <c r="AB332" t="str">
        <f t="shared" si="11"/>
        <v>Night Shift</v>
      </c>
      <c r="AC332" t="str">
        <f>IFERROR(VLOOKUP(M332,Table13[[Equipment No.]:[Center]],4,FALSE),"")</f>
        <v>New Capital Administration 1</v>
      </c>
    </row>
    <row r="333" spans="1:29" x14ac:dyDescent="0.3">
      <c r="A333">
        <v>1</v>
      </c>
      <c r="B333" t="s">
        <v>266</v>
      </c>
      <c r="C333" t="s">
        <v>508</v>
      </c>
      <c r="D333" t="s">
        <v>419</v>
      </c>
      <c r="E333" s="6">
        <v>45812</v>
      </c>
      <c r="F333" s="5">
        <v>7.2222222222222215E-2</v>
      </c>
      <c r="G333" t="s">
        <v>1403</v>
      </c>
      <c r="H333" t="s">
        <v>1443</v>
      </c>
      <c r="J333">
        <v>5</v>
      </c>
      <c r="K333">
        <v>10</v>
      </c>
      <c r="L333" t="s">
        <v>1399</v>
      </c>
      <c r="M333" t="s">
        <v>43</v>
      </c>
      <c r="N333" t="s">
        <v>1474</v>
      </c>
      <c r="O333" t="s">
        <v>234</v>
      </c>
      <c r="P333" t="s">
        <v>1481</v>
      </c>
      <c r="Q333" t="s">
        <v>1406</v>
      </c>
      <c r="T333">
        <v>234956</v>
      </c>
      <c r="Y333" t="s">
        <v>1402</v>
      </c>
      <c r="Z333">
        <v>2971</v>
      </c>
      <c r="AA333" t="str">
        <f t="shared" si="10"/>
        <v>Wednesday</v>
      </c>
      <c r="AB333" t="str">
        <f t="shared" si="11"/>
        <v>Night Shift</v>
      </c>
      <c r="AC333" t="str">
        <f>IFERROR(VLOOKUP(M333,Table13[[Equipment No.]:[Center]],4,FALSE),"")</f>
        <v>New Capital Administration</v>
      </c>
    </row>
    <row r="334" spans="1:29" x14ac:dyDescent="0.3">
      <c r="A334">
        <v>1</v>
      </c>
      <c r="B334" t="s">
        <v>266</v>
      </c>
      <c r="C334" t="s">
        <v>510</v>
      </c>
      <c r="D334" t="s">
        <v>419</v>
      </c>
      <c r="E334" s="6">
        <v>45812</v>
      </c>
      <c r="F334" s="5">
        <v>6.1805555555555558E-2</v>
      </c>
      <c r="G334" t="s">
        <v>1403</v>
      </c>
      <c r="H334" t="s">
        <v>1443</v>
      </c>
      <c r="J334">
        <v>5</v>
      </c>
      <c r="K334">
        <v>10</v>
      </c>
      <c r="L334" t="s">
        <v>1399</v>
      </c>
      <c r="M334" t="s">
        <v>186</v>
      </c>
      <c r="N334" t="s">
        <v>1413</v>
      </c>
      <c r="O334" t="s">
        <v>234</v>
      </c>
      <c r="P334" t="s">
        <v>1481</v>
      </c>
      <c r="Q334" t="s">
        <v>1406</v>
      </c>
      <c r="T334">
        <v>234955</v>
      </c>
      <c r="Y334" t="s">
        <v>1402</v>
      </c>
      <c r="Z334">
        <v>3353</v>
      </c>
      <c r="AA334" t="str">
        <f t="shared" si="10"/>
        <v>Wednesday</v>
      </c>
      <c r="AB334" t="str">
        <f t="shared" si="11"/>
        <v>Night Shift</v>
      </c>
      <c r="AC334" t="str">
        <f>IFERROR(VLOOKUP(M334,Table13[[Equipment No.]:[Center]],4,FALSE),"")</f>
        <v>New Cairo 1</v>
      </c>
    </row>
    <row r="335" spans="1:29" x14ac:dyDescent="0.3">
      <c r="A335">
        <v>1</v>
      </c>
      <c r="B335" t="s">
        <v>266</v>
      </c>
      <c r="C335" t="s">
        <v>585</v>
      </c>
      <c r="D335" t="s">
        <v>417</v>
      </c>
      <c r="E335" s="6">
        <v>45812</v>
      </c>
      <c r="F335" s="5">
        <v>5.2777777777777778E-2</v>
      </c>
      <c r="G335" t="s">
        <v>1479</v>
      </c>
      <c r="H335" t="s">
        <v>1479</v>
      </c>
      <c r="J335">
        <v>5</v>
      </c>
      <c r="K335">
        <v>10</v>
      </c>
      <c r="L335" t="s">
        <v>1399</v>
      </c>
      <c r="M335" t="s">
        <v>183</v>
      </c>
      <c r="N335" t="s">
        <v>1424</v>
      </c>
      <c r="O335" t="s">
        <v>257</v>
      </c>
      <c r="P335" t="s">
        <v>1480</v>
      </c>
      <c r="Q335" t="s">
        <v>1430</v>
      </c>
      <c r="T335">
        <v>234954</v>
      </c>
      <c r="Y335" t="s">
        <v>1402</v>
      </c>
      <c r="Z335">
        <v>2951</v>
      </c>
      <c r="AA335" t="str">
        <f t="shared" si="10"/>
        <v>Wednesday</v>
      </c>
      <c r="AB335" t="str">
        <f t="shared" si="11"/>
        <v>Night Shift</v>
      </c>
      <c r="AC335" t="str">
        <f>IFERROR(VLOOKUP(M335,Table13[[Equipment No.]:[Center]],4,FALSE),"")</f>
        <v>New Cairo 1</v>
      </c>
    </row>
    <row r="336" spans="1:29" x14ac:dyDescent="0.3">
      <c r="A336">
        <v>1</v>
      </c>
      <c r="B336" t="s">
        <v>266</v>
      </c>
      <c r="C336" t="s">
        <v>586</v>
      </c>
      <c r="D336" t="s">
        <v>417</v>
      </c>
      <c r="E336" s="6">
        <v>45812</v>
      </c>
      <c r="F336" s="5">
        <v>4.0972222222222222E-2</v>
      </c>
      <c r="G336" t="s">
        <v>1479</v>
      </c>
      <c r="H336" t="s">
        <v>1479</v>
      </c>
      <c r="J336">
        <v>5</v>
      </c>
      <c r="K336">
        <v>10</v>
      </c>
      <c r="L336" t="s">
        <v>1399</v>
      </c>
      <c r="M336" t="s">
        <v>125</v>
      </c>
      <c r="N336" t="s">
        <v>1502</v>
      </c>
      <c r="O336" t="s">
        <v>257</v>
      </c>
      <c r="P336" t="s">
        <v>1480</v>
      </c>
      <c r="Q336" t="s">
        <v>1430</v>
      </c>
      <c r="T336">
        <v>234953</v>
      </c>
      <c r="Y336" t="s">
        <v>1402</v>
      </c>
      <c r="Z336">
        <v>1096</v>
      </c>
      <c r="AA336" t="str">
        <f t="shared" si="10"/>
        <v>Wednesday</v>
      </c>
      <c r="AB336" t="str">
        <f t="shared" si="11"/>
        <v>Night Shift</v>
      </c>
      <c r="AC336" t="str">
        <f>IFERROR(VLOOKUP(M336,Table13[[Equipment No.]:[Center]],4,FALSE),"")</f>
        <v>Haram</v>
      </c>
    </row>
    <row r="337" spans="1:29" x14ac:dyDescent="0.3">
      <c r="A337">
        <v>1</v>
      </c>
      <c r="B337" t="s">
        <v>266</v>
      </c>
      <c r="C337" t="s">
        <v>483</v>
      </c>
      <c r="D337" t="s">
        <v>417</v>
      </c>
      <c r="E337" s="6">
        <v>45812</v>
      </c>
      <c r="F337" s="5">
        <v>2.9861111111111113E-2</v>
      </c>
      <c r="G337" t="s">
        <v>1479</v>
      </c>
      <c r="H337" t="s">
        <v>1479</v>
      </c>
      <c r="J337">
        <v>5</v>
      </c>
      <c r="K337">
        <v>10</v>
      </c>
      <c r="L337" t="s">
        <v>1399</v>
      </c>
      <c r="M337" t="s">
        <v>181</v>
      </c>
      <c r="N337" t="s">
        <v>1442</v>
      </c>
      <c r="O337" t="s">
        <v>257</v>
      </c>
      <c r="P337" t="s">
        <v>1480</v>
      </c>
      <c r="Q337" t="s">
        <v>1430</v>
      </c>
      <c r="T337">
        <v>234952</v>
      </c>
      <c r="Y337" t="s">
        <v>1402</v>
      </c>
      <c r="Z337">
        <v>1229</v>
      </c>
      <c r="AA337" t="str">
        <f t="shared" si="10"/>
        <v>Wednesday</v>
      </c>
      <c r="AB337" t="str">
        <f t="shared" si="11"/>
        <v>Night Shift</v>
      </c>
      <c r="AC337" t="str">
        <f>IFERROR(VLOOKUP(M337,Table13[[Equipment No.]:[Center]],4,FALSE),"")</f>
        <v>New Cairo 1</v>
      </c>
    </row>
    <row r="338" spans="1:29" x14ac:dyDescent="0.3">
      <c r="A338">
        <v>1</v>
      </c>
      <c r="B338" t="s">
        <v>266</v>
      </c>
      <c r="C338" t="s">
        <v>587</v>
      </c>
      <c r="D338" t="s">
        <v>588</v>
      </c>
      <c r="E338" s="6">
        <v>45812</v>
      </c>
      <c r="F338" s="5">
        <v>0.7018402777777778</v>
      </c>
      <c r="G338" t="s">
        <v>1416</v>
      </c>
      <c r="H338" t="s">
        <v>1416</v>
      </c>
      <c r="J338">
        <v>6</v>
      </c>
      <c r="K338">
        <v>9</v>
      </c>
      <c r="L338" t="s">
        <v>1399</v>
      </c>
      <c r="M338" t="s">
        <v>184</v>
      </c>
      <c r="N338" t="s">
        <v>1461</v>
      </c>
      <c r="O338" t="s">
        <v>222</v>
      </c>
      <c r="P338" t="s">
        <v>1466</v>
      </c>
      <c r="Q338" t="s">
        <v>1497</v>
      </c>
      <c r="Y338" t="s">
        <v>1402</v>
      </c>
      <c r="Z338">
        <v>1088</v>
      </c>
      <c r="AA338" t="str">
        <f t="shared" si="10"/>
        <v>Wednesday</v>
      </c>
      <c r="AB338" t="str">
        <f t="shared" si="11"/>
        <v>Morning Extension</v>
      </c>
      <c r="AC338" t="str">
        <f>IFERROR(VLOOKUP(M338,Table13[[Equipment No.]:[Center]],4,FALSE),"")</f>
        <v>New Cairo 1</v>
      </c>
    </row>
    <row r="339" spans="1:29" x14ac:dyDescent="0.3">
      <c r="A339">
        <v>1</v>
      </c>
      <c r="B339" t="s">
        <v>266</v>
      </c>
      <c r="C339" t="s">
        <v>589</v>
      </c>
      <c r="D339" t="s">
        <v>588</v>
      </c>
      <c r="E339" s="6">
        <v>45812</v>
      </c>
      <c r="F339" s="5">
        <v>0.6881018518518518</v>
      </c>
      <c r="G339" t="s">
        <v>1416</v>
      </c>
      <c r="H339" t="s">
        <v>1416</v>
      </c>
      <c r="J339">
        <v>6</v>
      </c>
      <c r="K339">
        <v>9</v>
      </c>
      <c r="L339" t="s">
        <v>1399</v>
      </c>
      <c r="M339" t="s">
        <v>167</v>
      </c>
      <c r="N339" t="s">
        <v>1448</v>
      </c>
      <c r="O339" t="s">
        <v>222</v>
      </c>
      <c r="P339" t="s">
        <v>1466</v>
      </c>
      <c r="Q339" t="s">
        <v>1497</v>
      </c>
      <c r="T339">
        <v>22111</v>
      </c>
      <c r="Y339" t="s">
        <v>1402</v>
      </c>
      <c r="Z339">
        <v>3377</v>
      </c>
      <c r="AA339" t="str">
        <f t="shared" si="10"/>
        <v>Wednesday</v>
      </c>
      <c r="AB339" t="str">
        <f t="shared" si="11"/>
        <v>Morning Extension</v>
      </c>
      <c r="AC339" t="str">
        <f>IFERROR(VLOOKUP(M339,Table13[[Equipment No.]:[Center]],4,FALSE),"")</f>
        <v>New Cairo 1</v>
      </c>
    </row>
    <row r="340" spans="1:29" x14ac:dyDescent="0.3">
      <c r="A340">
        <v>1</v>
      </c>
      <c r="B340" t="s">
        <v>266</v>
      </c>
      <c r="C340" t="s">
        <v>590</v>
      </c>
      <c r="D340" t="s">
        <v>588</v>
      </c>
      <c r="E340" s="6">
        <v>45812</v>
      </c>
      <c r="F340" s="5">
        <v>0.66677083333333331</v>
      </c>
      <c r="G340" t="s">
        <v>1416</v>
      </c>
      <c r="H340" t="s">
        <v>1416</v>
      </c>
      <c r="J340">
        <v>6</v>
      </c>
      <c r="K340">
        <v>9</v>
      </c>
      <c r="L340" t="s">
        <v>1399</v>
      </c>
      <c r="M340" t="s">
        <v>46</v>
      </c>
      <c r="N340" t="s">
        <v>1464</v>
      </c>
      <c r="O340" t="s">
        <v>222</v>
      </c>
      <c r="P340" t="s">
        <v>1466</v>
      </c>
      <c r="Q340" t="s">
        <v>1497</v>
      </c>
      <c r="T340">
        <v>22110</v>
      </c>
      <c r="Y340" t="s">
        <v>1402</v>
      </c>
      <c r="Z340">
        <v>3313</v>
      </c>
      <c r="AA340" t="str">
        <f t="shared" si="10"/>
        <v>Wednesday</v>
      </c>
      <c r="AB340" t="str">
        <f t="shared" si="11"/>
        <v>Morning Extension</v>
      </c>
      <c r="AC340" t="str">
        <f>IFERROR(VLOOKUP(M340,Table13[[Equipment No.]:[Center]],4,FALSE),"")</f>
        <v>New Capital Administration</v>
      </c>
    </row>
    <row r="341" spans="1:29" x14ac:dyDescent="0.3">
      <c r="A341">
        <v>1</v>
      </c>
      <c r="B341" t="s">
        <v>266</v>
      </c>
      <c r="C341" t="s">
        <v>591</v>
      </c>
      <c r="D341" t="s">
        <v>588</v>
      </c>
      <c r="E341" s="6">
        <v>45812</v>
      </c>
      <c r="F341" s="5">
        <v>0.64846064814814819</v>
      </c>
      <c r="G341" t="s">
        <v>1416</v>
      </c>
      <c r="H341" t="s">
        <v>1416</v>
      </c>
      <c r="J341">
        <v>6</v>
      </c>
      <c r="K341">
        <v>9</v>
      </c>
      <c r="L341" t="s">
        <v>1399</v>
      </c>
      <c r="M341" t="s">
        <v>216</v>
      </c>
      <c r="N341" t="s">
        <v>1484</v>
      </c>
      <c r="O341" t="s">
        <v>222</v>
      </c>
      <c r="P341" t="s">
        <v>1466</v>
      </c>
      <c r="Q341" t="s">
        <v>1497</v>
      </c>
      <c r="T341">
        <v>22109</v>
      </c>
      <c r="Y341" t="s">
        <v>1402</v>
      </c>
      <c r="Z341">
        <v>3384</v>
      </c>
      <c r="AA341" t="str">
        <f t="shared" si="10"/>
        <v>Wednesday</v>
      </c>
      <c r="AB341" t="str">
        <f t="shared" si="11"/>
        <v>Morning Shift</v>
      </c>
      <c r="AC341" t="str">
        <f>IFERROR(VLOOKUP(M341,Table13[[Equipment No.]:[Center]],4,FALSE),"")</f>
        <v>New Capital Administration</v>
      </c>
    </row>
    <row r="342" spans="1:29" x14ac:dyDescent="0.3">
      <c r="A342">
        <v>1</v>
      </c>
      <c r="B342" t="s">
        <v>266</v>
      </c>
      <c r="C342" t="s">
        <v>592</v>
      </c>
      <c r="D342" t="s">
        <v>588</v>
      </c>
      <c r="E342" s="6">
        <v>45812</v>
      </c>
      <c r="F342" s="5">
        <v>0.63556712962962958</v>
      </c>
      <c r="G342" t="s">
        <v>1416</v>
      </c>
      <c r="H342" t="s">
        <v>1416</v>
      </c>
      <c r="J342">
        <v>6</v>
      </c>
      <c r="K342">
        <v>9</v>
      </c>
      <c r="L342" t="s">
        <v>1399</v>
      </c>
      <c r="M342" t="s">
        <v>128</v>
      </c>
      <c r="N342" t="s">
        <v>1499</v>
      </c>
      <c r="O342" t="s">
        <v>222</v>
      </c>
      <c r="P342" t="s">
        <v>1466</v>
      </c>
      <c r="Q342" t="s">
        <v>1497</v>
      </c>
      <c r="T342">
        <v>22108</v>
      </c>
      <c r="Y342" t="s">
        <v>1402</v>
      </c>
      <c r="Z342">
        <v>2684</v>
      </c>
      <c r="AA342" t="str">
        <f t="shared" si="10"/>
        <v>Wednesday</v>
      </c>
      <c r="AB342" t="str">
        <f t="shared" si="11"/>
        <v>Morning Shift</v>
      </c>
      <c r="AC342" t="str">
        <f>IFERROR(VLOOKUP(M342,Table13[[Equipment No.]:[Center]],4,FALSE),"")</f>
        <v>Haram</v>
      </c>
    </row>
    <row r="343" spans="1:29" x14ac:dyDescent="0.3">
      <c r="A343">
        <v>1</v>
      </c>
      <c r="B343" t="s">
        <v>266</v>
      </c>
      <c r="C343" t="s">
        <v>593</v>
      </c>
      <c r="D343" t="s">
        <v>588</v>
      </c>
      <c r="E343" s="6">
        <v>45812</v>
      </c>
      <c r="F343" s="5">
        <v>0.62236111111111114</v>
      </c>
      <c r="G343" t="s">
        <v>1416</v>
      </c>
      <c r="H343" t="s">
        <v>1416</v>
      </c>
      <c r="J343">
        <v>6</v>
      </c>
      <c r="K343">
        <v>9</v>
      </c>
      <c r="L343" t="s">
        <v>1399</v>
      </c>
      <c r="M343" t="s">
        <v>166</v>
      </c>
      <c r="N343" t="s">
        <v>1419</v>
      </c>
      <c r="O343" t="s">
        <v>222</v>
      </c>
      <c r="P343" t="s">
        <v>1466</v>
      </c>
      <c r="Q343" t="s">
        <v>1497</v>
      </c>
      <c r="T343">
        <v>22107</v>
      </c>
      <c r="Y343" t="s">
        <v>1402</v>
      </c>
      <c r="Z343">
        <v>479</v>
      </c>
      <c r="AA343" t="str">
        <f t="shared" si="10"/>
        <v>Wednesday</v>
      </c>
      <c r="AB343" t="str">
        <f t="shared" si="11"/>
        <v>Morning Shift</v>
      </c>
      <c r="AC343" t="str">
        <f>IFERROR(VLOOKUP(M343,Table13[[Equipment No.]:[Center]],4,FALSE),"")</f>
        <v>New Cairo 1</v>
      </c>
    </row>
    <row r="344" spans="1:29" x14ac:dyDescent="0.3">
      <c r="A344">
        <v>1</v>
      </c>
      <c r="B344" t="s">
        <v>266</v>
      </c>
      <c r="C344" t="s">
        <v>594</v>
      </c>
      <c r="D344" t="s">
        <v>588</v>
      </c>
      <c r="E344" s="6">
        <v>45812</v>
      </c>
      <c r="F344" s="5">
        <v>0.61182870370370368</v>
      </c>
      <c r="G344" t="s">
        <v>1416</v>
      </c>
      <c r="H344" t="s">
        <v>1416</v>
      </c>
      <c r="J344">
        <v>6</v>
      </c>
      <c r="K344">
        <v>9</v>
      </c>
      <c r="L344" t="s">
        <v>1399</v>
      </c>
      <c r="M344" t="s">
        <v>182</v>
      </c>
      <c r="N344" t="s">
        <v>1447</v>
      </c>
      <c r="O344" t="s">
        <v>222</v>
      </c>
      <c r="P344" t="s">
        <v>1466</v>
      </c>
      <c r="Q344" t="s">
        <v>1497</v>
      </c>
      <c r="T344">
        <v>22106</v>
      </c>
      <c r="Y344" t="s">
        <v>1402</v>
      </c>
      <c r="Z344">
        <v>3368</v>
      </c>
      <c r="AA344" t="str">
        <f t="shared" si="10"/>
        <v>Wednesday</v>
      </c>
      <c r="AB344" t="str">
        <f t="shared" si="11"/>
        <v>Morning Shift</v>
      </c>
      <c r="AC344" t="str">
        <f>IFERROR(VLOOKUP(M344,Table13[[Equipment No.]:[Center]],4,FALSE),"")</f>
        <v>New Cairo 1</v>
      </c>
    </row>
    <row r="345" spans="1:29" x14ac:dyDescent="0.3">
      <c r="A345">
        <v>1</v>
      </c>
      <c r="B345" t="s">
        <v>266</v>
      </c>
      <c r="C345" t="s">
        <v>595</v>
      </c>
      <c r="D345" t="s">
        <v>588</v>
      </c>
      <c r="E345" s="6">
        <v>45812</v>
      </c>
      <c r="F345" s="5">
        <v>0.5995138888888889</v>
      </c>
      <c r="G345" t="s">
        <v>1416</v>
      </c>
      <c r="H345" t="s">
        <v>1416</v>
      </c>
      <c r="J345">
        <v>6</v>
      </c>
      <c r="K345">
        <v>9</v>
      </c>
      <c r="L345" t="s">
        <v>1399</v>
      </c>
      <c r="M345" t="s">
        <v>167</v>
      </c>
      <c r="N345" t="s">
        <v>1448</v>
      </c>
      <c r="O345" t="s">
        <v>222</v>
      </c>
      <c r="P345" t="s">
        <v>1466</v>
      </c>
      <c r="Q345" t="s">
        <v>1497</v>
      </c>
      <c r="T345">
        <v>22105</v>
      </c>
      <c r="Y345" t="s">
        <v>1402</v>
      </c>
      <c r="Z345">
        <v>3377</v>
      </c>
      <c r="AA345" t="str">
        <f t="shared" si="10"/>
        <v>Wednesday</v>
      </c>
      <c r="AB345" t="str">
        <f t="shared" si="11"/>
        <v>Morning Shift</v>
      </c>
      <c r="AC345" t="str">
        <f>IFERROR(VLOOKUP(M345,Table13[[Equipment No.]:[Center]],4,FALSE),"")</f>
        <v>New Cairo 1</v>
      </c>
    </row>
    <row r="346" spans="1:29" x14ac:dyDescent="0.3">
      <c r="A346">
        <v>1</v>
      </c>
      <c r="B346" t="s">
        <v>266</v>
      </c>
      <c r="C346" t="s">
        <v>596</v>
      </c>
      <c r="D346" t="s">
        <v>588</v>
      </c>
      <c r="E346" s="6">
        <v>45812</v>
      </c>
      <c r="F346" s="5">
        <v>0.58903935185185186</v>
      </c>
      <c r="G346" t="s">
        <v>1416</v>
      </c>
      <c r="H346" t="s">
        <v>1416</v>
      </c>
      <c r="J346">
        <v>6</v>
      </c>
      <c r="K346">
        <v>9</v>
      </c>
      <c r="L346" t="s">
        <v>1399</v>
      </c>
      <c r="M346" t="s">
        <v>186</v>
      </c>
      <c r="N346" t="s">
        <v>1449</v>
      </c>
      <c r="O346" t="s">
        <v>222</v>
      </c>
      <c r="P346" t="s">
        <v>1466</v>
      </c>
      <c r="Q346" t="s">
        <v>1497</v>
      </c>
      <c r="T346">
        <v>22104</v>
      </c>
      <c r="Y346" t="s">
        <v>1402</v>
      </c>
      <c r="Z346">
        <v>3330</v>
      </c>
      <c r="AA346" t="str">
        <f t="shared" si="10"/>
        <v>Wednesday</v>
      </c>
      <c r="AB346" t="str">
        <f t="shared" si="11"/>
        <v>Morning Shift</v>
      </c>
      <c r="AC346" t="str">
        <f>IFERROR(VLOOKUP(M346,Table13[[Equipment No.]:[Center]],4,FALSE),"")</f>
        <v>New Cairo 1</v>
      </c>
    </row>
    <row r="347" spans="1:29" x14ac:dyDescent="0.3">
      <c r="A347">
        <v>1</v>
      </c>
      <c r="B347" t="s">
        <v>266</v>
      </c>
      <c r="C347" t="s">
        <v>597</v>
      </c>
      <c r="D347" t="s">
        <v>588</v>
      </c>
      <c r="E347" s="6">
        <v>45812</v>
      </c>
      <c r="F347" s="5">
        <v>0.57696759259259256</v>
      </c>
      <c r="G347" t="s">
        <v>1416</v>
      </c>
      <c r="H347" t="s">
        <v>1416</v>
      </c>
      <c r="J347">
        <v>6</v>
      </c>
      <c r="K347">
        <v>9</v>
      </c>
      <c r="L347" t="s">
        <v>1399</v>
      </c>
      <c r="M347" t="s">
        <v>165</v>
      </c>
      <c r="N347" t="s">
        <v>1432</v>
      </c>
      <c r="O347" t="s">
        <v>222</v>
      </c>
      <c r="P347" t="s">
        <v>1466</v>
      </c>
      <c r="Q347" t="s">
        <v>1497</v>
      </c>
      <c r="T347">
        <v>22103</v>
      </c>
      <c r="Y347" t="s">
        <v>1402</v>
      </c>
      <c r="Z347">
        <v>142</v>
      </c>
      <c r="AA347" t="str">
        <f t="shared" si="10"/>
        <v>Wednesday</v>
      </c>
      <c r="AB347" t="str">
        <f t="shared" si="11"/>
        <v>Morning Shift</v>
      </c>
      <c r="AC347" t="str">
        <f>IFERROR(VLOOKUP(M347,Table13[[Equipment No.]:[Center]],4,FALSE),"")</f>
        <v>New Cairo 1</v>
      </c>
    </row>
    <row r="348" spans="1:29" x14ac:dyDescent="0.3">
      <c r="A348">
        <v>1</v>
      </c>
      <c r="B348" t="s">
        <v>266</v>
      </c>
      <c r="C348" t="s">
        <v>598</v>
      </c>
      <c r="D348" t="s">
        <v>588</v>
      </c>
      <c r="E348" s="6">
        <v>45812</v>
      </c>
      <c r="F348" s="5">
        <v>0.5659143518518519</v>
      </c>
      <c r="G348" t="s">
        <v>1416</v>
      </c>
      <c r="H348" t="s">
        <v>1416</v>
      </c>
      <c r="J348">
        <v>6</v>
      </c>
      <c r="K348">
        <v>9</v>
      </c>
      <c r="L348" t="s">
        <v>1399</v>
      </c>
      <c r="M348" t="s">
        <v>46</v>
      </c>
      <c r="N348" t="s">
        <v>1464</v>
      </c>
      <c r="O348" t="s">
        <v>222</v>
      </c>
      <c r="P348" t="s">
        <v>1466</v>
      </c>
      <c r="Q348" t="s">
        <v>1497</v>
      </c>
      <c r="T348">
        <v>22102</v>
      </c>
      <c r="Y348" t="s">
        <v>1402</v>
      </c>
      <c r="Z348">
        <v>3313</v>
      </c>
      <c r="AA348" t="str">
        <f t="shared" si="10"/>
        <v>Wednesday</v>
      </c>
      <c r="AB348" t="str">
        <f t="shared" si="11"/>
        <v>Morning Shift</v>
      </c>
      <c r="AC348" t="str">
        <f>IFERROR(VLOOKUP(M348,Table13[[Equipment No.]:[Center]],4,FALSE),"")</f>
        <v>New Capital Administration</v>
      </c>
    </row>
    <row r="349" spans="1:29" x14ac:dyDescent="0.3">
      <c r="A349">
        <v>1</v>
      </c>
      <c r="B349" t="s">
        <v>266</v>
      </c>
      <c r="C349" t="s">
        <v>599</v>
      </c>
      <c r="D349" t="s">
        <v>588</v>
      </c>
      <c r="E349" s="6">
        <v>45812</v>
      </c>
      <c r="F349" s="5">
        <v>0.51046296296296301</v>
      </c>
      <c r="G349" t="s">
        <v>1416</v>
      </c>
      <c r="H349" t="s">
        <v>1416</v>
      </c>
      <c r="J349">
        <v>6</v>
      </c>
      <c r="K349">
        <v>9</v>
      </c>
      <c r="L349" t="s">
        <v>1399</v>
      </c>
      <c r="M349" t="s">
        <v>164</v>
      </c>
      <c r="N349" t="s">
        <v>1469</v>
      </c>
      <c r="O349" t="s">
        <v>3231</v>
      </c>
      <c r="Q349" t="s">
        <v>1497</v>
      </c>
      <c r="T349">
        <v>22101</v>
      </c>
      <c r="Y349" t="s">
        <v>1402</v>
      </c>
      <c r="Z349">
        <v>128</v>
      </c>
      <c r="AA349" t="str">
        <f t="shared" si="10"/>
        <v>Wednesday</v>
      </c>
      <c r="AB349" t="str">
        <f t="shared" si="11"/>
        <v>Morning Shift</v>
      </c>
      <c r="AC349" t="str">
        <f>IFERROR(VLOOKUP(M349,Table13[[Equipment No.]:[Center]],4,FALSE),"")</f>
        <v>New Cairo 1</v>
      </c>
    </row>
    <row r="350" spans="1:29" x14ac:dyDescent="0.3">
      <c r="A350">
        <v>1</v>
      </c>
      <c r="B350" t="s">
        <v>266</v>
      </c>
      <c r="C350" t="s">
        <v>600</v>
      </c>
      <c r="D350" t="s">
        <v>588</v>
      </c>
      <c r="E350" s="6">
        <v>45812</v>
      </c>
      <c r="F350" s="5">
        <v>0.49187500000000001</v>
      </c>
      <c r="G350" t="s">
        <v>1416</v>
      </c>
      <c r="H350" t="s">
        <v>1416</v>
      </c>
      <c r="J350">
        <v>6</v>
      </c>
      <c r="K350">
        <v>9</v>
      </c>
      <c r="L350" t="s">
        <v>1399</v>
      </c>
      <c r="M350" t="s">
        <v>182</v>
      </c>
      <c r="N350" t="s">
        <v>1447</v>
      </c>
      <c r="O350" t="s">
        <v>3231</v>
      </c>
      <c r="Q350" t="s">
        <v>1497</v>
      </c>
      <c r="T350">
        <v>22100</v>
      </c>
      <c r="Y350" t="s">
        <v>1402</v>
      </c>
      <c r="Z350">
        <v>3368</v>
      </c>
      <c r="AA350" t="str">
        <f t="shared" si="10"/>
        <v>Wednesday</v>
      </c>
      <c r="AB350" t="str">
        <f t="shared" si="11"/>
        <v>Morning Shift</v>
      </c>
      <c r="AC350" t="str">
        <f>IFERROR(VLOOKUP(M350,Table13[[Equipment No.]:[Center]],4,FALSE),"")</f>
        <v>New Cairo 1</v>
      </c>
    </row>
    <row r="351" spans="1:29" x14ac:dyDescent="0.3">
      <c r="A351">
        <v>1</v>
      </c>
      <c r="B351" t="s">
        <v>266</v>
      </c>
      <c r="C351" t="s">
        <v>601</v>
      </c>
      <c r="D351" t="s">
        <v>588</v>
      </c>
      <c r="E351" s="6">
        <v>45812</v>
      </c>
      <c r="F351" s="5">
        <v>0.4815740740740741</v>
      </c>
      <c r="G351" t="s">
        <v>1416</v>
      </c>
      <c r="H351" t="s">
        <v>1416</v>
      </c>
      <c r="J351">
        <v>6</v>
      </c>
      <c r="K351">
        <v>9</v>
      </c>
      <c r="L351" t="s">
        <v>1399</v>
      </c>
      <c r="M351" t="s">
        <v>186</v>
      </c>
      <c r="N351" t="s">
        <v>1449</v>
      </c>
      <c r="O351" t="s">
        <v>3231</v>
      </c>
      <c r="Q351" t="s">
        <v>1497</v>
      </c>
      <c r="T351">
        <v>22099</v>
      </c>
      <c r="Y351" t="s">
        <v>1402</v>
      </c>
      <c r="Z351">
        <v>3330</v>
      </c>
      <c r="AA351" t="str">
        <f t="shared" si="10"/>
        <v>Wednesday</v>
      </c>
      <c r="AB351" t="str">
        <f t="shared" si="11"/>
        <v>Morning Shift</v>
      </c>
      <c r="AC351" t="str">
        <f>IFERROR(VLOOKUP(M351,Table13[[Equipment No.]:[Center]],4,FALSE),"")</f>
        <v>New Cairo 1</v>
      </c>
    </row>
    <row r="352" spans="1:29" x14ac:dyDescent="0.3">
      <c r="A352">
        <v>1</v>
      </c>
      <c r="B352" t="s">
        <v>266</v>
      </c>
      <c r="C352" t="s">
        <v>602</v>
      </c>
      <c r="D352" t="s">
        <v>588</v>
      </c>
      <c r="E352" s="6">
        <v>45812</v>
      </c>
      <c r="F352" s="5">
        <v>0.47217592592592594</v>
      </c>
      <c r="G352" t="s">
        <v>1416</v>
      </c>
      <c r="H352" t="s">
        <v>1416</v>
      </c>
      <c r="J352">
        <v>6</v>
      </c>
      <c r="K352">
        <v>9</v>
      </c>
      <c r="L352" t="s">
        <v>1399</v>
      </c>
      <c r="M352" t="s">
        <v>167</v>
      </c>
      <c r="N352" t="s">
        <v>1448</v>
      </c>
      <c r="O352" t="s">
        <v>3231</v>
      </c>
      <c r="Q352" t="s">
        <v>1497</v>
      </c>
      <c r="T352">
        <v>22098</v>
      </c>
      <c r="Y352" t="s">
        <v>1402</v>
      </c>
      <c r="Z352">
        <v>3377</v>
      </c>
      <c r="AA352" t="str">
        <f t="shared" si="10"/>
        <v>Wednesday</v>
      </c>
      <c r="AB352" t="str">
        <f t="shared" si="11"/>
        <v>Morning Shift</v>
      </c>
      <c r="AC352" t="str">
        <f>IFERROR(VLOOKUP(M352,Table13[[Equipment No.]:[Center]],4,FALSE),"")</f>
        <v>New Cairo 1</v>
      </c>
    </row>
    <row r="353" spans="1:29" x14ac:dyDescent="0.3">
      <c r="A353">
        <v>1</v>
      </c>
      <c r="B353" t="s">
        <v>266</v>
      </c>
      <c r="C353" t="s">
        <v>603</v>
      </c>
      <c r="D353" t="s">
        <v>588</v>
      </c>
      <c r="E353" s="6">
        <v>45812</v>
      </c>
      <c r="F353" s="5">
        <v>0.46206018518518521</v>
      </c>
      <c r="G353" t="s">
        <v>1416</v>
      </c>
      <c r="H353" t="s">
        <v>1416</v>
      </c>
      <c r="J353">
        <v>6</v>
      </c>
      <c r="K353">
        <v>9</v>
      </c>
      <c r="L353" t="s">
        <v>1399</v>
      </c>
      <c r="M353" t="s">
        <v>185</v>
      </c>
      <c r="N353" t="s">
        <v>1462</v>
      </c>
      <c r="O353" t="s">
        <v>3231</v>
      </c>
      <c r="Q353" t="s">
        <v>1497</v>
      </c>
      <c r="T353">
        <v>22097</v>
      </c>
      <c r="Y353" t="s">
        <v>1402</v>
      </c>
      <c r="Z353">
        <v>1118</v>
      </c>
      <c r="AA353" t="str">
        <f t="shared" si="10"/>
        <v>Wednesday</v>
      </c>
      <c r="AB353" t="str">
        <f t="shared" si="11"/>
        <v>Morning Shift</v>
      </c>
      <c r="AC353" t="str">
        <f>IFERROR(VLOOKUP(M353,Table13[[Equipment No.]:[Center]],4,FALSE),"")</f>
        <v>New Cairo 1</v>
      </c>
    </row>
    <row r="354" spans="1:29" x14ac:dyDescent="0.3">
      <c r="A354">
        <v>1</v>
      </c>
      <c r="B354" t="s">
        <v>266</v>
      </c>
      <c r="C354" t="s">
        <v>604</v>
      </c>
      <c r="D354" t="s">
        <v>588</v>
      </c>
      <c r="E354" s="6">
        <v>45812</v>
      </c>
      <c r="F354" s="5">
        <v>0.44596064814814818</v>
      </c>
      <c r="G354" t="s">
        <v>1398</v>
      </c>
      <c r="H354" t="s">
        <v>1398</v>
      </c>
      <c r="J354">
        <v>6</v>
      </c>
      <c r="K354">
        <v>9</v>
      </c>
      <c r="L354" t="s">
        <v>1399</v>
      </c>
      <c r="M354" t="s">
        <v>174</v>
      </c>
      <c r="N354" t="s">
        <v>1459</v>
      </c>
      <c r="O354" t="s">
        <v>222</v>
      </c>
      <c r="P354" t="s">
        <v>1405</v>
      </c>
      <c r="Q354" t="s">
        <v>1497</v>
      </c>
      <c r="T354">
        <v>22096</v>
      </c>
      <c r="Y354" t="s">
        <v>1402</v>
      </c>
      <c r="Z354">
        <v>3358</v>
      </c>
      <c r="AA354" t="str">
        <f t="shared" si="10"/>
        <v>Wednesday</v>
      </c>
      <c r="AB354" t="str">
        <f t="shared" si="11"/>
        <v>Morning Shift</v>
      </c>
      <c r="AC354" t="str">
        <f>IFERROR(VLOOKUP(M354,Table13[[Equipment No.]:[Center]],4,FALSE),"")</f>
        <v>New Cairo 1</v>
      </c>
    </row>
    <row r="355" spans="1:29" x14ac:dyDescent="0.3">
      <c r="A355">
        <v>1</v>
      </c>
      <c r="B355" t="s">
        <v>266</v>
      </c>
      <c r="C355" t="s">
        <v>605</v>
      </c>
      <c r="D355" t="s">
        <v>588</v>
      </c>
      <c r="E355" s="6">
        <v>45812</v>
      </c>
      <c r="F355" s="5">
        <v>0.43504629629629632</v>
      </c>
      <c r="G355" t="s">
        <v>1398</v>
      </c>
      <c r="H355" t="s">
        <v>1500</v>
      </c>
      <c r="J355">
        <v>6</v>
      </c>
      <c r="K355">
        <v>10</v>
      </c>
      <c r="L355" t="s">
        <v>1399</v>
      </c>
      <c r="M355" t="s">
        <v>185</v>
      </c>
      <c r="N355" t="s">
        <v>1462</v>
      </c>
      <c r="O355" t="s">
        <v>234</v>
      </c>
      <c r="P355" t="s">
        <v>1489</v>
      </c>
      <c r="Q355" t="s">
        <v>1406</v>
      </c>
      <c r="T355">
        <v>22095</v>
      </c>
      <c r="Y355" t="s">
        <v>1402</v>
      </c>
      <c r="Z355">
        <v>1118</v>
      </c>
      <c r="AA355" t="str">
        <f t="shared" si="10"/>
        <v>Wednesday</v>
      </c>
      <c r="AB355" t="str">
        <f t="shared" si="11"/>
        <v>Morning Shift</v>
      </c>
      <c r="AC355" t="str">
        <f>IFERROR(VLOOKUP(M355,Table13[[Equipment No.]:[Center]],4,FALSE),"")</f>
        <v>New Cairo 1</v>
      </c>
    </row>
    <row r="356" spans="1:29" x14ac:dyDescent="0.3">
      <c r="A356">
        <v>1</v>
      </c>
      <c r="B356" t="s">
        <v>266</v>
      </c>
      <c r="C356" t="s">
        <v>606</v>
      </c>
      <c r="D356" t="s">
        <v>588</v>
      </c>
      <c r="E356" s="6">
        <v>45812</v>
      </c>
      <c r="F356" s="5">
        <v>0.40732638888888889</v>
      </c>
      <c r="G356" t="s">
        <v>1398</v>
      </c>
      <c r="H356" t="s">
        <v>1398</v>
      </c>
      <c r="J356">
        <v>6</v>
      </c>
      <c r="K356">
        <v>10</v>
      </c>
      <c r="L356" t="s">
        <v>1399</v>
      </c>
      <c r="M356" t="s">
        <v>46</v>
      </c>
      <c r="N356" t="s">
        <v>1464</v>
      </c>
      <c r="O356" t="s">
        <v>222</v>
      </c>
      <c r="P356" t="s">
        <v>1405</v>
      </c>
      <c r="Q356" t="s">
        <v>1497</v>
      </c>
      <c r="T356">
        <v>22094</v>
      </c>
      <c r="Y356" t="s">
        <v>1402</v>
      </c>
      <c r="Z356">
        <v>3313</v>
      </c>
      <c r="AA356" t="str">
        <f t="shared" si="10"/>
        <v>Wednesday</v>
      </c>
      <c r="AB356" t="str">
        <f t="shared" si="11"/>
        <v>Morning Shift</v>
      </c>
      <c r="AC356" t="str">
        <f>IFERROR(VLOOKUP(M356,Table13[[Equipment No.]:[Center]],4,FALSE),"")</f>
        <v>New Capital Administration</v>
      </c>
    </row>
    <row r="357" spans="1:29" x14ac:dyDescent="0.3">
      <c r="A357">
        <v>1</v>
      </c>
      <c r="B357" t="s">
        <v>266</v>
      </c>
      <c r="C357" t="s">
        <v>607</v>
      </c>
      <c r="D357" t="s">
        <v>588</v>
      </c>
      <c r="E357" s="6">
        <v>45812</v>
      </c>
      <c r="F357" s="5">
        <v>0.39637731481481481</v>
      </c>
      <c r="G357" t="s">
        <v>1398</v>
      </c>
      <c r="H357" t="s">
        <v>1398</v>
      </c>
      <c r="J357">
        <v>6</v>
      </c>
      <c r="K357">
        <v>10</v>
      </c>
      <c r="L357" t="s">
        <v>1399</v>
      </c>
      <c r="M357" t="s">
        <v>216</v>
      </c>
      <c r="N357" t="s">
        <v>1484</v>
      </c>
      <c r="O357" t="s">
        <v>222</v>
      </c>
      <c r="P357" t="s">
        <v>1405</v>
      </c>
      <c r="Q357" t="s">
        <v>1497</v>
      </c>
      <c r="T357">
        <v>22093</v>
      </c>
      <c r="Y357" t="s">
        <v>1402</v>
      </c>
      <c r="Z357">
        <v>3384</v>
      </c>
      <c r="AA357" t="str">
        <f t="shared" si="10"/>
        <v>Wednesday</v>
      </c>
      <c r="AB357" t="str">
        <f t="shared" si="11"/>
        <v>Morning Shift</v>
      </c>
      <c r="AC357" t="str">
        <f>IFERROR(VLOOKUP(M357,Table13[[Equipment No.]:[Center]],4,FALSE),"")</f>
        <v>New Capital Administration</v>
      </c>
    </row>
    <row r="358" spans="1:29" x14ac:dyDescent="0.3">
      <c r="A358">
        <v>1</v>
      </c>
      <c r="B358" t="s">
        <v>266</v>
      </c>
      <c r="C358" t="s">
        <v>608</v>
      </c>
      <c r="D358" t="s">
        <v>588</v>
      </c>
      <c r="E358" s="6">
        <v>45812</v>
      </c>
      <c r="F358" s="5">
        <v>0.37031249999999999</v>
      </c>
      <c r="G358" t="s">
        <v>1398</v>
      </c>
      <c r="H358" t="s">
        <v>1398</v>
      </c>
      <c r="J358">
        <v>2</v>
      </c>
      <c r="K358">
        <v>10</v>
      </c>
      <c r="L358" t="s">
        <v>1399</v>
      </c>
      <c r="M358" t="s">
        <v>164</v>
      </c>
      <c r="N358" t="s">
        <v>1469</v>
      </c>
      <c r="O358" t="s">
        <v>222</v>
      </c>
      <c r="P358" t="s">
        <v>1405</v>
      </c>
      <c r="Q358" t="s">
        <v>1497</v>
      </c>
      <c r="T358">
        <v>22092</v>
      </c>
      <c r="Y358" t="s">
        <v>1402</v>
      </c>
      <c r="Z358">
        <v>128</v>
      </c>
      <c r="AA358" t="str">
        <f t="shared" si="10"/>
        <v>Wednesday</v>
      </c>
      <c r="AB358" t="str">
        <f t="shared" si="11"/>
        <v>Morning Shift</v>
      </c>
      <c r="AC358" t="str">
        <f>IFERROR(VLOOKUP(M358,Table13[[Equipment No.]:[Center]],4,FALSE),"")</f>
        <v>New Cairo 1</v>
      </c>
    </row>
    <row r="359" spans="1:29" x14ac:dyDescent="0.3">
      <c r="A359">
        <v>1</v>
      </c>
      <c r="B359" t="s">
        <v>266</v>
      </c>
      <c r="C359" t="s">
        <v>609</v>
      </c>
      <c r="D359" t="s">
        <v>588</v>
      </c>
      <c r="E359" s="6">
        <v>45812</v>
      </c>
      <c r="F359" s="5">
        <v>0.23760416666666667</v>
      </c>
      <c r="G359" t="s">
        <v>1398</v>
      </c>
      <c r="H359" t="s">
        <v>1398</v>
      </c>
      <c r="J359">
        <v>7</v>
      </c>
      <c r="K359">
        <v>10</v>
      </c>
      <c r="L359" t="s">
        <v>1399</v>
      </c>
      <c r="M359" t="s">
        <v>128</v>
      </c>
      <c r="N359" t="s">
        <v>1501</v>
      </c>
      <c r="O359" t="s">
        <v>222</v>
      </c>
      <c r="P359" t="s">
        <v>1405</v>
      </c>
      <c r="Q359" t="s">
        <v>1497</v>
      </c>
      <c r="T359">
        <v>22091</v>
      </c>
      <c r="Y359" t="s">
        <v>1402</v>
      </c>
      <c r="Z359">
        <v>2744</v>
      </c>
      <c r="AA359" t="str">
        <f t="shared" si="10"/>
        <v>Wednesday</v>
      </c>
      <c r="AB359" t="str">
        <f t="shared" si="11"/>
        <v>Night Extension</v>
      </c>
      <c r="AC359" t="str">
        <f>IFERROR(VLOOKUP(M359,Table13[[Equipment No.]:[Center]],4,FALSE),"")</f>
        <v>Haram</v>
      </c>
    </row>
    <row r="360" spans="1:29" x14ac:dyDescent="0.3">
      <c r="A360">
        <v>1</v>
      </c>
      <c r="B360" t="s">
        <v>266</v>
      </c>
      <c r="C360" t="s">
        <v>610</v>
      </c>
      <c r="D360" t="s">
        <v>588</v>
      </c>
      <c r="E360" s="6">
        <v>45812</v>
      </c>
      <c r="F360" s="5">
        <v>0.22716435185185185</v>
      </c>
      <c r="G360" t="s">
        <v>1398</v>
      </c>
      <c r="H360" t="s">
        <v>1398</v>
      </c>
      <c r="J360">
        <v>7</v>
      </c>
      <c r="K360">
        <v>10</v>
      </c>
      <c r="L360" t="s">
        <v>1399</v>
      </c>
      <c r="M360" t="s">
        <v>164</v>
      </c>
      <c r="N360" t="s">
        <v>1469</v>
      </c>
      <c r="O360" t="s">
        <v>222</v>
      </c>
      <c r="P360" t="s">
        <v>1405</v>
      </c>
      <c r="Q360" t="s">
        <v>1497</v>
      </c>
      <c r="T360">
        <v>22090</v>
      </c>
      <c r="Y360" t="s">
        <v>1402</v>
      </c>
      <c r="Z360">
        <v>128</v>
      </c>
      <c r="AA360" t="str">
        <f t="shared" si="10"/>
        <v>Wednesday</v>
      </c>
      <c r="AB360" t="str">
        <f t="shared" si="11"/>
        <v>Night Extension</v>
      </c>
      <c r="AC360" t="str">
        <f>IFERROR(VLOOKUP(M360,Table13[[Equipment No.]:[Center]],4,FALSE),"")</f>
        <v>New Cairo 1</v>
      </c>
    </row>
    <row r="361" spans="1:29" x14ac:dyDescent="0.3">
      <c r="A361">
        <v>1</v>
      </c>
      <c r="B361" t="s">
        <v>266</v>
      </c>
      <c r="C361" t="s">
        <v>611</v>
      </c>
      <c r="D361" t="s">
        <v>482</v>
      </c>
      <c r="E361" s="6">
        <v>45812</v>
      </c>
      <c r="F361" s="5">
        <v>0.21555555555555556</v>
      </c>
      <c r="G361" t="s">
        <v>1487</v>
      </c>
      <c r="J361">
        <v>7</v>
      </c>
      <c r="K361">
        <v>10</v>
      </c>
      <c r="L361" t="s">
        <v>1399</v>
      </c>
      <c r="M361" t="s">
        <v>184</v>
      </c>
      <c r="N361" t="s">
        <v>1461</v>
      </c>
      <c r="O361" t="s">
        <v>255</v>
      </c>
      <c r="P361" t="s">
        <v>1480</v>
      </c>
      <c r="Q361" t="s">
        <v>1430</v>
      </c>
      <c r="T361">
        <v>22089</v>
      </c>
      <c r="Y361" t="s">
        <v>1402</v>
      </c>
      <c r="Z361">
        <v>1088</v>
      </c>
      <c r="AA361" t="str">
        <f t="shared" si="10"/>
        <v>Wednesday</v>
      </c>
      <c r="AB361" t="str">
        <f t="shared" si="11"/>
        <v>Night Extension</v>
      </c>
      <c r="AC361" t="str">
        <f>IFERROR(VLOOKUP(M361,Table13[[Equipment No.]:[Center]],4,FALSE),"")</f>
        <v>New Cairo 1</v>
      </c>
    </row>
    <row r="362" spans="1:29" x14ac:dyDescent="0.3">
      <c r="A362">
        <v>1</v>
      </c>
      <c r="B362" t="s">
        <v>266</v>
      </c>
      <c r="C362" t="s">
        <v>612</v>
      </c>
      <c r="D362" t="s">
        <v>482</v>
      </c>
      <c r="E362" s="6">
        <v>45812</v>
      </c>
      <c r="F362" s="5">
        <v>0.20399305555555555</v>
      </c>
      <c r="G362" t="s">
        <v>1487</v>
      </c>
      <c r="J362">
        <v>7</v>
      </c>
      <c r="K362">
        <v>10</v>
      </c>
      <c r="L362" t="s">
        <v>1399</v>
      </c>
      <c r="M362" t="s">
        <v>183</v>
      </c>
      <c r="N362" t="s">
        <v>1400</v>
      </c>
      <c r="O362" t="s">
        <v>255</v>
      </c>
      <c r="P362" t="s">
        <v>1480</v>
      </c>
      <c r="Q362" t="s">
        <v>1430</v>
      </c>
      <c r="T362">
        <v>22088</v>
      </c>
      <c r="Y362" t="s">
        <v>1402</v>
      </c>
      <c r="Z362">
        <v>139</v>
      </c>
      <c r="AA362" t="str">
        <f t="shared" si="10"/>
        <v>Wednesday</v>
      </c>
      <c r="AB362" t="str">
        <f t="shared" si="11"/>
        <v>Night Extension</v>
      </c>
      <c r="AC362" t="str">
        <f>IFERROR(VLOOKUP(M362,Table13[[Equipment No.]:[Center]],4,FALSE),"")</f>
        <v>New Cairo 1</v>
      </c>
    </row>
    <row r="363" spans="1:29" x14ac:dyDescent="0.3">
      <c r="A363">
        <v>1</v>
      </c>
      <c r="B363" t="s">
        <v>266</v>
      </c>
      <c r="C363" t="s">
        <v>613</v>
      </c>
      <c r="D363" t="s">
        <v>482</v>
      </c>
      <c r="E363" s="6">
        <v>45812</v>
      </c>
      <c r="F363" s="5">
        <v>0.19377314814814814</v>
      </c>
      <c r="G363" t="s">
        <v>1487</v>
      </c>
      <c r="J363">
        <v>7</v>
      </c>
      <c r="K363">
        <v>10</v>
      </c>
      <c r="L363" t="s">
        <v>1399</v>
      </c>
      <c r="M363" t="s">
        <v>125</v>
      </c>
      <c r="N363" t="s">
        <v>1502</v>
      </c>
      <c r="O363" t="s">
        <v>255</v>
      </c>
      <c r="P363" t="s">
        <v>1480</v>
      </c>
      <c r="Q363" t="s">
        <v>1430</v>
      </c>
      <c r="T363">
        <v>22087</v>
      </c>
      <c r="Y363" t="s">
        <v>1402</v>
      </c>
      <c r="Z363">
        <v>1096</v>
      </c>
      <c r="AA363" t="str">
        <f t="shared" si="10"/>
        <v>Wednesday</v>
      </c>
      <c r="AB363" t="str">
        <f t="shared" si="11"/>
        <v>Night Extension</v>
      </c>
      <c r="AC363" t="str">
        <f>IFERROR(VLOOKUP(M363,Table13[[Equipment No.]:[Center]],4,FALSE),"")</f>
        <v>Haram</v>
      </c>
    </row>
    <row r="364" spans="1:29" x14ac:dyDescent="0.3">
      <c r="A364">
        <v>1</v>
      </c>
      <c r="B364" t="s">
        <v>266</v>
      </c>
      <c r="C364" t="s">
        <v>614</v>
      </c>
      <c r="D364" t="s">
        <v>588</v>
      </c>
      <c r="E364" s="6">
        <v>45812</v>
      </c>
      <c r="F364" s="5">
        <v>0.18287037037037038</v>
      </c>
      <c r="G364" t="s">
        <v>1452</v>
      </c>
      <c r="H364" t="s">
        <v>1452</v>
      </c>
      <c r="J364">
        <v>7</v>
      </c>
      <c r="K364">
        <v>10</v>
      </c>
      <c r="L364" t="s">
        <v>1399</v>
      </c>
      <c r="M364" t="s">
        <v>216</v>
      </c>
      <c r="N364" t="s">
        <v>1404</v>
      </c>
      <c r="O364" t="s">
        <v>255</v>
      </c>
      <c r="P364" t="s">
        <v>1473</v>
      </c>
      <c r="Q364" t="s">
        <v>1426</v>
      </c>
      <c r="T364">
        <v>22086</v>
      </c>
      <c r="Y364" t="s">
        <v>1402</v>
      </c>
      <c r="Z364">
        <v>2067</v>
      </c>
      <c r="AA364" t="str">
        <f t="shared" si="10"/>
        <v>Wednesday</v>
      </c>
      <c r="AB364" t="str">
        <f t="shared" si="11"/>
        <v>Night Extension</v>
      </c>
      <c r="AC364" t="str">
        <f>IFERROR(VLOOKUP(M364,Table13[[Equipment No.]:[Center]],4,FALSE),"")</f>
        <v>New Capital Administration</v>
      </c>
    </row>
    <row r="365" spans="1:29" x14ac:dyDescent="0.3">
      <c r="A365">
        <v>1</v>
      </c>
      <c r="B365" t="s">
        <v>266</v>
      </c>
      <c r="C365" t="s">
        <v>615</v>
      </c>
      <c r="D365" t="s">
        <v>588</v>
      </c>
      <c r="E365" s="6">
        <v>45812</v>
      </c>
      <c r="F365" s="5">
        <v>0.17287037037037037</v>
      </c>
      <c r="G365" t="s">
        <v>1452</v>
      </c>
      <c r="H365" t="s">
        <v>1452</v>
      </c>
      <c r="J365">
        <v>7</v>
      </c>
      <c r="K365">
        <v>10</v>
      </c>
      <c r="L365" t="s">
        <v>1399</v>
      </c>
      <c r="M365" t="s">
        <v>185</v>
      </c>
      <c r="N365" t="s">
        <v>1476</v>
      </c>
      <c r="O365" t="s">
        <v>255</v>
      </c>
      <c r="P365" t="s">
        <v>1473</v>
      </c>
      <c r="Q365" t="s">
        <v>1426</v>
      </c>
      <c r="T365">
        <v>22085</v>
      </c>
      <c r="Y365" t="s">
        <v>1402</v>
      </c>
      <c r="Z365">
        <v>1146</v>
      </c>
      <c r="AA365" t="str">
        <f t="shared" si="10"/>
        <v>Wednesday</v>
      </c>
      <c r="AB365" t="str">
        <f t="shared" si="11"/>
        <v>Night Extension</v>
      </c>
      <c r="AC365" t="str">
        <f>IFERROR(VLOOKUP(M365,Table13[[Equipment No.]:[Center]],4,FALSE),"")</f>
        <v>New Cairo 1</v>
      </c>
    </row>
    <row r="366" spans="1:29" x14ac:dyDescent="0.3">
      <c r="A366">
        <v>1</v>
      </c>
      <c r="B366" t="s">
        <v>266</v>
      </c>
      <c r="C366" t="s">
        <v>616</v>
      </c>
      <c r="D366" t="s">
        <v>482</v>
      </c>
      <c r="E366" s="6">
        <v>45812</v>
      </c>
      <c r="F366" s="5">
        <v>0.16196759259259258</v>
      </c>
      <c r="G366" t="s">
        <v>1487</v>
      </c>
      <c r="J366">
        <v>7</v>
      </c>
      <c r="K366">
        <v>10</v>
      </c>
      <c r="L366" t="s">
        <v>1399</v>
      </c>
      <c r="M366" t="s">
        <v>165</v>
      </c>
      <c r="N366" t="s">
        <v>1432</v>
      </c>
      <c r="O366" t="s">
        <v>255</v>
      </c>
      <c r="P366" t="s">
        <v>1480</v>
      </c>
      <c r="Q366" t="s">
        <v>1430</v>
      </c>
      <c r="T366">
        <v>22084</v>
      </c>
      <c r="Y366" t="s">
        <v>1402</v>
      </c>
      <c r="Z366">
        <v>142</v>
      </c>
      <c r="AA366" t="str">
        <f t="shared" si="10"/>
        <v>Wednesday</v>
      </c>
      <c r="AB366" t="str">
        <f t="shared" si="11"/>
        <v>Night Shift</v>
      </c>
      <c r="AC366" t="str">
        <f>IFERROR(VLOOKUP(M366,Table13[[Equipment No.]:[Center]],4,FALSE),"")</f>
        <v>New Cairo 1</v>
      </c>
    </row>
    <row r="367" spans="1:29" x14ac:dyDescent="0.3">
      <c r="A367">
        <v>1</v>
      </c>
      <c r="B367" t="s">
        <v>266</v>
      </c>
      <c r="C367" t="s">
        <v>617</v>
      </c>
      <c r="D367" t="s">
        <v>588</v>
      </c>
      <c r="E367" s="6">
        <v>45812</v>
      </c>
      <c r="F367" s="5">
        <v>0.14219907407407406</v>
      </c>
      <c r="G367" t="s">
        <v>1450</v>
      </c>
      <c r="H367" t="s">
        <v>1450</v>
      </c>
      <c r="J367">
        <v>4</v>
      </c>
      <c r="K367">
        <v>5</v>
      </c>
      <c r="L367" t="s">
        <v>1399</v>
      </c>
      <c r="M367" t="s">
        <v>181</v>
      </c>
      <c r="N367" t="s">
        <v>1442</v>
      </c>
      <c r="O367" t="s">
        <v>263</v>
      </c>
      <c r="Q367" t="s">
        <v>1451</v>
      </c>
      <c r="T367">
        <v>22083</v>
      </c>
      <c r="Y367" t="s">
        <v>1402</v>
      </c>
      <c r="Z367">
        <v>1229</v>
      </c>
      <c r="AA367" t="str">
        <f t="shared" si="10"/>
        <v>Wednesday</v>
      </c>
      <c r="AB367" t="str">
        <f t="shared" si="11"/>
        <v>Night Shift</v>
      </c>
      <c r="AC367" t="str">
        <f>IFERROR(VLOOKUP(M367,Table13[[Equipment No.]:[Center]],4,FALSE),"")</f>
        <v>New Cairo 1</v>
      </c>
    </row>
    <row r="368" spans="1:29" x14ac:dyDescent="0.3">
      <c r="A368">
        <v>1</v>
      </c>
      <c r="B368" t="s">
        <v>266</v>
      </c>
      <c r="C368" t="s">
        <v>618</v>
      </c>
      <c r="D368" t="s">
        <v>588</v>
      </c>
      <c r="E368" s="6">
        <v>45812</v>
      </c>
      <c r="F368" s="5">
        <v>0.1310763888888889</v>
      </c>
      <c r="G368" t="s">
        <v>1450</v>
      </c>
      <c r="H368" t="s">
        <v>1450</v>
      </c>
      <c r="J368">
        <v>7</v>
      </c>
      <c r="K368">
        <v>10</v>
      </c>
      <c r="L368" t="s">
        <v>1399</v>
      </c>
      <c r="M368" t="s">
        <v>174</v>
      </c>
      <c r="N368" t="s">
        <v>1434</v>
      </c>
      <c r="O368" t="s">
        <v>263</v>
      </c>
      <c r="Q368" t="s">
        <v>1451</v>
      </c>
      <c r="T368">
        <v>22082</v>
      </c>
      <c r="Y368" t="s">
        <v>1402</v>
      </c>
      <c r="Z368">
        <v>3242</v>
      </c>
      <c r="AA368" t="str">
        <f t="shared" si="10"/>
        <v>Wednesday</v>
      </c>
      <c r="AB368" t="str">
        <f t="shared" si="11"/>
        <v>Night Shift</v>
      </c>
      <c r="AC368" t="str">
        <f>IFERROR(VLOOKUP(M368,Table13[[Equipment No.]:[Center]],4,FALSE),"")</f>
        <v>New Cairo 1</v>
      </c>
    </row>
    <row r="369" spans="1:29" x14ac:dyDescent="0.3">
      <c r="A369">
        <v>1</v>
      </c>
      <c r="B369" t="s">
        <v>266</v>
      </c>
      <c r="C369" t="s">
        <v>619</v>
      </c>
      <c r="D369" t="s">
        <v>482</v>
      </c>
      <c r="E369" s="6">
        <v>45812</v>
      </c>
      <c r="F369" s="5">
        <v>0.11476851851851852</v>
      </c>
      <c r="G369" t="s">
        <v>1487</v>
      </c>
      <c r="J369">
        <v>7</v>
      </c>
      <c r="K369">
        <v>10</v>
      </c>
      <c r="L369" t="s">
        <v>1399</v>
      </c>
      <c r="M369" t="s">
        <v>167</v>
      </c>
      <c r="N369" t="s">
        <v>1415</v>
      </c>
      <c r="O369" t="s">
        <v>255</v>
      </c>
      <c r="P369" t="s">
        <v>1480</v>
      </c>
      <c r="Q369" t="s">
        <v>1430</v>
      </c>
      <c r="T369">
        <v>22081</v>
      </c>
      <c r="Y369" t="s">
        <v>1402</v>
      </c>
      <c r="Z369">
        <v>2566</v>
      </c>
      <c r="AA369" t="str">
        <f t="shared" si="10"/>
        <v>Wednesday</v>
      </c>
      <c r="AB369" t="str">
        <f t="shared" si="11"/>
        <v>Night Shift</v>
      </c>
      <c r="AC369" t="str">
        <f>IFERROR(VLOOKUP(M369,Table13[[Equipment No.]:[Center]],4,FALSE),"")</f>
        <v>New Cairo 1</v>
      </c>
    </row>
    <row r="370" spans="1:29" x14ac:dyDescent="0.3">
      <c r="A370">
        <v>1</v>
      </c>
      <c r="B370" t="s">
        <v>266</v>
      </c>
      <c r="C370" t="s">
        <v>620</v>
      </c>
      <c r="D370" t="s">
        <v>482</v>
      </c>
      <c r="E370" s="6">
        <v>45812</v>
      </c>
      <c r="F370" s="5">
        <v>0.1034837962962963</v>
      </c>
      <c r="G370" t="s">
        <v>1487</v>
      </c>
      <c r="J370">
        <v>7</v>
      </c>
      <c r="K370">
        <v>10</v>
      </c>
      <c r="L370" t="s">
        <v>1399</v>
      </c>
      <c r="M370" t="s">
        <v>184</v>
      </c>
      <c r="N370" t="s">
        <v>1461</v>
      </c>
      <c r="O370" t="s">
        <v>255</v>
      </c>
      <c r="P370" t="s">
        <v>1480</v>
      </c>
      <c r="Q370" t="s">
        <v>1430</v>
      </c>
      <c r="T370">
        <v>22080</v>
      </c>
      <c r="Y370" t="s">
        <v>1402</v>
      </c>
      <c r="Z370">
        <v>1088</v>
      </c>
      <c r="AA370" t="str">
        <f t="shared" si="10"/>
        <v>Wednesday</v>
      </c>
      <c r="AB370" t="str">
        <f t="shared" si="11"/>
        <v>Night Shift</v>
      </c>
      <c r="AC370" t="str">
        <f>IFERROR(VLOOKUP(M370,Table13[[Equipment No.]:[Center]],4,FALSE),"")</f>
        <v>New Cairo 1</v>
      </c>
    </row>
    <row r="371" spans="1:29" x14ac:dyDescent="0.3">
      <c r="A371">
        <v>1</v>
      </c>
      <c r="B371" t="s">
        <v>266</v>
      </c>
      <c r="C371" t="s">
        <v>621</v>
      </c>
      <c r="D371" t="s">
        <v>588</v>
      </c>
      <c r="E371" s="6">
        <v>45812</v>
      </c>
      <c r="F371" s="5">
        <v>8.3622685185185189E-2</v>
      </c>
      <c r="G371" t="s">
        <v>1452</v>
      </c>
      <c r="H371" t="s">
        <v>1452</v>
      </c>
      <c r="J371">
        <v>7</v>
      </c>
      <c r="K371">
        <v>10</v>
      </c>
      <c r="L371" t="s">
        <v>1399</v>
      </c>
      <c r="M371" t="s">
        <v>174</v>
      </c>
      <c r="N371" t="s">
        <v>1434</v>
      </c>
      <c r="O371" t="s">
        <v>255</v>
      </c>
      <c r="P371" t="s">
        <v>1473</v>
      </c>
      <c r="Q371" t="s">
        <v>1426</v>
      </c>
      <c r="T371">
        <v>22079</v>
      </c>
      <c r="Y371" t="s">
        <v>1402</v>
      </c>
      <c r="Z371">
        <v>3242</v>
      </c>
      <c r="AA371" t="str">
        <f t="shared" si="10"/>
        <v>Wednesday</v>
      </c>
      <c r="AB371" t="str">
        <f t="shared" si="11"/>
        <v>Night Shift</v>
      </c>
      <c r="AC371" t="str">
        <f>IFERROR(VLOOKUP(M371,Table13[[Equipment No.]:[Center]],4,FALSE),"")</f>
        <v>New Cairo 1</v>
      </c>
    </row>
    <row r="372" spans="1:29" x14ac:dyDescent="0.3">
      <c r="A372">
        <v>1</v>
      </c>
      <c r="B372" t="s">
        <v>266</v>
      </c>
      <c r="C372" t="s">
        <v>586</v>
      </c>
      <c r="D372" t="s">
        <v>588</v>
      </c>
      <c r="E372" s="6">
        <v>45812</v>
      </c>
      <c r="F372" s="5">
        <v>7.2488425925925928E-2</v>
      </c>
      <c r="G372" t="s">
        <v>1443</v>
      </c>
      <c r="H372" t="s">
        <v>1443</v>
      </c>
      <c r="J372">
        <v>7</v>
      </c>
      <c r="K372">
        <v>10</v>
      </c>
      <c r="L372" t="s">
        <v>1399</v>
      </c>
      <c r="M372" t="s">
        <v>164</v>
      </c>
      <c r="N372" t="s">
        <v>1436</v>
      </c>
      <c r="O372" t="s">
        <v>3231</v>
      </c>
      <c r="P372" t="s">
        <v>1489</v>
      </c>
      <c r="Q372" t="s">
        <v>1406</v>
      </c>
      <c r="T372">
        <v>22078</v>
      </c>
      <c r="Y372" t="s">
        <v>1402</v>
      </c>
      <c r="Z372">
        <v>2965</v>
      </c>
      <c r="AA372" t="str">
        <f t="shared" si="10"/>
        <v>Wednesday</v>
      </c>
      <c r="AB372" t="str">
        <f t="shared" si="11"/>
        <v>Night Shift</v>
      </c>
      <c r="AC372" t="str">
        <f>IFERROR(VLOOKUP(M372,Table13[[Equipment No.]:[Center]],4,FALSE),"")</f>
        <v>New Cairo 1</v>
      </c>
    </row>
    <row r="373" spans="1:29" x14ac:dyDescent="0.3">
      <c r="A373">
        <v>1</v>
      </c>
      <c r="B373" t="s">
        <v>266</v>
      </c>
      <c r="C373" t="s">
        <v>622</v>
      </c>
      <c r="D373" t="s">
        <v>588</v>
      </c>
      <c r="E373" s="6">
        <v>45812</v>
      </c>
      <c r="F373" s="5">
        <v>6.236111111111111E-2</v>
      </c>
      <c r="G373" t="s">
        <v>1450</v>
      </c>
      <c r="H373" t="s">
        <v>1450</v>
      </c>
      <c r="J373">
        <v>7</v>
      </c>
      <c r="K373">
        <v>10</v>
      </c>
      <c r="L373" t="s">
        <v>1399</v>
      </c>
      <c r="M373" t="s">
        <v>174</v>
      </c>
      <c r="N373" t="s">
        <v>1434</v>
      </c>
      <c r="O373" t="s">
        <v>263</v>
      </c>
      <c r="Q373" t="s">
        <v>1451</v>
      </c>
      <c r="T373">
        <v>22077</v>
      </c>
      <c r="Y373" t="s">
        <v>1402</v>
      </c>
      <c r="Z373">
        <v>3242</v>
      </c>
      <c r="AA373" t="str">
        <f t="shared" si="10"/>
        <v>Wednesday</v>
      </c>
      <c r="AB373" t="str">
        <f t="shared" si="11"/>
        <v>Night Shift</v>
      </c>
      <c r="AC373" t="str">
        <f>IFERROR(VLOOKUP(M373,Table13[[Equipment No.]:[Center]],4,FALSE),"")</f>
        <v>New Cairo 1</v>
      </c>
    </row>
    <row r="374" spans="1:29" x14ac:dyDescent="0.3">
      <c r="A374">
        <v>1</v>
      </c>
      <c r="B374" t="s">
        <v>266</v>
      </c>
      <c r="C374" t="s">
        <v>623</v>
      </c>
      <c r="D374" t="s">
        <v>588</v>
      </c>
      <c r="E374" s="6">
        <v>45812</v>
      </c>
      <c r="F374" s="5">
        <v>4.0196759259259258E-2</v>
      </c>
      <c r="G374" t="s">
        <v>1450</v>
      </c>
      <c r="H374" t="s">
        <v>1450</v>
      </c>
      <c r="J374">
        <v>7</v>
      </c>
      <c r="K374">
        <v>10</v>
      </c>
      <c r="L374" t="s">
        <v>1399</v>
      </c>
      <c r="M374" t="s">
        <v>168</v>
      </c>
      <c r="N374" t="s">
        <v>1478</v>
      </c>
      <c r="O374" t="s">
        <v>263</v>
      </c>
      <c r="Q374" t="s">
        <v>1497</v>
      </c>
      <c r="T374">
        <v>22076</v>
      </c>
      <c r="Y374" t="s">
        <v>1402</v>
      </c>
      <c r="Z374">
        <v>1473</v>
      </c>
      <c r="AA374" t="str">
        <f t="shared" si="10"/>
        <v>Wednesday</v>
      </c>
      <c r="AB374" t="str">
        <f t="shared" si="11"/>
        <v>Night Shift</v>
      </c>
      <c r="AC374" t="str">
        <f>IFERROR(VLOOKUP(M374,Table13[[Equipment No.]:[Center]],4,FALSE),"")</f>
        <v>New Cairo 1</v>
      </c>
    </row>
    <row r="375" spans="1:29" x14ac:dyDescent="0.3">
      <c r="A375">
        <v>1</v>
      </c>
      <c r="B375" t="s">
        <v>266</v>
      </c>
      <c r="C375" t="s">
        <v>624</v>
      </c>
      <c r="D375" t="s">
        <v>482</v>
      </c>
      <c r="E375" s="6">
        <v>45812</v>
      </c>
      <c r="F375" s="5">
        <v>3.1006944444444445E-2</v>
      </c>
      <c r="G375" t="s">
        <v>1487</v>
      </c>
      <c r="J375">
        <v>7</v>
      </c>
      <c r="K375">
        <v>10</v>
      </c>
      <c r="L375" t="s">
        <v>1399</v>
      </c>
      <c r="M375" t="s">
        <v>165</v>
      </c>
      <c r="N375" t="s">
        <v>1432</v>
      </c>
      <c r="O375" t="s">
        <v>255</v>
      </c>
      <c r="P375" t="s">
        <v>1480</v>
      </c>
      <c r="Q375" t="s">
        <v>1430</v>
      </c>
      <c r="T375">
        <v>22075</v>
      </c>
      <c r="Y375" t="s">
        <v>1402</v>
      </c>
      <c r="Z375">
        <v>142</v>
      </c>
      <c r="AA375" t="str">
        <f t="shared" si="10"/>
        <v>Wednesday</v>
      </c>
      <c r="AB375" t="str">
        <f t="shared" si="11"/>
        <v>Night Shift</v>
      </c>
      <c r="AC375" t="str">
        <f>IFERROR(VLOOKUP(M375,Table13[[Equipment No.]:[Center]],4,FALSE),"")</f>
        <v>New Cairo 1</v>
      </c>
    </row>
    <row r="376" spans="1:29" x14ac:dyDescent="0.3">
      <c r="A376">
        <v>1</v>
      </c>
      <c r="B376" t="s">
        <v>266</v>
      </c>
      <c r="C376" t="s">
        <v>625</v>
      </c>
      <c r="D376" t="s">
        <v>482</v>
      </c>
      <c r="E376" s="6">
        <v>45812</v>
      </c>
      <c r="F376" s="5">
        <v>2.1574074074074075E-2</v>
      </c>
      <c r="G376" t="s">
        <v>1487</v>
      </c>
      <c r="J376">
        <v>7</v>
      </c>
      <c r="K376">
        <v>10</v>
      </c>
      <c r="L376" t="s">
        <v>1399</v>
      </c>
      <c r="M376" t="s">
        <v>46</v>
      </c>
      <c r="N376" t="s">
        <v>1411</v>
      </c>
      <c r="O376" t="s">
        <v>255</v>
      </c>
      <c r="P376" t="s">
        <v>1480</v>
      </c>
      <c r="Q376" t="s">
        <v>1430</v>
      </c>
      <c r="T376">
        <v>22074</v>
      </c>
      <c r="Y376" t="s">
        <v>1402</v>
      </c>
      <c r="Z376">
        <v>1261</v>
      </c>
      <c r="AA376" t="str">
        <f t="shared" si="10"/>
        <v>Wednesday</v>
      </c>
      <c r="AB376" t="str">
        <f t="shared" si="11"/>
        <v>Night Shift</v>
      </c>
      <c r="AC376" t="str">
        <f>IFERROR(VLOOKUP(M376,Table13[[Equipment No.]:[Center]],4,FALSE),"")</f>
        <v>New Capital Administration</v>
      </c>
    </row>
    <row r="377" spans="1:29" x14ac:dyDescent="0.3">
      <c r="A377">
        <v>1</v>
      </c>
      <c r="B377" t="s">
        <v>266</v>
      </c>
      <c r="C377" t="s">
        <v>626</v>
      </c>
      <c r="D377" t="s">
        <v>588</v>
      </c>
      <c r="E377" s="6">
        <v>45812</v>
      </c>
      <c r="F377" s="5">
        <v>5.9722222222222225E-3</v>
      </c>
      <c r="G377" t="s">
        <v>1452</v>
      </c>
      <c r="H377" t="s">
        <v>1452</v>
      </c>
      <c r="J377">
        <v>7</v>
      </c>
      <c r="K377">
        <v>10</v>
      </c>
      <c r="L377" t="s">
        <v>1399</v>
      </c>
      <c r="M377" t="s">
        <v>216</v>
      </c>
      <c r="N377" t="s">
        <v>1404</v>
      </c>
      <c r="O377" t="s">
        <v>255</v>
      </c>
      <c r="P377" t="s">
        <v>1473</v>
      </c>
      <c r="Q377" t="s">
        <v>1426</v>
      </c>
      <c r="T377">
        <v>22073</v>
      </c>
      <c r="Y377" t="s">
        <v>1402</v>
      </c>
      <c r="Z377">
        <v>2067</v>
      </c>
      <c r="AA377" t="str">
        <f t="shared" si="10"/>
        <v>Wednesday</v>
      </c>
      <c r="AB377" t="str">
        <f t="shared" si="11"/>
        <v>Night Shift</v>
      </c>
      <c r="AC377" t="str">
        <f>IFERROR(VLOOKUP(M377,Table13[[Equipment No.]:[Center]],4,FALSE),"")</f>
        <v>New Capital Administration</v>
      </c>
    </row>
    <row r="378" spans="1:29" x14ac:dyDescent="0.3">
      <c r="A378">
        <v>1</v>
      </c>
      <c r="B378" t="s">
        <v>266</v>
      </c>
      <c r="C378" t="s">
        <v>580</v>
      </c>
      <c r="D378" t="s">
        <v>423</v>
      </c>
      <c r="E378" s="6">
        <v>45812</v>
      </c>
      <c r="F378" s="5">
        <v>0.12554398148148149</v>
      </c>
      <c r="G378" t="s">
        <v>1452</v>
      </c>
      <c r="H378" t="s">
        <v>1452</v>
      </c>
      <c r="J378">
        <v>5</v>
      </c>
      <c r="K378">
        <v>10</v>
      </c>
      <c r="L378" t="s">
        <v>1399</v>
      </c>
      <c r="M378" t="s">
        <v>166</v>
      </c>
      <c r="N378" t="s">
        <v>1409</v>
      </c>
      <c r="O378" t="s">
        <v>255</v>
      </c>
      <c r="P378" t="s">
        <v>1456</v>
      </c>
      <c r="Q378" t="s">
        <v>1426</v>
      </c>
      <c r="T378">
        <v>234961</v>
      </c>
      <c r="Y378" t="s">
        <v>1402</v>
      </c>
      <c r="Z378">
        <v>2903</v>
      </c>
      <c r="AA378" t="str">
        <f t="shared" si="10"/>
        <v>Wednesday</v>
      </c>
      <c r="AB378" t="str">
        <f t="shared" si="11"/>
        <v>Night Shift</v>
      </c>
      <c r="AC378" t="str">
        <f>IFERROR(VLOOKUP(M378,Table13[[Equipment No.]:[Center]],4,FALSE),"")</f>
        <v>New Cairo 1</v>
      </c>
    </row>
    <row r="379" spans="1:29" x14ac:dyDescent="0.3">
      <c r="A379">
        <v>1</v>
      </c>
      <c r="B379" t="s">
        <v>266</v>
      </c>
      <c r="C379" t="s">
        <v>627</v>
      </c>
      <c r="D379" t="s">
        <v>628</v>
      </c>
      <c r="E379" s="6">
        <v>45822</v>
      </c>
      <c r="F379" s="5">
        <v>0.98643518518518514</v>
      </c>
      <c r="G379" t="s">
        <v>1503</v>
      </c>
      <c r="H379" t="s">
        <v>1503</v>
      </c>
      <c r="J379">
        <v>7</v>
      </c>
      <c r="K379">
        <v>10</v>
      </c>
      <c r="L379" t="s">
        <v>1399</v>
      </c>
      <c r="M379" t="s">
        <v>173</v>
      </c>
      <c r="N379" t="s">
        <v>1428</v>
      </c>
      <c r="O379" t="s">
        <v>263</v>
      </c>
      <c r="P379" t="s">
        <v>1504</v>
      </c>
      <c r="Q379" t="s">
        <v>1505</v>
      </c>
      <c r="T379">
        <v>22140</v>
      </c>
      <c r="Y379" t="s">
        <v>1402</v>
      </c>
      <c r="Z379">
        <v>688</v>
      </c>
      <c r="AA379" t="str">
        <f t="shared" si="10"/>
        <v>Saturday</v>
      </c>
      <c r="AB379" t="str">
        <f t="shared" si="11"/>
        <v>Night Shift</v>
      </c>
      <c r="AC379" t="str">
        <f>IFERROR(VLOOKUP(M379,Table13[[Equipment No.]:[Center]],4,FALSE),"")</f>
        <v>New Cairo 1</v>
      </c>
    </row>
    <row r="380" spans="1:29" x14ac:dyDescent="0.3">
      <c r="A380">
        <v>1</v>
      </c>
      <c r="B380" t="s">
        <v>266</v>
      </c>
      <c r="C380" t="s">
        <v>629</v>
      </c>
      <c r="D380" t="s">
        <v>628</v>
      </c>
      <c r="E380" s="6">
        <v>45822</v>
      </c>
      <c r="F380" s="5">
        <v>0.96476851851851853</v>
      </c>
      <c r="G380" t="s">
        <v>1503</v>
      </c>
      <c r="H380" t="s">
        <v>1503</v>
      </c>
      <c r="J380">
        <v>7</v>
      </c>
      <c r="K380">
        <v>10</v>
      </c>
      <c r="L380" t="s">
        <v>1399</v>
      </c>
      <c r="M380" t="s">
        <v>181</v>
      </c>
      <c r="N380" t="s">
        <v>1445</v>
      </c>
      <c r="O380" t="s">
        <v>263</v>
      </c>
      <c r="P380" t="s">
        <v>1504</v>
      </c>
      <c r="Q380" t="s">
        <v>1505</v>
      </c>
      <c r="T380">
        <v>22139</v>
      </c>
      <c r="Y380" t="s">
        <v>1402</v>
      </c>
      <c r="Z380">
        <v>1658</v>
      </c>
      <c r="AA380" t="str">
        <f t="shared" si="10"/>
        <v>Saturday</v>
      </c>
      <c r="AB380" t="str">
        <f t="shared" si="11"/>
        <v>Night Shift</v>
      </c>
      <c r="AC380" t="str">
        <f>IFERROR(VLOOKUP(M380,Table13[[Equipment No.]:[Center]],4,FALSE),"")</f>
        <v>New Cairo 1</v>
      </c>
    </row>
    <row r="381" spans="1:29" x14ac:dyDescent="0.3">
      <c r="A381">
        <v>1</v>
      </c>
      <c r="B381" t="s">
        <v>266</v>
      </c>
      <c r="C381" t="s">
        <v>630</v>
      </c>
      <c r="D381" t="s">
        <v>628</v>
      </c>
      <c r="E381" s="6">
        <v>45822</v>
      </c>
      <c r="F381" s="5">
        <v>0.95037037037037042</v>
      </c>
      <c r="G381" t="s">
        <v>1503</v>
      </c>
      <c r="H381" t="s">
        <v>1503</v>
      </c>
      <c r="J381">
        <v>7</v>
      </c>
      <c r="K381">
        <v>10</v>
      </c>
      <c r="L381" t="s">
        <v>1399</v>
      </c>
      <c r="M381" t="s">
        <v>182</v>
      </c>
      <c r="N381" t="s">
        <v>1506</v>
      </c>
      <c r="O381" t="s">
        <v>263</v>
      </c>
      <c r="P381" t="s">
        <v>1504</v>
      </c>
      <c r="Q381" t="s">
        <v>1505</v>
      </c>
      <c r="T381">
        <v>22138</v>
      </c>
      <c r="Y381" t="s">
        <v>1402</v>
      </c>
      <c r="Z381">
        <v>3386</v>
      </c>
      <c r="AA381" t="str">
        <f t="shared" si="10"/>
        <v>Saturday</v>
      </c>
      <c r="AB381" t="str">
        <f t="shared" si="11"/>
        <v>Night Shift</v>
      </c>
      <c r="AC381" t="str">
        <f>IFERROR(VLOOKUP(M381,Table13[[Equipment No.]:[Center]],4,FALSE),"")</f>
        <v>New Cairo 1</v>
      </c>
    </row>
    <row r="382" spans="1:29" x14ac:dyDescent="0.3">
      <c r="A382">
        <v>1</v>
      </c>
      <c r="B382" t="s">
        <v>266</v>
      </c>
      <c r="C382" t="s">
        <v>631</v>
      </c>
      <c r="D382" t="s">
        <v>628</v>
      </c>
      <c r="E382" s="6">
        <v>45822</v>
      </c>
      <c r="F382" s="5">
        <v>0.93372685185185189</v>
      </c>
      <c r="G382" t="s">
        <v>1503</v>
      </c>
      <c r="H382" t="s">
        <v>1503</v>
      </c>
      <c r="J382">
        <v>7</v>
      </c>
      <c r="K382">
        <v>10</v>
      </c>
      <c r="L382" t="s">
        <v>1399</v>
      </c>
      <c r="M382" t="s">
        <v>183</v>
      </c>
      <c r="N382" t="s">
        <v>1400</v>
      </c>
      <c r="O382" t="s">
        <v>263</v>
      </c>
      <c r="P382" t="s">
        <v>1504</v>
      </c>
      <c r="Q382" t="s">
        <v>1505</v>
      </c>
      <c r="T382">
        <v>22137</v>
      </c>
      <c r="Y382" t="s">
        <v>1402</v>
      </c>
      <c r="Z382">
        <v>139</v>
      </c>
      <c r="AA382" t="str">
        <f t="shared" si="10"/>
        <v>Saturday</v>
      </c>
      <c r="AB382" t="str">
        <f t="shared" si="11"/>
        <v>Night Shift</v>
      </c>
      <c r="AC382" t="str">
        <f>IFERROR(VLOOKUP(M382,Table13[[Equipment No.]:[Center]],4,FALSE),"")</f>
        <v>New Cairo 1</v>
      </c>
    </row>
    <row r="383" spans="1:29" x14ac:dyDescent="0.3">
      <c r="A383">
        <v>1</v>
      </c>
      <c r="B383" t="s">
        <v>266</v>
      </c>
      <c r="C383" t="s">
        <v>632</v>
      </c>
      <c r="D383" t="s">
        <v>628</v>
      </c>
      <c r="E383" s="6">
        <v>45822</v>
      </c>
      <c r="F383" s="5">
        <v>0.92</v>
      </c>
      <c r="G383" t="s">
        <v>1503</v>
      </c>
      <c r="H383" t="s">
        <v>1503</v>
      </c>
      <c r="J383">
        <v>7</v>
      </c>
      <c r="K383">
        <v>10</v>
      </c>
      <c r="L383" t="s">
        <v>1399</v>
      </c>
      <c r="M383" t="s">
        <v>185</v>
      </c>
      <c r="N383" t="s">
        <v>1420</v>
      </c>
      <c r="O383" t="s">
        <v>263</v>
      </c>
      <c r="P383" t="s">
        <v>1504</v>
      </c>
      <c r="Q383" t="s">
        <v>1505</v>
      </c>
      <c r="T383">
        <v>22136</v>
      </c>
      <c r="Y383" t="s">
        <v>1402</v>
      </c>
      <c r="Z383">
        <v>3369</v>
      </c>
      <c r="AA383" t="str">
        <f t="shared" si="10"/>
        <v>Saturday</v>
      </c>
      <c r="AB383" t="str">
        <f t="shared" si="11"/>
        <v>Night Shift</v>
      </c>
      <c r="AC383" t="str">
        <f>IFERROR(VLOOKUP(M383,Table13[[Equipment No.]:[Center]],4,FALSE),"")</f>
        <v>New Cairo 1</v>
      </c>
    </row>
    <row r="384" spans="1:29" x14ac:dyDescent="0.3">
      <c r="A384">
        <v>1</v>
      </c>
      <c r="B384" t="s">
        <v>266</v>
      </c>
      <c r="C384" t="s">
        <v>633</v>
      </c>
      <c r="D384" t="s">
        <v>628</v>
      </c>
      <c r="E384" s="6">
        <v>45822</v>
      </c>
      <c r="F384" s="5">
        <v>0.90487268518518515</v>
      </c>
      <c r="G384" t="s">
        <v>1503</v>
      </c>
      <c r="H384" t="s">
        <v>1503</v>
      </c>
      <c r="J384">
        <v>7</v>
      </c>
      <c r="K384">
        <v>10</v>
      </c>
      <c r="L384" t="s">
        <v>1399</v>
      </c>
      <c r="M384" t="s">
        <v>174</v>
      </c>
      <c r="N384" t="s">
        <v>1459</v>
      </c>
      <c r="O384" t="s">
        <v>263</v>
      </c>
      <c r="P384" t="s">
        <v>1504</v>
      </c>
      <c r="Q384" t="s">
        <v>1505</v>
      </c>
      <c r="T384">
        <v>22135</v>
      </c>
      <c r="Y384" t="s">
        <v>1402</v>
      </c>
      <c r="Z384">
        <v>3358</v>
      </c>
      <c r="AA384" t="str">
        <f t="shared" si="10"/>
        <v>Saturday</v>
      </c>
      <c r="AB384" t="str">
        <f t="shared" si="11"/>
        <v>Night Shift</v>
      </c>
      <c r="AC384" t="str">
        <f>IFERROR(VLOOKUP(M384,Table13[[Equipment No.]:[Center]],4,FALSE),"")</f>
        <v>New Cairo 1</v>
      </c>
    </row>
    <row r="385" spans="1:29" x14ac:dyDescent="0.3">
      <c r="A385">
        <v>1</v>
      </c>
      <c r="B385" t="s">
        <v>266</v>
      </c>
      <c r="C385" t="s">
        <v>634</v>
      </c>
      <c r="D385" t="s">
        <v>628</v>
      </c>
      <c r="E385" s="6">
        <v>45822</v>
      </c>
      <c r="F385" s="5">
        <v>0.88121527777777775</v>
      </c>
      <c r="G385" t="s">
        <v>1503</v>
      </c>
      <c r="H385" t="s">
        <v>1503</v>
      </c>
      <c r="J385">
        <v>7</v>
      </c>
      <c r="K385">
        <v>10</v>
      </c>
      <c r="L385" t="s">
        <v>1399</v>
      </c>
      <c r="M385" t="s">
        <v>167</v>
      </c>
      <c r="N385" t="s">
        <v>1448</v>
      </c>
      <c r="O385" t="s">
        <v>263</v>
      </c>
      <c r="P385" t="s">
        <v>1504</v>
      </c>
      <c r="Q385" t="s">
        <v>1505</v>
      </c>
      <c r="T385">
        <v>22134</v>
      </c>
      <c r="Y385" t="s">
        <v>1402</v>
      </c>
      <c r="Z385">
        <v>3377</v>
      </c>
      <c r="AA385" t="str">
        <f t="shared" si="10"/>
        <v>Saturday</v>
      </c>
      <c r="AB385" t="str">
        <f t="shared" si="11"/>
        <v>Night Shift</v>
      </c>
      <c r="AC385" t="str">
        <f>IFERROR(VLOOKUP(M385,Table13[[Equipment No.]:[Center]],4,FALSE),"")</f>
        <v>New Cairo 1</v>
      </c>
    </row>
    <row r="386" spans="1:29" x14ac:dyDescent="0.3">
      <c r="A386">
        <v>1</v>
      </c>
      <c r="B386" t="s">
        <v>266</v>
      </c>
      <c r="C386" t="s">
        <v>635</v>
      </c>
      <c r="D386" t="s">
        <v>628</v>
      </c>
      <c r="E386" s="6">
        <v>45822</v>
      </c>
      <c r="F386" s="5">
        <v>0.8156944444444445</v>
      </c>
      <c r="G386" t="s">
        <v>1503</v>
      </c>
      <c r="H386" t="s">
        <v>1503</v>
      </c>
      <c r="J386">
        <v>7</v>
      </c>
      <c r="K386">
        <v>10</v>
      </c>
      <c r="L386" t="s">
        <v>1399</v>
      </c>
      <c r="M386" t="s">
        <v>182</v>
      </c>
      <c r="N386" t="s">
        <v>1431</v>
      </c>
      <c r="O386" t="s">
        <v>263</v>
      </c>
      <c r="P386" t="s">
        <v>1504</v>
      </c>
      <c r="Q386" t="s">
        <v>1505</v>
      </c>
      <c r="T386">
        <v>22133</v>
      </c>
      <c r="Y386" t="s">
        <v>1402</v>
      </c>
      <c r="Z386">
        <v>3321</v>
      </c>
      <c r="AA386" t="str">
        <f t="shared" ref="AA386:AA449" si="12">TEXT(E386,"dddd")</f>
        <v>Saturday</v>
      </c>
      <c r="AB386" t="str">
        <f t="shared" ref="AB386:AB449" si="13">IF(AND(MOD(F386,1)&gt;=TIME(8,0,0),MOD(F386,1)&lt;=TIME(16,0,0)),"Morning Shift",IF(AND(MOD(F386,1)&gt;TIME(16,0,0),MOD(F386,1)&lt;TIME(20,0,0)),"Morning Extension",IF(OR(MOD(F386,1)&gt;=TIME(20,0,0),MOD(F386,1)&lt;=TIME(4,0,0)),"Night Shift",IF(AND(MOD(F386,1)&gt;TIME(4,0,0),MOD(F386,1)&lt;TIME(8,0,0)),"Night Extension","Others"))))</f>
        <v>Morning Extension</v>
      </c>
      <c r="AC386" t="str">
        <f>IFERROR(VLOOKUP(M386,Table13[[Equipment No.]:[Center]],4,FALSE),"")</f>
        <v>New Cairo 1</v>
      </c>
    </row>
    <row r="387" spans="1:29" x14ac:dyDescent="0.3">
      <c r="A387">
        <v>1</v>
      </c>
      <c r="B387" t="s">
        <v>266</v>
      </c>
      <c r="C387" t="s">
        <v>636</v>
      </c>
      <c r="D387" t="s">
        <v>628</v>
      </c>
      <c r="E387" s="6">
        <v>45822</v>
      </c>
      <c r="F387" s="5">
        <v>0.79577546296296298</v>
      </c>
      <c r="G387" t="s">
        <v>1503</v>
      </c>
      <c r="H387" t="s">
        <v>1503</v>
      </c>
      <c r="J387">
        <v>7</v>
      </c>
      <c r="K387">
        <v>10</v>
      </c>
      <c r="L387" t="s">
        <v>1399</v>
      </c>
      <c r="M387" t="s">
        <v>186</v>
      </c>
      <c r="N387" t="s">
        <v>1483</v>
      </c>
      <c r="O387" t="s">
        <v>263</v>
      </c>
      <c r="P387" t="s">
        <v>1504</v>
      </c>
      <c r="Q387" t="s">
        <v>1505</v>
      </c>
      <c r="T387">
        <v>22132</v>
      </c>
      <c r="Y387" t="s">
        <v>1402</v>
      </c>
      <c r="Z387">
        <v>3385</v>
      </c>
      <c r="AA387" t="str">
        <f t="shared" si="12"/>
        <v>Saturday</v>
      </c>
      <c r="AB387" t="str">
        <f t="shared" si="13"/>
        <v>Morning Extension</v>
      </c>
      <c r="AC387" t="str">
        <f>IFERROR(VLOOKUP(M387,Table13[[Equipment No.]:[Center]],4,FALSE),"")</f>
        <v>New Cairo 1</v>
      </c>
    </row>
    <row r="388" spans="1:29" x14ac:dyDescent="0.3">
      <c r="A388">
        <v>1</v>
      </c>
      <c r="B388" t="s">
        <v>266</v>
      </c>
      <c r="C388" t="s">
        <v>637</v>
      </c>
      <c r="D388" t="s">
        <v>628</v>
      </c>
      <c r="E388" s="6">
        <v>45822</v>
      </c>
      <c r="F388" s="5">
        <v>0.76547453703703705</v>
      </c>
      <c r="G388" t="s">
        <v>1503</v>
      </c>
      <c r="H388" t="s">
        <v>1503</v>
      </c>
      <c r="J388">
        <v>7</v>
      </c>
      <c r="K388">
        <v>10</v>
      </c>
      <c r="L388" t="s">
        <v>1399</v>
      </c>
      <c r="M388" t="s">
        <v>183</v>
      </c>
      <c r="N388" t="s">
        <v>1469</v>
      </c>
      <c r="O388" t="s">
        <v>263</v>
      </c>
      <c r="P388" t="s">
        <v>1504</v>
      </c>
      <c r="Q388" t="s">
        <v>1505</v>
      </c>
      <c r="T388">
        <v>22131</v>
      </c>
      <c r="Y388" t="s">
        <v>1402</v>
      </c>
      <c r="Z388">
        <v>128</v>
      </c>
      <c r="AA388" t="str">
        <f t="shared" si="12"/>
        <v>Saturday</v>
      </c>
      <c r="AB388" t="str">
        <f t="shared" si="13"/>
        <v>Morning Extension</v>
      </c>
      <c r="AC388" t="str">
        <f>IFERROR(VLOOKUP(M388,Table13[[Equipment No.]:[Center]],4,FALSE),"")</f>
        <v>New Cairo 1</v>
      </c>
    </row>
    <row r="389" spans="1:29" x14ac:dyDescent="0.3">
      <c r="A389">
        <v>1</v>
      </c>
      <c r="B389" t="s">
        <v>266</v>
      </c>
      <c r="C389" t="s">
        <v>638</v>
      </c>
      <c r="D389" t="s">
        <v>628</v>
      </c>
      <c r="E389" s="6">
        <v>45822</v>
      </c>
      <c r="F389" s="5">
        <v>0.74962962962962965</v>
      </c>
      <c r="G389" t="s">
        <v>1503</v>
      </c>
      <c r="H389" t="s">
        <v>1503</v>
      </c>
      <c r="J389">
        <v>6</v>
      </c>
      <c r="K389">
        <v>9</v>
      </c>
      <c r="L389" t="s">
        <v>1399</v>
      </c>
      <c r="M389" t="s">
        <v>174</v>
      </c>
      <c r="N389" t="s">
        <v>1434</v>
      </c>
      <c r="O389" t="s">
        <v>263</v>
      </c>
      <c r="P389" t="s">
        <v>1504</v>
      </c>
      <c r="Q389" t="s">
        <v>1505</v>
      </c>
      <c r="T389">
        <v>22130</v>
      </c>
      <c r="Y389" t="s">
        <v>1402</v>
      </c>
      <c r="Z389">
        <v>3242</v>
      </c>
      <c r="AA389" t="str">
        <f t="shared" si="12"/>
        <v>Saturday</v>
      </c>
      <c r="AB389" t="str">
        <f t="shared" si="13"/>
        <v>Morning Extension</v>
      </c>
      <c r="AC389" t="str">
        <f>IFERROR(VLOOKUP(M389,Table13[[Equipment No.]:[Center]],4,FALSE),"")</f>
        <v>New Cairo 1</v>
      </c>
    </row>
    <row r="390" spans="1:29" x14ac:dyDescent="0.3">
      <c r="A390">
        <v>1</v>
      </c>
      <c r="B390" t="s">
        <v>266</v>
      </c>
      <c r="C390" t="s">
        <v>639</v>
      </c>
      <c r="D390" t="s">
        <v>628</v>
      </c>
      <c r="E390" s="6">
        <v>45822</v>
      </c>
      <c r="F390" s="5">
        <v>0.73771990740740745</v>
      </c>
      <c r="G390" t="s">
        <v>1503</v>
      </c>
      <c r="H390" t="s">
        <v>1503</v>
      </c>
      <c r="J390">
        <v>6</v>
      </c>
      <c r="K390">
        <v>9</v>
      </c>
      <c r="L390" t="s">
        <v>1399</v>
      </c>
      <c r="M390" t="s">
        <v>168</v>
      </c>
      <c r="N390" t="s">
        <v>1437</v>
      </c>
      <c r="O390" t="s">
        <v>263</v>
      </c>
      <c r="P390" t="s">
        <v>1504</v>
      </c>
      <c r="Q390" t="s">
        <v>1505</v>
      </c>
      <c r="T390">
        <v>22129</v>
      </c>
      <c r="Y390" t="s">
        <v>1402</v>
      </c>
      <c r="Z390">
        <v>1615</v>
      </c>
      <c r="AA390" t="str">
        <f t="shared" si="12"/>
        <v>Saturday</v>
      </c>
      <c r="AB390" t="str">
        <f t="shared" si="13"/>
        <v>Morning Extension</v>
      </c>
      <c r="AC390" t="str">
        <f>IFERROR(VLOOKUP(M390,Table13[[Equipment No.]:[Center]],4,FALSE),"")</f>
        <v>New Cairo 1</v>
      </c>
    </row>
    <row r="391" spans="1:29" x14ac:dyDescent="0.3">
      <c r="A391">
        <v>1</v>
      </c>
      <c r="B391" t="s">
        <v>266</v>
      </c>
      <c r="C391" t="s">
        <v>640</v>
      </c>
      <c r="D391" t="s">
        <v>628</v>
      </c>
      <c r="E391" s="6">
        <v>45822</v>
      </c>
      <c r="F391" s="5">
        <v>0.72584490740740737</v>
      </c>
      <c r="G391" t="s">
        <v>1503</v>
      </c>
      <c r="H391" t="s">
        <v>1503</v>
      </c>
      <c r="J391">
        <v>6</v>
      </c>
      <c r="K391">
        <v>9</v>
      </c>
      <c r="L391" t="s">
        <v>1399</v>
      </c>
      <c r="M391" t="s">
        <v>182</v>
      </c>
      <c r="N391" t="s">
        <v>1431</v>
      </c>
      <c r="O391" t="s">
        <v>263</v>
      </c>
      <c r="P391" t="s">
        <v>1504</v>
      </c>
      <c r="Q391" t="s">
        <v>1505</v>
      </c>
      <c r="T391">
        <v>22128</v>
      </c>
      <c r="Y391" t="s">
        <v>1402</v>
      </c>
      <c r="Z391">
        <v>3321</v>
      </c>
      <c r="AA391" t="str">
        <f t="shared" si="12"/>
        <v>Saturday</v>
      </c>
      <c r="AB391" t="str">
        <f t="shared" si="13"/>
        <v>Morning Extension</v>
      </c>
      <c r="AC391" t="str">
        <f>IFERROR(VLOOKUP(M391,Table13[[Equipment No.]:[Center]],4,FALSE),"")</f>
        <v>New Cairo 1</v>
      </c>
    </row>
    <row r="392" spans="1:29" x14ac:dyDescent="0.3">
      <c r="A392">
        <v>1</v>
      </c>
      <c r="B392" t="s">
        <v>266</v>
      </c>
      <c r="C392" t="s">
        <v>641</v>
      </c>
      <c r="D392" t="s">
        <v>628</v>
      </c>
      <c r="E392" s="6">
        <v>45822</v>
      </c>
      <c r="F392" s="5">
        <v>0.71502314814814816</v>
      </c>
      <c r="G392" t="s">
        <v>1503</v>
      </c>
      <c r="H392" t="s">
        <v>1503</v>
      </c>
      <c r="J392">
        <v>6</v>
      </c>
      <c r="K392">
        <v>9</v>
      </c>
      <c r="L392" t="s">
        <v>1399</v>
      </c>
      <c r="M392" t="s">
        <v>173</v>
      </c>
      <c r="N392" t="s">
        <v>1413</v>
      </c>
      <c r="O392" t="s">
        <v>263</v>
      </c>
      <c r="P392" t="s">
        <v>1504</v>
      </c>
      <c r="Q392" t="s">
        <v>1505</v>
      </c>
      <c r="T392">
        <v>22127</v>
      </c>
      <c r="Y392" t="s">
        <v>1402</v>
      </c>
      <c r="Z392">
        <v>3353</v>
      </c>
      <c r="AA392" t="str">
        <f t="shared" si="12"/>
        <v>Saturday</v>
      </c>
      <c r="AB392" t="str">
        <f t="shared" si="13"/>
        <v>Morning Extension</v>
      </c>
      <c r="AC392" t="str">
        <f>IFERROR(VLOOKUP(M392,Table13[[Equipment No.]:[Center]],4,FALSE),"")</f>
        <v>New Cairo 1</v>
      </c>
    </row>
    <row r="393" spans="1:29" x14ac:dyDescent="0.3">
      <c r="A393">
        <v>1</v>
      </c>
      <c r="B393" t="s">
        <v>266</v>
      </c>
      <c r="C393" t="s">
        <v>642</v>
      </c>
      <c r="D393" t="s">
        <v>628</v>
      </c>
      <c r="E393" s="6">
        <v>45822</v>
      </c>
      <c r="F393" s="5">
        <v>0.70217592592592593</v>
      </c>
      <c r="G393" t="s">
        <v>1503</v>
      </c>
      <c r="H393" t="s">
        <v>1503</v>
      </c>
      <c r="J393">
        <v>6</v>
      </c>
      <c r="K393">
        <v>9</v>
      </c>
      <c r="L393" t="s">
        <v>1399</v>
      </c>
      <c r="M393" t="s">
        <v>183</v>
      </c>
      <c r="N393" t="s">
        <v>1469</v>
      </c>
      <c r="O393" t="s">
        <v>263</v>
      </c>
      <c r="P393" t="s">
        <v>1504</v>
      </c>
      <c r="Q393" t="s">
        <v>1505</v>
      </c>
      <c r="T393">
        <v>22126</v>
      </c>
      <c r="Y393" t="s">
        <v>1402</v>
      </c>
      <c r="Z393">
        <v>128</v>
      </c>
      <c r="AA393" t="str">
        <f t="shared" si="12"/>
        <v>Saturday</v>
      </c>
      <c r="AB393" t="str">
        <f t="shared" si="13"/>
        <v>Morning Extension</v>
      </c>
      <c r="AC393" t="str">
        <f>IFERROR(VLOOKUP(M393,Table13[[Equipment No.]:[Center]],4,FALSE),"")</f>
        <v>New Cairo 1</v>
      </c>
    </row>
    <row r="394" spans="1:29" x14ac:dyDescent="0.3">
      <c r="A394">
        <v>1</v>
      </c>
      <c r="B394" t="s">
        <v>266</v>
      </c>
      <c r="C394" t="s">
        <v>643</v>
      </c>
      <c r="D394" t="s">
        <v>628</v>
      </c>
      <c r="E394" s="6">
        <v>45822</v>
      </c>
      <c r="F394" s="5">
        <v>0.69004629629629632</v>
      </c>
      <c r="G394" t="s">
        <v>1503</v>
      </c>
      <c r="H394" t="s">
        <v>1503</v>
      </c>
      <c r="J394">
        <v>6</v>
      </c>
      <c r="K394">
        <v>9</v>
      </c>
      <c r="L394" t="s">
        <v>1399</v>
      </c>
      <c r="M394" t="s">
        <v>165</v>
      </c>
      <c r="N394" t="s">
        <v>1418</v>
      </c>
      <c r="O394" t="s">
        <v>263</v>
      </c>
      <c r="P394" t="s">
        <v>1504</v>
      </c>
      <c r="Q394" t="s">
        <v>1505</v>
      </c>
      <c r="T394">
        <v>22125</v>
      </c>
      <c r="Y394" t="s">
        <v>1402</v>
      </c>
      <c r="Z394">
        <v>3370</v>
      </c>
      <c r="AA394" t="str">
        <f t="shared" si="12"/>
        <v>Saturday</v>
      </c>
      <c r="AB394" t="str">
        <f t="shared" si="13"/>
        <v>Morning Extension</v>
      </c>
      <c r="AC394" t="str">
        <f>IFERROR(VLOOKUP(M394,Table13[[Equipment No.]:[Center]],4,FALSE),"")</f>
        <v>New Cairo 1</v>
      </c>
    </row>
    <row r="395" spans="1:29" x14ac:dyDescent="0.3">
      <c r="A395">
        <v>1</v>
      </c>
      <c r="B395" t="s">
        <v>266</v>
      </c>
      <c r="C395" t="s">
        <v>644</v>
      </c>
      <c r="D395" t="s">
        <v>628</v>
      </c>
      <c r="E395" s="6">
        <v>45822</v>
      </c>
      <c r="F395" s="5">
        <v>0.6749074074074074</v>
      </c>
      <c r="G395" t="s">
        <v>1503</v>
      </c>
      <c r="H395" t="s">
        <v>1503</v>
      </c>
      <c r="J395">
        <v>6</v>
      </c>
      <c r="K395">
        <v>9</v>
      </c>
      <c r="L395" t="s">
        <v>1399</v>
      </c>
      <c r="M395" t="s">
        <v>186</v>
      </c>
      <c r="N395" t="s">
        <v>1483</v>
      </c>
      <c r="O395" t="s">
        <v>263</v>
      </c>
      <c r="P395" t="s">
        <v>1504</v>
      </c>
      <c r="Q395" t="s">
        <v>1505</v>
      </c>
      <c r="T395">
        <v>22124</v>
      </c>
      <c r="Y395" t="s">
        <v>1402</v>
      </c>
      <c r="Z395">
        <v>3385</v>
      </c>
      <c r="AA395" t="str">
        <f t="shared" si="12"/>
        <v>Saturday</v>
      </c>
      <c r="AB395" t="str">
        <f t="shared" si="13"/>
        <v>Morning Extension</v>
      </c>
      <c r="AC395" t="str">
        <f>IFERROR(VLOOKUP(M395,Table13[[Equipment No.]:[Center]],4,FALSE),"")</f>
        <v>New Cairo 1</v>
      </c>
    </row>
    <row r="396" spans="1:29" x14ac:dyDescent="0.3">
      <c r="A396">
        <v>1</v>
      </c>
      <c r="B396" t="s">
        <v>266</v>
      </c>
      <c r="C396" t="s">
        <v>645</v>
      </c>
      <c r="D396" t="s">
        <v>646</v>
      </c>
      <c r="E396" s="6">
        <v>45822</v>
      </c>
      <c r="F396" s="5">
        <v>0.65855324074074073</v>
      </c>
      <c r="G396" t="s">
        <v>1507</v>
      </c>
      <c r="H396" t="s">
        <v>1507</v>
      </c>
      <c r="J396">
        <v>6</v>
      </c>
      <c r="K396">
        <v>9</v>
      </c>
      <c r="L396" t="s">
        <v>1399</v>
      </c>
      <c r="M396" t="s">
        <v>166</v>
      </c>
      <c r="N396" t="s">
        <v>1409</v>
      </c>
      <c r="O396" t="s">
        <v>3231</v>
      </c>
      <c r="Q396" t="s">
        <v>1457</v>
      </c>
      <c r="T396">
        <v>22123</v>
      </c>
      <c r="Y396" t="s">
        <v>1402</v>
      </c>
      <c r="Z396">
        <v>2903</v>
      </c>
      <c r="AA396" t="str">
        <f t="shared" si="12"/>
        <v>Saturday</v>
      </c>
      <c r="AB396" t="str">
        <f t="shared" si="13"/>
        <v>Morning Shift</v>
      </c>
      <c r="AC396" t="str">
        <f>IFERROR(VLOOKUP(M396,Table13[[Equipment No.]:[Center]],4,FALSE),"")</f>
        <v>New Cairo 1</v>
      </c>
    </row>
    <row r="397" spans="1:29" x14ac:dyDescent="0.3">
      <c r="A397">
        <v>1</v>
      </c>
      <c r="B397" t="s">
        <v>266</v>
      </c>
      <c r="C397" t="s">
        <v>647</v>
      </c>
      <c r="D397" t="s">
        <v>628</v>
      </c>
      <c r="E397" s="6">
        <v>45822</v>
      </c>
      <c r="F397" s="5">
        <v>0.64479166666666665</v>
      </c>
      <c r="G397" t="s">
        <v>1503</v>
      </c>
      <c r="H397" t="s">
        <v>1503</v>
      </c>
      <c r="J397">
        <v>6</v>
      </c>
      <c r="K397">
        <v>9</v>
      </c>
      <c r="L397" t="s">
        <v>1399</v>
      </c>
      <c r="M397" t="s">
        <v>168</v>
      </c>
      <c r="N397" t="s">
        <v>1437</v>
      </c>
      <c r="O397" t="s">
        <v>263</v>
      </c>
      <c r="P397" t="s">
        <v>1504</v>
      </c>
      <c r="Q397" t="s">
        <v>1505</v>
      </c>
      <c r="T397">
        <v>22122</v>
      </c>
      <c r="Y397" t="s">
        <v>1402</v>
      </c>
      <c r="Z397">
        <v>1615</v>
      </c>
      <c r="AA397" t="str">
        <f t="shared" si="12"/>
        <v>Saturday</v>
      </c>
      <c r="AB397" t="str">
        <f t="shared" si="13"/>
        <v>Morning Shift</v>
      </c>
      <c r="AC397" t="str">
        <f>IFERROR(VLOOKUP(M397,Table13[[Equipment No.]:[Center]],4,FALSE),"")</f>
        <v>New Cairo 1</v>
      </c>
    </row>
    <row r="398" spans="1:29" x14ac:dyDescent="0.3">
      <c r="A398">
        <v>1</v>
      </c>
      <c r="B398" t="s">
        <v>266</v>
      </c>
      <c r="C398" t="s">
        <v>648</v>
      </c>
      <c r="D398" t="s">
        <v>628</v>
      </c>
      <c r="E398" s="6">
        <v>45822</v>
      </c>
      <c r="F398" s="5">
        <v>0.62952546296296297</v>
      </c>
      <c r="G398" t="s">
        <v>1503</v>
      </c>
      <c r="H398" t="s">
        <v>1503</v>
      </c>
      <c r="J398">
        <v>6</v>
      </c>
      <c r="K398">
        <v>9</v>
      </c>
      <c r="L398" t="s">
        <v>1399</v>
      </c>
      <c r="M398" t="s">
        <v>182</v>
      </c>
      <c r="N398" t="s">
        <v>1431</v>
      </c>
      <c r="O398" t="s">
        <v>263</v>
      </c>
      <c r="P398" t="s">
        <v>1504</v>
      </c>
      <c r="Q398" t="s">
        <v>1505</v>
      </c>
      <c r="T398">
        <v>22121</v>
      </c>
      <c r="Y398" t="s">
        <v>1402</v>
      </c>
      <c r="Z398">
        <v>3321</v>
      </c>
      <c r="AA398" t="str">
        <f t="shared" si="12"/>
        <v>Saturday</v>
      </c>
      <c r="AB398" t="str">
        <f t="shared" si="13"/>
        <v>Morning Shift</v>
      </c>
      <c r="AC398" t="str">
        <f>IFERROR(VLOOKUP(M398,Table13[[Equipment No.]:[Center]],4,FALSE),"")</f>
        <v>New Cairo 1</v>
      </c>
    </row>
    <row r="399" spans="1:29" x14ac:dyDescent="0.3">
      <c r="A399">
        <v>1</v>
      </c>
      <c r="B399" t="s">
        <v>266</v>
      </c>
      <c r="C399" t="s">
        <v>649</v>
      </c>
      <c r="D399" t="s">
        <v>628</v>
      </c>
      <c r="E399" s="6">
        <v>45822</v>
      </c>
      <c r="F399" s="5">
        <v>0.60560185185185189</v>
      </c>
      <c r="G399" t="s">
        <v>1503</v>
      </c>
      <c r="H399" t="s">
        <v>1503</v>
      </c>
      <c r="J399">
        <v>6</v>
      </c>
      <c r="K399">
        <v>9</v>
      </c>
      <c r="L399" t="s">
        <v>1399</v>
      </c>
      <c r="M399" t="s">
        <v>173</v>
      </c>
      <c r="N399" t="s">
        <v>1413</v>
      </c>
      <c r="O399" t="s">
        <v>263</v>
      </c>
      <c r="P399" t="s">
        <v>1504</v>
      </c>
      <c r="Q399" t="s">
        <v>1505</v>
      </c>
      <c r="T399">
        <v>22120</v>
      </c>
      <c r="Y399" t="s">
        <v>1402</v>
      </c>
      <c r="Z399">
        <v>3353</v>
      </c>
      <c r="AA399" t="str">
        <f t="shared" si="12"/>
        <v>Saturday</v>
      </c>
      <c r="AB399" t="str">
        <f t="shared" si="13"/>
        <v>Morning Shift</v>
      </c>
      <c r="AC399" t="str">
        <f>IFERROR(VLOOKUP(M399,Table13[[Equipment No.]:[Center]],4,FALSE),"")</f>
        <v>New Cairo 1</v>
      </c>
    </row>
    <row r="400" spans="1:29" x14ac:dyDescent="0.3">
      <c r="A400">
        <v>1</v>
      </c>
      <c r="B400" t="s">
        <v>266</v>
      </c>
      <c r="C400" t="s">
        <v>650</v>
      </c>
      <c r="D400" t="s">
        <v>628</v>
      </c>
      <c r="E400" s="6">
        <v>45822</v>
      </c>
      <c r="F400" s="5">
        <v>0.58953703703703708</v>
      </c>
      <c r="G400" t="s">
        <v>1503</v>
      </c>
      <c r="H400" t="s">
        <v>1503</v>
      </c>
      <c r="J400">
        <v>6</v>
      </c>
      <c r="K400">
        <v>9</v>
      </c>
      <c r="L400" t="s">
        <v>1399</v>
      </c>
      <c r="M400" t="s">
        <v>165</v>
      </c>
      <c r="N400" t="s">
        <v>1418</v>
      </c>
      <c r="O400" t="s">
        <v>263</v>
      </c>
      <c r="P400" t="s">
        <v>1504</v>
      </c>
      <c r="Q400" t="s">
        <v>1505</v>
      </c>
      <c r="T400">
        <v>22119</v>
      </c>
      <c r="Y400" t="s">
        <v>1402</v>
      </c>
      <c r="Z400">
        <v>3370</v>
      </c>
      <c r="AA400" t="str">
        <f t="shared" si="12"/>
        <v>Saturday</v>
      </c>
      <c r="AB400" t="str">
        <f t="shared" si="13"/>
        <v>Morning Shift</v>
      </c>
      <c r="AC400" t="str">
        <f>IFERROR(VLOOKUP(M400,Table13[[Equipment No.]:[Center]],4,FALSE),"")</f>
        <v>New Cairo 1</v>
      </c>
    </row>
    <row r="401" spans="1:29" x14ac:dyDescent="0.3">
      <c r="A401">
        <v>1</v>
      </c>
      <c r="B401" t="s">
        <v>266</v>
      </c>
      <c r="C401" t="s">
        <v>651</v>
      </c>
      <c r="D401" t="s">
        <v>628</v>
      </c>
      <c r="E401" s="6">
        <v>45822</v>
      </c>
      <c r="F401" s="5">
        <v>0.57548611111111114</v>
      </c>
      <c r="G401" t="s">
        <v>1503</v>
      </c>
      <c r="H401" t="s">
        <v>1503</v>
      </c>
      <c r="J401">
        <v>6</v>
      </c>
      <c r="K401">
        <v>9</v>
      </c>
      <c r="L401" t="s">
        <v>1399</v>
      </c>
      <c r="M401" t="s">
        <v>167</v>
      </c>
      <c r="N401" t="s">
        <v>1415</v>
      </c>
      <c r="O401" t="s">
        <v>263</v>
      </c>
      <c r="Q401" t="s">
        <v>1505</v>
      </c>
      <c r="T401">
        <v>22118</v>
      </c>
      <c r="Y401" t="s">
        <v>1402</v>
      </c>
      <c r="Z401">
        <v>2566</v>
      </c>
      <c r="AA401" t="str">
        <f t="shared" si="12"/>
        <v>Saturday</v>
      </c>
      <c r="AB401" t="str">
        <f t="shared" si="13"/>
        <v>Morning Shift</v>
      </c>
      <c r="AC401" t="str">
        <f>IFERROR(VLOOKUP(M401,Table13[[Equipment No.]:[Center]],4,FALSE),"")</f>
        <v>New Cairo 1</v>
      </c>
    </row>
    <row r="402" spans="1:29" x14ac:dyDescent="0.3">
      <c r="A402">
        <v>1</v>
      </c>
      <c r="B402" t="s">
        <v>266</v>
      </c>
      <c r="C402" t="s">
        <v>652</v>
      </c>
      <c r="D402" t="s">
        <v>628</v>
      </c>
      <c r="E402" s="6">
        <v>45822</v>
      </c>
      <c r="F402" s="5">
        <v>0.56112268518518515</v>
      </c>
      <c r="G402" t="s">
        <v>1503</v>
      </c>
      <c r="H402" t="s">
        <v>1503</v>
      </c>
      <c r="J402">
        <v>6</v>
      </c>
      <c r="K402">
        <v>9</v>
      </c>
      <c r="L402" t="s">
        <v>1399</v>
      </c>
      <c r="M402" t="s">
        <v>184</v>
      </c>
      <c r="N402" t="s">
        <v>1469</v>
      </c>
      <c r="O402" t="s">
        <v>3231</v>
      </c>
      <c r="Q402" t="s">
        <v>1505</v>
      </c>
      <c r="T402">
        <v>22117</v>
      </c>
      <c r="Y402" t="s">
        <v>1402</v>
      </c>
      <c r="Z402">
        <v>128</v>
      </c>
      <c r="AA402" t="str">
        <f t="shared" si="12"/>
        <v>Saturday</v>
      </c>
      <c r="AB402" t="str">
        <f t="shared" si="13"/>
        <v>Morning Shift</v>
      </c>
      <c r="AC402" t="str">
        <f>IFERROR(VLOOKUP(M402,Table13[[Equipment No.]:[Center]],4,FALSE),"")</f>
        <v>New Cairo 1</v>
      </c>
    </row>
    <row r="403" spans="1:29" x14ac:dyDescent="0.3">
      <c r="A403">
        <v>1</v>
      </c>
      <c r="B403" t="s">
        <v>266</v>
      </c>
      <c r="C403" t="s">
        <v>653</v>
      </c>
      <c r="D403" t="s">
        <v>654</v>
      </c>
      <c r="E403" s="6">
        <v>45822</v>
      </c>
      <c r="F403" s="5">
        <v>0.54289351851851853</v>
      </c>
      <c r="G403" t="s">
        <v>1416</v>
      </c>
      <c r="H403" t="s">
        <v>1416</v>
      </c>
      <c r="J403">
        <v>6</v>
      </c>
      <c r="K403">
        <v>9</v>
      </c>
      <c r="L403" t="s">
        <v>1399</v>
      </c>
      <c r="M403" t="s">
        <v>174</v>
      </c>
      <c r="N403" t="s">
        <v>1434</v>
      </c>
      <c r="O403" t="s">
        <v>3231</v>
      </c>
      <c r="P403" t="s">
        <v>1508</v>
      </c>
      <c r="Q403" t="s">
        <v>1435</v>
      </c>
      <c r="T403">
        <v>22116</v>
      </c>
      <c r="Y403" t="s">
        <v>1402</v>
      </c>
      <c r="Z403">
        <v>3242</v>
      </c>
      <c r="AA403" t="str">
        <f t="shared" si="12"/>
        <v>Saturday</v>
      </c>
      <c r="AB403" t="str">
        <f t="shared" si="13"/>
        <v>Morning Shift</v>
      </c>
      <c r="AC403" t="str">
        <f>IFERROR(VLOOKUP(M403,Table13[[Equipment No.]:[Center]],4,FALSE),"")</f>
        <v>New Cairo 1</v>
      </c>
    </row>
    <row r="404" spans="1:29" x14ac:dyDescent="0.3">
      <c r="A404">
        <v>1</v>
      </c>
      <c r="B404" t="s">
        <v>266</v>
      </c>
      <c r="C404" t="s">
        <v>655</v>
      </c>
      <c r="D404" t="s">
        <v>646</v>
      </c>
      <c r="E404" s="6">
        <v>45822</v>
      </c>
      <c r="F404" s="5">
        <v>0.52687499999999998</v>
      </c>
      <c r="G404" t="s">
        <v>1507</v>
      </c>
      <c r="H404" t="s">
        <v>1507</v>
      </c>
      <c r="J404">
        <v>6</v>
      </c>
      <c r="K404">
        <v>9</v>
      </c>
      <c r="L404" t="s">
        <v>1399</v>
      </c>
      <c r="M404" t="s">
        <v>166</v>
      </c>
      <c r="N404" t="s">
        <v>1409</v>
      </c>
      <c r="O404" t="s">
        <v>3231</v>
      </c>
      <c r="Q404" t="s">
        <v>1457</v>
      </c>
      <c r="T404">
        <v>22115</v>
      </c>
      <c r="Y404" t="s">
        <v>1402</v>
      </c>
      <c r="Z404">
        <v>2903</v>
      </c>
      <c r="AA404" t="str">
        <f t="shared" si="12"/>
        <v>Saturday</v>
      </c>
      <c r="AB404" t="str">
        <f t="shared" si="13"/>
        <v>Morning Shift</v>
      </c>
      <c r="AC404" t="str">
        <f>IFERROR(VLOOKUP(M404,Table13[[Equipment No.]:[Center]],4,FALSE),"")</f>
        <v>New Cairo 1</v>
      </c>
    </row>
    <row r="405" spans="1:29" x14ac:dyDescent="0.3">
      <c r="A405">
        <v>1</v>
      </c>
      <c r="B405" t="s">
        <v>266</v>
      </c>
      <c r="C405" t="s">
        <v>656</v>
      </c>
      <c r="D405" t="s">
        <v>646</v>
      </c>
      <c r="E405" s="6">
        <v>45822</v>
      </c>
      <c r="F405" s="5">
        <v>0.51184027777777774</v>
      </c>
      <c r="G405" t="s">
        <v>1509</v>
      </c>
      <c r="H405" t="s">
        <v>1509</v>
      </c>
      <c r="J405">
        <v>6</v>
      </c>
      <c r="K405">
        <v>9</v>
      </c>
      <c r="L405" t="s">
        <v>1399</v>
      </c>
      <c r="M405" t="s">
        <v>185</v>
      </c>
      <c r="N405" t="s">
        <v>1436</v>
      </c>
      <c r="O405" t="s">
        <v>3231</v>
      </c>
      <c r="Q405" t="s">
        <v>1457</v>
      </c>
      <c r="T405">
        <v>22114</v>
      </c>
      <c r="Y405" t="s">
        <v>1402</v>
      </c>
      <c r="Z405">
        <v>2965</v>
      </c>
      <c r="AA405" t="str">
        <f t="shared" si="12"/>
        <v>Saturday</v>
      </c>
      <c r="AB405" t="str">
        <f t="shared" si="13"/>
        <v>Morning Shift</v>
      </c>
      <c r="AC405" t="str">
        <f>IFERROR(VLOOKUP(M405,Table13[[Equipment No.]:[Center]],4,FALSE),"")</f>
        <v>New Cairo 1</v>
      </c>
    </row>
    <row r="406" spans="1:29" x14ac:dyDescent="0.3">
      <c r="A406">
        <v>1</v>
      </c>
      <c r="B406" t="s">
        <v>266</v>
      </c>
      <c r="C406" t="s">
        <v>657</v>
      </c>
      <c r="D406" t="s">
        <v>654</v>
      </c>
      <c r="E406" s="6">
        <v>45822</v>
      </c>
      <c r="F406" s="5">
        <v>0.49081018518518521</v>
      </c>
      <c r="G406" t="s">
        <v>1510</v>
      </c>
      <c r="H406" t="s">
        <v>1510</v>
      </c>
      <c r="J406">
        <v>6</v>
      </c>
      <c r="K406">
        <v>9</v>
      </c>
      <c r="L406" t="s">
        <v>1399</v>
      </c>
      <c r="M406" t="s">
        <v>165</v>
      </c>
      <c r="N406" t="s">
        <v>1447</v>
      </c>
      <c r="O406" t="s">
        <v>234</v>
      </c>
      <c r="P406" t="s">
        <v>1508</v>
      </c>
      <c r="Q406" t="s">
        <v>1435</v>
      </c>
      <c r="T406">
        <v>22113</v>
      </c>
      <c r="Y406" t="s">
        <v>1402</v>
      </c>
      <c r="Z406">
        <v>3368</v>
      </c>
      <c r="AA406" t="str">
        <f t="shared" si="12"/>
        <v>Saturday</v>
      </c>
      <c r="AB406" t="str">
        <f t="shared" si="13"/>
        <v>Morning Shift</v>
      </c>
      <c r="AC406" t="str">
        <f>IFERROR(VLOOKUP(M406,Table13[[Equipment No.]:[Center]],4,FALSE),"")</f>
        <v>New Cairo 1</v>
      </c>
    </row>
    <row r="407" spans="1:29" x14ac:dyDescent="0.3">
      <c r="A407">
        <v>1</v>
      </c>
      <c r="B407" t="s">
        <v>266</v>
      </c>
      <c r="C407" t="s">
        <v>658</v>
      </c>
      <c r="D407" t="s">
        <v>654</v>
      </c>
      <c r="E407" s="6">
        <v>45822</v>
      </c>
      <c r="F407" s="5">
        <v>0.47657407407407409</v>
      </c>
      <c r="G407" t="s">
        <v>1510</v>
      </c>
      <c r="H407" t="s">
        <v>1510</v>
      </c>
      <c r="J407">
        <v>6</v>
      </c>
      <c r="K407">
        <v>9</v>
      </c>
      <c r="L407" t="s">
        <v>1399</v>
      </c>
      <c r="M407" t="s">
        <v>167</v>
      </c>
      <c r="N407" t="s">
        <v>1415</v>
      </c>
      <c r="O407" t="s">
        <v>234</v>
      </c>
      <c r="P407" t="s">
        <v>1508</v>
      </c>
      <c r="Q407" t="s">
        <v>1435</v>
      </c>
      <c r="T407">
        <v>22112</v>
      </c>
      <c r="Y407" t="s">
        <v>1402</v>
      </c>
      <c r="Z407">
        <v>2566</v>
      </c>
      <c r="AA407" t="str">
        <f t="shared" si="12"/>
        <v>Saturday</v>
      </c>
      <c r="AB407" t="str">
        <f t="shared" si="13"/>
        <v>Morning Shift</v>
      </c>
      <c r="AC407" t="str">
        <f>IFERROR(VLOOKUP(M407,Table13[[Equipment No.]:[Center]],4,FALSE),"")</f>
        <v>New Cairo 1</v>
      </c>
    </row>
    <row r="408" spans="1:29" x14ac:dyDescent="0.3">
      <c r="A408">
        <v>1</v>
      </c>
      <c r="B408" t="s">
        <v>266</v>
      </c>
      <c r="C408" t="s">
        <v>659</v>
      </c>
      <c r="D408" t="s">
        <v>660</v>
      </c>
      <c r="E408" s="6">
        <v>45822</v>
      </c>
      <c r="F408" s="5">
        <v>0.96570601851851856</v>
      </c>
      <c r="G408" t="s">
        <v>1511</v>
      </c>
      <c r="H408" t="s">
        <v>1511</v>
      </c>
      <c r="J408">
        <v>5</v>
      </c>
      <c r="K408">
        <v>10</v>
      </c>
      <c r="L408" t="s">
        <v>1399</v>
      </c>
      <c r="M408" t="s">
        <v>165</v>
      </c>
      <c r="N408" t="s">
        <v>1432</v>
      </c>
      <c r="O408" t="s">
        <v>255</v>
      </c>
      <c r="P408" t="s">
        <v>1446</v>
      </c>
      <c r="Q408" t="s">
        <v>1512</v>
      </c>
      <c r="T408">
        <v>235011</v>
      </c>
      <c r="Y408" t="s">
        <v>1402</v>
      </c>
      <c r="Z408">
        <v>142</v>
      </c>
      <c r="AA408" t="str">
        <f t="shared" si="12"/>
        <v>Saturday</v>
      </c>
      <c r="AB408" t="str">
        <f t="shared" si="13"/>
        <v>Night Shift</v>
      </c>
      <c r="AC408" t="str">
        <f>IFERROR(VLOOKUP(M408,Table13[[Equipment No.]:[Center]],4,FALSE),"")</f>
        <v>New Cairo 1</v>
      </c>
    </row>
    <row r="409" spans="1:29" x14ac:dyDescent="0.3">
      <c r="A409">
        <v>1</v>
      </c>
      <c r="B409" t="s">
        <v>266</v>
      </c>
      <c r="C409" t="s">
        <v>661</v>
      </c>
      <c r="D409" t="s">
        <v>660</v>
      </c>
      <c r="E409" s="6">
        <v>45822</v>
      </c>
      <c r="F409" s="5">
        <v>0.95320601851851849</v>
      </c>
      <c r="G409" t="s">
        <v>1511</v>
      </c>
      <c r="H409" t="s">
        <v>1511</v>
      </c>
      <c r="J409">
        <v>5</v>
      </c>
      <c r="K409">
        <v>10</v>
      </c>
      <c r="L409" t="s">
        <v>1399</v>
      </c>
      <c r="M409" t="s">
        <v>186</v>
      </c>
      <c r="N409" t="s">
        <v>1484</v>
      </c>
      <c r="O409" t="s">
        <v>255</v>
      </c>
      <c r="P409" t="s">
        <v>1446</v>
      </c>
      <c r="Q409" t="s">
        <v>1512</v>
      </c>
      <c r="T409">
        <v>235010</v>
      </c>
      <c r="Y409" t="s">
        <v>1402</v>
      </c>
      <c r="Z409">
        <v>3384</v>
      </c>
      <c r="AA409" t="str">
        <f t="shared" si="12"/>
        <v>Saturday</v>
      </c>
      <c r="AB409" t="str">
        <f t="shared" si="13"/>
        <v>Night Shift</v>
      </c>
      <c r="AC409" t="str">
        <f>IFERROR(VLOOKUP(M409,Table13[[Equipment No.]:[Center]],4,FALSE),"")</f>
        <v>New Cairo 1</v>
      </c>
    </row>
    <row r="410" spans="1:29" x14ac:dyDescent="0.3">
      <c r="A410">
        <v>1</v>
      </c>
      <c r="B410" t="s">
        <v>266</v>
      </c>
      <c r="C410" t="s">
        <v>662</v>
      </c>
      <c r="D410" t="s">
        <v>663</v>
      </c>
      <c r="E410" s="6">
        <v>45822</v>
      </c>
      <c r="F410" s="5">
        <v>0.78435185185185186</v>
      </c>
      <c r="G410" t="s">
        <v>1513</v>
      </c>
      <c r="H410" t="s">
        <v>1513</v>
      </c>
      <c r="J410">
        <v>5</v>
      </c>
      <c r="K410">
        <v>9</v>
      </c>
      <c r="L410" t="s">
        <v>1399</v>
      </c>
      <c r="M410" t="s">
        <v>166</v>
      </c>
      <c r="N410" t="s">
        <v>1409</v>
      </c>
      <c r="O410" t="s">
        <v>3231</v>
      </c>
      <c r="Q410" t="s">
        <v>1422</v>
      </c>
      <c r="T410">
        <v>235009</v>
      </c>
      <c r="Y410" t="s">
        <v>1402</v>
      </c>
      <c r="Z410">
        <v>2903</v>
      </c>
      <c r="AA410" t="str">
        <f t="shared" si="12"/>
        <v>Saturday</v>
      </c>
      <c r="AB410" t="str">
        <f t="shared" si="13"/>
        <v>Morning Extension</v>
      </c>
      <c r="AC410" t="str">
        <f>IFERROR(VLOOKUP(M410,Table13[[Equipment No.]:[Center]],4,FALSE),"")</f>
        <v>New Cairo 1</v>
      </c>
    </row>
    <row r="411" spans="1:29" x14ac:dyDescent="0.3">
      <c r="A411">
        <v>1</v>
      </c>
      <c r="B411" t="s">
        <v>266</v>
      </c>
      <c r="C411" t="s">
        <v>664</v>
      </c>
      <c r="D411" t="s">
        <v>665</v>
      </c>
      <c r="E411" s="6">
        <v>45822</v>
      </c>
      <c r="F411" s="5">
        <v>0.75891203703703702</v>
      </c>
      <c r="G411" t="s">
        <v>1514</v>
      </c>
      <c r="H411" t="s">
        <v>1514</v>
      </c>
      <c r="J411">
        <v>5</v>
      </c>
      <c r="K411">
        <v>9</v>
      </c>
      <c r="L411" t="s">
        <v>1399</v>
      </c>
      <c r="M411" t="s">
        <v>165</v>
      </c>
      <c r="N411" t="s">
        <v>1418</v>
      </c>
      <c r="O411" t="s">
        <v>3231</v>
      </c>
      <c r="Q411" t="s">
        <v>1457</v>
      </c>
      <c r="T411">
        <v>235008</v>
      </c>
      <c r="Y411" t="s">
        <v>1402</v>
      </c>
      <c r="Z411">
        <v>3370</v>
      </c>
      <c r="AA411" t="str">
        <f t="shared" si="12"/>
        <v>Saturday</v>
      </c>
      <c r="AB411" t="str">
        <f t="shared" si="13"/>
        <v>Morning Extension</v>
      </c>
      <c r="AC411" t="str">
        <f>IFERROR(VLOOKUP(M411,Table13[[Equipment No.]:[Center]],4,FALSE),"")</f>
        <v>New Cairo 1</v>
      </c>
    </row>
    <row r="412" spans="1:29" x14ac:dyDescent="0.3">
      <c r="A412">
        <v>1</v>
      </c>
      <c r="B412" t="s">
        <v>266</v>
      </c>
      <c r="C412" t="s">
        <v>666</v>
      </c>
      <c r="D412" t="s">
        <v>663</v>
      </c>
      <c r="E412" s="6">
        <v>45822</v>
      </c>
      <c r="F412" s="5">
        <v>0.73555555555555552</v>
      </c>
      <c r="G412" t="s">
        <v>1513</v>
      </c>
      <c r="H412" t="s">
        <v>1513</v>
      </c>
      <c r="J412">
        <v>5</v>
      </c>
      <c r="K412">
        <v>9</v>
      </c>
      <c r="L412" t="s">
        <v>1399</v>
      </c>
      <c r="M412" t="s">
        <v>185</v>
      </c>
      <c r="N412" t="s">
        <v>1436</v>
      </c>
      <c r="O412" t="s">
        <v>3231</v>
      </c>
      <c r="Q412" t="s">
        <v>1422</v>
      </c>
      <c r="T412">
        <v>235007</v>
      </c>
      <c r="Y412" t="s">
        <v>1402</v>
      </c>
      <c r="Z412">
        <v>2965</v>
      </c>
      <c r="AA412" t="str">
        <f t="shared" si="12"/>
        <v>Saturday</v>
      </c>
      <c r="AB412" t="str">
        <f t="shared" si="13"/>
        <v>Morning Extension</v>
      </c>
      <c r="AC412" t="str">
        <f>IFERROR(VLOOKUP(M412,Table13[[Equipment No.]:[Center]],4,FALSE),"")</f>
        <v>New Cairo 1</v>
      </c>
    </row>
    <row r="413" spans="1:29" x14ac:dyDescent="0.3">
      <c r="A413">
        <v>1</v>
      </c>
      <c r="B413" t="s">
        <v>266</v>
      </c>
      <c r="C413" t="s">
        <v>667</v>
      </c>
      <c r="D413" t="s">
        <v>665</v>
      </c>
      <c r="E413" s="6">
        <v>45822</v>
      </c>
      <c r="F413" s="5">
        <v>0.72226851851851848</v>
      </c>
      <c r="G413" t="s">
        <v>1514</v>
      </c>
      <c r="H413" t="s">
        <v>1514</v>
      </c>
      <c r="J413">
        <v>5</v>
      </c>
      <c r="K413">
        <v>9</v>
      </c>
      <c r="L413" t="s">
        <v>1399</v>
      </c>
      <c r="M413" t="s">
        <v>181</v>
      </c>
      <c r="N413" t="s">
        <v>1442</v>
      </c>
      <c r="O413" t="s">
        <v>3231</v>
      </c>
      <c r="Q413" t="s">
        <v>1457</v>
      </c>
      <c r="T413">
        <v>235006</v>
      </c>
      <c r="Y413" t="s">
        <v>1402</v>
      </c>
      <c r="Z413">
        <v>1229</v>
      </c>
      <c r="AA413" t="str">
        <f t="shared" si="12"/>
        <v>Saturday</v>
      </c>
      <c r="AB413" t="str">
        <f t="shared" si="13"/>
        <v>Morning Extension</v>
      </c>
      <c r="AC413" t="str">
        <f>IFERROR(VLOOKUP(M413,Table13[[Equipment No.]:[Center]],4,FALSE),"")</f>
        <v>New Cairo 1</v>
      </c>
    </row>
    <row r="414" spans="1:29" x14ac:dyDescent="0.3">
      <c r="A414">
        <v>1</v>
      </c>
      <c r="B414" t="s">
        <v>266</v>
      </c>
      <c r="C414" t="s">
        <v>668</v>
      </c>
      <c r="D414" t="s">
        <v>663</v>
      </c>
      <c r="E414" s="6">
        <v>45822</v>
      </c>
      <c r="F414" s="5">
        <v>0.70218749999999996</v>
      </c>
      <c r="G414" t="s">
        <v>1513</v>
      </c>
      <c r="H414" t="s">
        <v>1513</v>
      </c>
      <c r="J414">
        <v>5</v>
      </c>
      <c r="K414">
        <v>9</v>
      </c>
      <c r="L414" t="s">
        <v>1399</v>
      </c>
      <c r="M414" t="s">
        <v>167</v>
      </c>
      <c r="N414" t="s">
        <v>1415</v>
      </c>
      <c r="O414" t="s">
        <v>3231</v>
      </c>
      <c r="Q414" t="s">
        <v>1422</v>
      </c>
      <c r="T414">
        <v>235005</v>
      </c>
      <c r="Y414" t="s">
        <v>1402</v>
      </c>
      <c r="Z414">
        <v>2566</v>
      </c>
      <c r="AA414" t="str">
        <f t="shared" si="12"/>
        <v>Saturday</v>
      </c>
      <c r="AB414" t="str">
        <f t="shared" si="13"/>
        <v>Morning Extension</v>
      </c>
      <c r="AC414" t="str">
        <f>IFERROR(VLOOKUP(M414,Table13[[Equipment No.]:[Center]],4,FALSE),"")</f>
        <v>New Cairo 1</v>
      </c>
    </row>
    <row r="415" spans="1:29" x14ac:dyDescent="0.3">
      <c r="A415">
        <v>1</v>
      </c>
      <c r="B415" t="s">
        <v>266</v>
      </c>
      <c r="C415" t="s">
        <v>669</v>
      </c>
      <c r="D415" t="s">
        <v>663</v>
      </c>
      <c r="E415" s="6">
        <v>45822</v>
      </c>
      <c r="F415" s="5">
        <v>0.65638888888888891</v>
      </c>
      <c r="G415" t="s">
        <v>1513</v>
      </c>
      <c r="H415" t="s">
        <v>1513</v>
      </c>
      <c r="J415">
        <v>5</v>
      </c>
      <c r="K415">
        <v>9</v>
      </c>
      <c r="L415" t="s">
        <v>1399</v>
      </c>
      <c r="M415" t="s">
        <v>174</v>
      </c>
      <c r="N415" t="s">
        <v>1434</v>
      </c>
      <c r="O415" t="s">
        <v>3231</v>
      </c>
      <c r="Q415" t="s">
        <v>1422</v>
      </c>
      <c r="T415">
        <v>235004</v>
      </c>
      <c r="Y415" t="s">
        <v>1402</v>
      </c>
      <c r="Z415">
        <v>3242</v>
      </c>
      <c r="AA415" t="str">
        <f t="shared" si="12"/>
        <v>Saturday</v>
      </c>
      <c r="AB415" t="str">
        <f t="shared" si="13"/>
        <v>Morning Shift</v>
      </c>
      <c r="AC415" t="str">
        <f>IFERROR(VLOOKUP(M415,Table13[[Equipment No.]:[Center]],4,FALSE),"")</f>
        <v>New Cairo 1</v>
      </c>
    </row>
    <row r="416" spans="1:29" x14ac:dyDescent="0.3">
      <c r="A416">
        <v>1</v>
      </c>
      <c r="B416" t="s">
        <v>266</v>
      </c>
      <c r="C416" t="s">
        <v>670</v>
      </c>
      <c r="D416" t="s">
        <v>665</v>
      </c>
      <c r="E416" s="6">
        <v>45822</v>
      </c>
      <c r="F416" s="5">
        <v>0.6009606481481482</v>
      </c>
      <c r="G416" t="s">
        <v>1514</v>
      </c>
      <c r="H416" t="s">
        <v>1514</v>
      </c>
      <c r="J416">
        <v>5</v>
      </c>
      <c r="K416">
        <v>9</v>
      </c>
      <c r="L416" t="s">
        <v>1399</v>
      </c>
      <c r="M416" t="s">
        <v>185</v>
      </c>
      <c r="N416" t="s">
        <v>1436</v>
      </c>
      <c r="O416" t="s">
        <v>3231</v>
      </c>
      <c r="Q416" t="s">
        <v>1457</v>
      </c>
      <c r="T416">
        <v>235003</v>
      </c>
      <c r="Y416" t="s">
        <v>1402</v>
      </c>
      <c r="Z416">
        <v>2965</v>
      </c>
      <c r="AA416" t="str">
        <f t="shared" si="12"/>
        <v>Saturday</v>
      </c>
      <c r="AB416" t="str">
        <f t="shared" si="13"/>
        <v>Morning Shift</v>
      </c>
      <c r="AC416" t="str">
        <f>IFERROR(VLOOKUP(M416,Table13[[Equipment No.]:[Center]],4,FALSE),"")</f>
        <v>New Cairo 1</v>
      </c>
    </row>
    <row r="417" spans="1:29" x14ac:dyDescent="0.3">
      <c r="A417">
        <v>1</v>
      </c>
      <c r="B417" t="s">
        <v>266</v>
      </c>
      <c r="C417" t="s">
        <v>671</v>
      </c>
      <c r="D417" t="s">
        <v>663</v>
      </c>
      <c r="E417" s="6">
        <v>45822</v>
      </c>
      <c r="F417" s="5">
        <v>0.58207175925925925</v>
      </c>
      <c r="G417" t="s">
        <v>1513</v>
      </c>
      <c r="H417" t="s">
        <v>1513</v>
      </c>
      <c r="J417">
        <v>5</v>
      </c>
      <c r="K417">
        <v>9</v>
      </c>
      <c r="L417" t="s">
        <v>1399</v>
      </c>
      <c r="M417" t="s">
        <v>183</v>
      </c>
      <c r="N417" t="s">
        <v>1424</v>
      </c>
      <c r="O417" t="s">
        <v>3231</v>
      </c>
      <c r="Q417" t="s">
        <v>1422</v>
      </c>
      <c r="T417">
        <v>235002</v>
      </c>
      <c r="Y417" t="s">
        <v>1402</v>
      </c>
      <c r="Z417">
        <v>2951</v>
      </c>
      <c r="AA417" t="str">
        <f t="shared" si="12"/>
        <v>Saturday</v>
      </c>
      <c r="AB417" t="str">
        <f t="shared" si="13"/>
        <v>Morning Shift</v>
      </c>
      <c r="AC417" t="str">
        <f>IFERROR(VLOOKUP(M417,Table13[[Equipment No.]:[Center]],4,FALSE),"")</f>
        <v>New Cairo 1</v>
      </c>
    </row>
    <row r="418" spans="1:29" x14ac:dyDescent="0.3">
      <c r="A418">
        <v>1</v>
      </c>
      <c r="B418" t="s">
        <v>266</v>
      </c>
      <c r="C418" t="s">
        <v>644</v>
      </c>
      <c r="D418" t="s">
        <v>672</v>
      </c>
      <c r="E418" s="6">
        <v>45822</v>
      </c>
      <c r="F418" s="5">
        <v>0.56862268518518522</v>
      </c>
      <c r="G418" t="s">
        <v>1515</v>
      </c>
      <c r="H418" t="s">
        <v>1515</v>
      </c>
      <c r="J418">
        <v>5</v>
      </c>
      <c r="K418">
        <v>9</v>
      </c>
      <c r="L418" t="s">
        <v>1399</v>
      </c>
      <c r="M418" t="s">
        <v>181</v>
      </c>
      <c r="N418" t="s">
        <v>1442</v>
      </c>
      <c r="O418" t="s">
        <v>3231</v>
      </c>
      <c r="P418" t="s">
        <v>1508</v>
      </c>
      <c r="Q418" t="s">
        <v>1435</v>
      </c>
      <c r="T418">
        <v>235001</v>
      </c>
      <c r="Y418" t="s">
        <v>1402</v>
      </c>
      <c r="Z418">
        <v>1229</v>
      </c>
      <c r="AA418" t="str">
        <f t="shared" si="12"/>
        <v>Saturday</v>
      </c>
      <c r="AB418" t="str">
        <f t="shared" si="13"/>
        <v>Morning Shift</v>
      </c>
      <c r="AC418" t="str">
        <f>IFERROR(VLOOKUP(M418,Table13[[Equipment No.]:[Center]],4,FALSE),"")</f>
        <v>New Cairo 1</v>
      </c>
    </row>
    <row r="419" spans="1:29" x14ac:dyDescent="0.3">
      <c r="A419">
        <v>1</v>
      </c>
      <c r="B419" t="s">
        <v>266</v>
      </c>
      <c r="C419" t="s">
        <v>647</v>
      </c>
      <c r="D419" t="s">
        <v>672</v>
      </c>
      <c r="E419" s="6">
        <v>45822</v>
      </c>
      <c r="F419" s="5">
        <v>0.54194444444444445</v>
      </c>
      <c r="G419" t="s">
        <v>1515</v>
      </c>
      <c r="H419" t="s">
        <v>1515</v>
      </c>
      <c r="J419">
        <v>5</v>
      </c>
      <c r="K419">
        <v>9</v>
      </c>
      <c r="L419" t="s">
        <v>1399</v>
      </c>
      <c r="M419" t="s">
        <v>186</v>
      </c>
      <c r="N419" t="s">
        <v>1483</v>
      </c>
      <c r="O419" t="s">
        <v>3231</v>
      </c>
      <c r="P419" t="s">
        <v>1508</v>
      </c>
      <c r="Q419" t="s">
        <v>1435</v>
      </c>
      <c r="T419">
        <v>235000</v>
      </c>
      <c r="Y419" t="s">
        <v>1402</v>
      </c>
      <c r="Z419">
        <v>3385</v>
      </c>
      <c r="AA419" t="str">
        <f t="shared" si="12"/>
        <v>Saturday</v>
      </c>
      <c r="AB419" t="str">
        <f t="shared" si="13"/>
        <v>Morning Shift</v>
      </c>
      <c r="AC419" t="str">
        <f>IFERROR(VLOOKUP(M419,Table13[[Equipment No.]:[Center]],4,FALSE),"")</f>
        <v>New Cairo 1</v>
      </c>
    </row>
    <row r="420" spans="1:29" x14ac:dyDescent="0.3">
      <c r="A420">
        <v>1</v>
      </c>
      <c r="B420" t="s">
        <v>266</v>
      </c>
      <c r="C420" t="s">
        <v>648</v>
      </c>
      <c r="D420" t="s">
        <v>672</v>
      </c>
      <c r="E420" s="6">
        <v>45822</v>
      </c>
      <c r="F420" s="5">
        <v>0.52913194444444445</v>
      </c>
      <c r="G420" t="s">
        <v>1515</v>
      </c>
      <c r="H420" t="s">
        <v>1515</v>
      </c>
      <c r="J420">
        <v>5</v>
      </c>
      <c r="K420">
        <v>9</v>
      </c>
      <c r="L420" t="s">
        <v>1399</v>
      </c>
      <c r="M420" t="s">
        <v>182</v>
      </c>
      <c r="N420" t="s">
        <v>1431</v>
      </c>
      <c r="O420" t="s">
        <v>3231</v>
      </c>
      <c r="P420" t="s">
        <v>1508</v>
      </c>
      <c r="Q420" t="s">
        <v>1435</v>
      </c>
      <c r="T420">
        <v>234999</v>
      </c>
      <c r="Y420" t="s">
        <v>1402</v>
      </c>
      <c r="Z420">
        <v>3321</v>
      </c>
      <c r="AA420" t="str">
        <f t="shared" si="12"/>
        <v>Saturday</v>
      </c>
      <c r="AB420" t="str">
        <f t="shared" si="13"/>
        <v>Morning Shift</v>
      </c>
      <c r="AC420" t="str">
        <f>IFERROR(VLOOKUP(M420,Table13[[Equipment No.]:[Center]],4,FALSE),"")</f>
        <v>New Cairo 1</v>
      </c>
    </row>
    <row r="421" spans="1:29" x14ac:dyDescent="0.3">
      <c r="A421">
        <v>1</v>
      </c>
      <c r="B421" t="s">
        <v>266</v>
      </c>
      <c r="C421" t="s">
        <v>649</v>
      </c>
      <c r="D421" t="s">
        <v>672</v>
      </c>
      <c r="E421" s="6">
        <v>45822</v>
      </c>
      <c r="F421" s="5">
        <v>0.51407407407407413</v>
      </c>
      <c r="G421" t="s">
        <v>1515</v>
      </c>
      <c r="H421" t="s">
        <v>1515</v>
      </c>
      <c r="J421">
        <v>5</v>
      </c>
      <c r="K421">
        <v>9</v>
      </c>
      <c r="L421" t="s">
        <v>1399</v>
      </c>
      <c r="M421" t="s">
        <v>168</v>
      </c>
      <c r="N421" t="s">
        <v>1437</v>
      </c>
      <c r="O421" t="s">
        <v>234</v>
      </c>
      <c r="P421" t="s">
        <v>1508</v>
      </c>
      <c r="Q421" t="s">
        <v>1435</v>
      </c>
      <c r="T421">
        <v>234998</v>
      </c>
      <c r="Y421" t="s">
        <v>1402</v>
      </c>
      <c r="Z421">
        <v>1615</v>
      </c>
      <c r="AA421" t="str">
        <f t="shared" si="12"/>
        <v>Saturday</v>
      </c>
      <c r="AB421" t="str">
        <f t="shared" si="13"/>
        <v>Morning Shift</v>
      </c>
      <c r="AC421" t="str">
        <f>IFERROR(VLOOKUP(M421,Table13[[Equipment No.]:[Center]],4,FALSE),"")</f>
        <v>New Cairo 1</v>
      </c>
    </row>
    <row r="422" spans="1:29" x14ac:dyDescent="0.3">
      <c r="A422">
        <v>1</v>
      </c>
      <c r="B422" t="s">
        <v>266</v>
      </c>
      <c r="C422" t="s">
        <v>650</v>
      </c>
      <c r="D422" t="s">
        <v>672</v>
      </c>
      <c r="E422" s="6">
        <v>45822</v>
      </c>
      <c r="F422" s="5">
        <v>0.49828703703703703</v>
      </c>
      <c r="G422" t="s">
        <v>1515</v>
      </c>
      <c r="H422" t="s">
        <v>1515</v>
      </c>
      <c r="J422">
        <v>5</v>
      </c>
      <c r="K422">
        <v>9</v>
      </c>
      <c r="L422" t="s">
        <v>1399</v>
      </c>
      <c r="M422" t="s">
        <v>173</v>
      </c>
      <c r="N422" t="s">
        <v>1413</v>
      </c>
      <c r="O422" t="s">
        <v>3231</v>
      </c>
      <c r="P422" t="s">
        <v>1508</v>
      </c>
      <c r="Q422" t="s">
        <v>1435</v>
      </c>
      <c r="T422">
        <v>234997</v>
      </c>
      <c r="Y422" t="s">
        <v>1402</v>
      </c>
      <c r="Z422">
        <v>3353</v>
      </c>
      <c r="AA422" t="str">
        <f t="shared" si="12"/>
        <v>Saturday</v>
      </c>
      <c r="AB422" t="str">
        <f t="shared" si="13"/>
        <v>Morning Shift</v>
      </c>
      <c r="AC422" t="str">
        <f>IFERROR(VLOOKUP(M422,Table13[[Equipment No.]:[Center]],4,FALSE),"")</f>
        <v>New Cairo 1</v>
      </c>
    </row>
    <row r="423" spans="1:29" x14ac:dyDescent="0.3">
      <c r="A423">
        <v>1</v>
      </c>
      <c r="B423" t="s">
        <v>266</v>
      </c>
      <c r="C423" t="s">
        <v>651</v>
      </c>
      <c r="D423" t="s">
        <v>672</v>
      </c>
      <c r="E423" s="6">
        <v>45822</v>
      </c>
      <c r="F423" s="5">
        <v>0.48539351851851853</v>
      </c>
      <c r="G423" t="s">
        <v>1515</v>
      </c>
      <c r="H423" t="s">
        <v>1515</v>
      </c>
      <c r="J423">
        <v>5</v>
      </c>
      <c r="K423">
        <v>9</v>
      </c>
      <c r="L423" t="s">
        <v>1399</v>
      </c>
      <c r="M423" t="s">
        <v>183</v>
      </c>
      <c r="N423" t="s">
        <v>1424</v>
      </c>
      <c r="O423" t="s">
        <v>3231</v>
      </c>
      <c r="P423" t="s">
        <v>1508</v>
      </c>
      <c r="Q423" t="s">
        <v>1435</v>
      </c>
      <c r="T423">
        <v>234996</v>
      </c>
      <c r="Y423" t="s">
        <v>1402</v>
      </c>
      <c r="Z423">
        <v>2951</v>
      </c>
      <c r="AA423" t="str">
        <f t="shared" si="12"/>
        <v>Saturday</v>
      </c>
      <c r="AB423" t="str">
        <f t="shared" si="13"/>
        <v>Morning Shift</v>
      </c>
      <c r="AC423" t="str">
        <f>IFERROR(VLOOKUP(M423,Table13[[Equipment No.]:[Center]],4,FALSE),"")</f>
        <v>New Cairo 1</v>
      </c>
    </row>
    <row r="424" spans="1:29" x14ac:dyDescent="0.3">
      <c r="A424">
        <v>1</v>
      </c>
      <c r="B424" t="s">
        <v>266</v>
      </c>
      <c r="C424" t="s">
        <v>652</v>
      </c>
      <c r="D424" t="s">
        <v>672</v>
      </c>
      <c r="E424" s="6">
        <v>45822</v>
      </c>
      <c r="F424" s="5">
        <v>0.46807870370370369</v>
      </c>
      <c r="G424" t="s">
        <v>1515</v>
      </c>
      <c r="H424" t="s">
        <v>1515</v>
      </c>
      <c r="J424">
        <v>5</v>
      </c>
      <c r="K424">
        <v>9</v>
      </c>
      <c r="L424" t="s">
        <v>1399</v>
      </c>
      <c r="M424" t="s">
        <v>181</v>
      </c>
      <c r="N424" t="s">
        <v>1442</v>
      </c>
      <c r="O424" t="s">
        <v>234</v>
      </c>
      <c r="P424" t="s">
        <v>1508</v>
      </c>
      <c r="Q424" t="s">
        <v>1435</v>
      </c>
      <c r="T424">
        <v>234995</v>
      </c>
      <c r="Y424" t="s">
        <v>1402</v>
      </c>
      <c r="Z424">
        <v>1229</v>
      </c>
      <c r="AA424" t="str">
        <f t="shared" si="12"/>
        <v>Saturday</v>
      </c>
      <c r="AB424" t="str">
        <f t="shared" si="13"/>
        <v>Morning Shift</v>
      </c>
      <c r="AC424" t="str">
        <f>IFERROR(VLOOKUP(M424,Table13[[Equipment No.]:[Center]],4,FALSE),"")</f>
        <v>New Cairo 1</v>
      </c>
    </row>
    <row r="425" spans="1:29" x14ac:dyDescent="0.3">
      <c r="A425">
        <v>1</v>
      </c>
      <c r="B425" t="s">
        <v>266</v>
      </c>
      <c r="C425" t="s">
        <v>673</v>
      </c>
      <c r="D425" t="s">
        <v>674</v>
      </c>
      <c r="E425" s="6">
        <v>45823</v>
      </c>
      <c r="F425" s="5">
        <v>0.93363425925925925</v>
      </c>
      <c r="G425" t="s">
        <v>1516</v>
      </c>
      <c r="H425" t="s">
        <v>1516</v>
      </c>
      <c r="J425">
        <v>5</v>
      </c>
      <c r="K425">
        <v>10</v>
      </c>
      <c r="L425" t="s">
        <v>1399</v>
      </c>
      <c r="M425" t="s">
        <v>181</v>
      </c>
      <c r="N425" t="s">
        <v>1445</v>
      </c>
      <c r="O425" t="s">
        <v>3231</v>
      </c>
      <c r="Q425" t="s">
        <v>1401</v>
      </c>
      <c r="T425">
        <v>235045</v>
      </c>
      <c r="Y425" t="s">
        <v>1402</v>
      </c>
      <c r="Z425">
        <v>1658</v>
      </c>
      <c r="AA425" t="str">
        <f t="shared" si="12"/>
        <v>Sunday</v>
      </c>
      <c r="AB425" t="str">
        <f t="shared" si="13"/>
        <v>Night Shift</v>
      </c>
      <c r="AC425" t="str">
        <f>IFERROR(VLOOKUP(M425,Table13[[Equipment No.]:[Center]],4,FALSE),"")</f>
        <v>New Cairo 1</v>
      </c>
    </row>
    <row r="426" spans="1:29" x14ac:dyDescent="0.3">
      <c r="A426">
        <v>1</v>
      </c>
      <c r="B426" t="s">
        <v>266</v>
      </c>
      <c r="C426" t="s">
        <v>675</v>
      </c>
      <c r="D426" t="s">
        <v>676</v>
      </c>
      <c r="E426" s="6">
        <v>45823</v>
      </c>
      <c r="F426" s="5">
        <v>0.92152777777777772</v>
      </c>
      <c r="G426" t="s">
        <v>1517</v>
      </c>
      <c r="H426" t="s">
        <v>1517</v>
      </c>
      <c r="J426">
        <v>4</v>
      </c>
      <c r="K426">
        <v>10</v>
      </c>
      <c r="L426" t="s">
        <v>1399</v>
      </c>
      <c r="M426" t="s">
        <v>166</v>
      </c>
      <c r="N426" t="s">
        <v>1419</v>
      </c>
      <c r="O426" t="s">
        <v>255</v>
      </c>
      <c r="P426" t="s">
        <v>1473</v>
      </c>
      <c r="Q426" t="s">
        <v>1497</v>
      </c>
      <c r="T426">
        <v>235044</v>
      </c>
      <c r="Y426" t="s">
        <v>1402</v>
      </c>
      <c r="Z426">
        <v>479</v>
      </c>
      <c r="AA426" t="str">
        <f t="shared" si="12"/>
        <v>Sunday</v>
      </c>
      <c r="AB426" t="str">
        <f t="shared" si="13"/>
        <v>Night Shift</v>
      </c>
      <c r="AC426" t="str">
        <f>IFERROR(VLOOKUP(M426,Table13[[Equipment No.]:[Center]],4,FALSE),"")</f>
        <v>New Cairo 1</v>
      </c>
    </row>
    <row r="427" spans="1:29" x14ac:dyDescent="0.3">
      <c r="A427">
        <v>1</v>
      </c>
      <c r="B427" t="s">
        <v>266</v>
      </c>
      <c r="C427" t="s">
        <v>677</v>
      </c>
      <c r="D427" t="s">
        <v>674</v>
      </c>
      <c r="E427" s="6">
        <v>45823</v>
      </c>
      <c r="F427" s="5">
        <v>0.91038194444444442</v>
      </c>
      <c r="G427" t="s">
        <v>1516</v>
      </c>
      <c r="H427" t="s">
        <v>1516</v>
      </c>
      <c r="J427">
        <v>5</v>
      </c>
      <c r="K427">
        <v>10</v>
      </c>
      <c r="L427" t="s">
        <v>1399</v>
      </c>
      <c r="M427" t="s">
        <v>186</v>
      </c>
      <c r="N427" t="s">
        <v>1484</v>
      </c>
      <c r="O427" t="s">
        <v>3231</v>
      </c>
      <c r="Q427" t="s">
        <v>1401</v>
      </c>
      <c r="T427">
        <v>235043</v>
      </c>
      <c r="Y427" t="s">
        <v>1402</v>
      </c>
      <c r="Z427">
        <v>3384</v>
      </c>
      <c r="AA427" t="str">
        <f t="shared" si="12"/>
        <v>Sunday</v>
      </c>
      <c r="AB427" t="str">
        <f t="shared" si="13"/>
        <v>Night Shift</v>
      </c>
      <c r="AC427" t="str">
        <f>IFERROR(VLOOKUP(M427,Table13[[Equipment No.]:[Center]],4,FALSE),"")</f>
        <v>New Cairo 1</v>
      </c>
    </row>
    <row r="428" spans="1:29" x14ac:dyDescent="0.3">
      <c r="A428">
        <v>1</v>
      </c>
      <c r="B428" t="s">
        <v>266</v>
      </c>
      <c r="C428" t="s">
        <v>678</v>
      </c>
      <c r="D428" t="s">
        <v>674</v>
      </c>
      <c r="E428" s="6">
        <v>45823</v>
      </c>
      <c r="F428" s="5">
        <v>0.89302083333333337</v>
      </c>
      <c r="G428" t="s">
        <v>1516</v>
      </c>
      <c r="H428" t="s">
        <v>1516</v>
      </c>
      <c r="J428">
        <v>5</v>
      </c>
      <c r="K428">
        <v>10</v>
      </c>
      <c r="L428" t="s">
        <v>1399</v>
      </c>
      <c r="M428" t="s">
        <v>167</v>
      </c>
      <c r="N428" t="s">
        <v>1448</v>
      </c>
      <c r="O428" t="s">
        <v>3231</v>
      </c>
      <c r="Q428" t="s">
        <v>1401</v>
      </c>
      <c r="T428">
        <v>235042</v>
      </c>
      <c r="Y428" t="s">
        <v>1402</v>
      </c>
      <c r="Z428">
        <v>3377</v>
      </c>
      <c r="AA428" t="str">
        <f t="shared" si="12"/>
        <v>Sunday</v>
      </c>
      <c r="AB428" t="str">
        <f t="shared" si="13"/>
        <v>Night Shift</v>
      </c>
      <c r="AC428" t="str">
        <f>IFERROR(VLOOKUP(M428,Table13[[Equipment No.]:[Center]],4,FALSE),"")</f>
        <v>New Cairo 1</v>
      </c>
    </row>
    <row r="429" spans="1:29" x14ac:dyDescent="0.3">
      <c r="A429">
        <v>1</v>
      </c>
      <c r="B429" t="s">
        <v>266</v>
      </c>
      <c r="C429" t="s">
        <v>679</v>
      </c>
      <c r="D429" t="s">
        <v>680</v>
      </c>
      <c r="E429" s="6">
        <v>45823</v>
      </c>
      <c r="F429" s="5">
        <v>0.87759259259259259</v>
      </c>
      <c r="G429" t="s">
        <v>1494</v>
      </c>
      <c r="H429" t="s">
        <v>1494</v>
      </c>
      <c r="J429">
        <v>5</v>
      </c>
      <c r="K429">
        <v>10</v>
      </c>
      <c r="L429" t="s">
        <v>1399</v>
      </c>
      <c r="M429" t="s">
        <v>174</v>
      </c>
      <c r="N429" t="s">
        <v>1459</v>
      </c>
      <c r="O429" t="s">
        <v>234</v>
      </c>
      <c r="P429" t="s">
        <v>1518</v>
      </c>
      <c r="Q429" t="s">
        <v>1519</v>
      </c>
      <c r="T429">
        <v>235041</v>
      </c>
      <c r="Y429" t="s">
        <v>1402</v>
      </c>
      <c r="Z429">
        <v>3358</v>
      </c>
      <c r="AA429" t="str">
        <f t="shared" si="12"/>
        <v>Sunday</v>
      </c>
      <c r="AB429" t="str">
        <f t="shared" si="13"/>
        <v>Night Shift</v>
      </c>
      <c r="AC429" t="str">
        <f>IFERROR(VLOOKUP(M429,Table13[[Equipment No.]:[Center]],4,FALSE),"")</f>
        <v>New Cairo 1</v>
      </c>
    </row>
    <row r="430" spans="1:29" x14ac:dyDescent="0.3">
      <c r="A430">
        <v>1</v>
      </c>
      <c r="B430" t="s">
        <v>266</v>
      </c>
      <c r="C430" t="s">
        <v>681</v>
      </c>
      <c r="D430" t="s">
        <v>680</v>
      </c>
      <c r="E430" s="6">
        <v>45823</v>
      </c>
      <c r="F430" s="5">
        <v>0.78509259259259256</v>
      </c>
      <c r="G430" t="s">
        <v>1494</v>
      </c>
      <c r="H430" t="s">
        <v>1494</v>
      </c>
      <c r="J430">
        <v>5</v>
      </c>
      <c r="K430">
        <v>10</v>
      </c>
      <c r="L430" t="s">
        <v>1399</v>
      </c>
      <c r="M430" t="s">
        <v>173</v>
      </c>
      <c r="N430" t="s">
        <v>1413</v>
      </c>
      <c r="O430" t="s">
        <v>234</v>
      </c>
      <c r="P430" t="s">
        <v>1518</v>
      </c>
      <c r="Q430" t="s">
        <v>1519</v>
      </c>
      <c r="T430">
        <v>235040</v>
      </c>
      <c r="Y430" t="s">
        <v>1402</v>
      </c>
      <c r="Z430">
        <v>3353</v>
      </c>
      <c r="AA430" t="str">
        <f t="shared" si="12"/>
        <v>Sunday</v>
      </c>
      <c r="AB430" t="str">
        <f t="shared" si="13"/>
        <v>Morning Extension</v>
      </c>
      <c r="AC430" t="str">
        <f>IFERROR(VLOOKUP(M430,Table13[[Equipment No.]:[Center]],4,FALSE),"")</f>
        <v>New Cairo 1</v>
      </c>
    </row>
    <row r="431" spans="1:29" x14ac:dyDescent="0.3">
      <c r="A431">
        <v>1</v>
      </c>
      <c r="B431" t="s">
        <v>266</v>
      </c>
      <c r="C431" t="s">
        <v>682</v>
      </c>
      <c r="D431" t="s">
        <v>680</v>
      </c>
      <c r="E431" s="6">
        <v>45823</v>
      </c>
      <c r="F431" s="5">
        <v>0.76021990740740741</v>
      </c>
      <c r="G431" t="s">
        <v>1494</v>
      </c>
      <c r="H431" t="s">
        <v>1494</v>
      </c>
      <c r="J431">
        <v>5</v>
      </c>
      <c r="K431">
        <v>9</v>
      </c>
      <c r="L431" t="s">
        <v>1399</v>
      </c>
      <c r="M431" t="s">
        <v>183</v>
      </c>
      <c r="N431" t="s">
        <v>1424</v>
      </c>
      <c r="O431" t="s">
        <v>3231</v>
      </c>
      <c r="P431" t="s">
        <v>1518</v>
      </c>
      <c r="Q431" t="s">
        <v>1519</v>
      </c>
      <c r="T431">
        <v>235039</v>
      </c>
      <c r="Y431" t="s">
        <v>1402</v>
      </c>
      <c r="Z431">
        <v>2951</v>
      </c>
      <c r="AA431" t="str">
        <f t="shared" si="12"/>
        <v>Sunday</v>
      </c>
      <c r="AB431" t="str">
        <f t="shared" si="13"/>
        <v>Morning Extension</v>
      </c>
      <c r="AC431" t="str">
        <f>IFERROR(VLOOKUP(M431,Table13[[Equipment No.]:[Center]],4,FALSE),"")</f>
        <v>New Cairo 1</v>
      </c>
    </row>
    <row r="432" spans="1:29" x14ac:dyDescent="0.3">
      <c r="A432">
        <v>1</v>
      </c>
      <c r="B432" t="s">
        <v>266</v>
      </c>
      <c r="C432" t="s">
        <v>683</v>
      </c>
      <c r="D432" t="s">
        <v>680</v>
      </c>
      <c r="E432" s="6">
        <v>45823</v>
      </c>
      <c r="F432" s="5">
        <v>0.74864583333333334</v>
      </c>
      <c r="G432" t="s">
        <v>1494</v>
      </c>
      <c r="H432" t="s">
        <v>1494</v>
      </c>
      <c r="J432">
        <v>5</v>
      </c>
      <c r="K432">
        <v>9</v>
      </c>
      <c r="L432" t="s">
        <v>1399</v>
      </c>
      <c r="M432" t="s">
        <v>186</v>
      </c>
      <c r="N432" t="s">
        <v>1483</v>
      </c>
      <c r="O432" t="s">
        <v>3231</v>
      </c>
      <c r="P432" t="s">
        <v>1518</v>
      </c>
      <c r="Q432" t="s">
        <v>1519</v>
      </c>
      <c r="T432">
        <v>235038</v>
      </c>
      <c r="Y432" t="s">
        <v>1402</v>
      </c>
      <c r="Z432">
        <v>3385</v>
      </c>
      <c r="AA432" t="str">
        <f t="shared" si="12"/>
        <v>Sunday</v>
      </c>
      <c r="AB432" t="str">
        <f t="shared" si="13"/>
        <v>Morning Extension</v>
      </c>
      <c r="AC432" t="str">
        <f>IFERROR(VLOOKUP(M432,Table13[[Equipment No.]:[Center]],4,FALSE),"")</f>
        <v>New Cairo 1</v>
      </c>
    </row>
    <row r="433" spans="1:29" x14ac:dyDescent="0.3">
      <c r="A433">
        <v>1</v>
      </c>
      <c r="B433" t="s">
        <v>266</v>
      </c>
      <c r="C433" t="s">
        <v>684</v>
      </c>
      <c r="D433" t="s">
        <v>685</v>
      </c>
      <c r="E433" s="6">
        <v>45823</v>
      </c>
      <c r="F433" s="5">
        <v>0.73841435185185189</v>
      </c>
      <c r="G433" t="s">
        <v>1427</v>
      </c>
      <c r="H433" t="s">
        <v>1427</v>
      </c>
      <c r="J433">
        <v>5</v>
      </c>
      <c r="K433">
        <v>9</v>
      </c>
      <c r="L433" t="s">
        <v>1399</v>
      </c>
      <c r="M433" t="s">
        <v>174</v>
      </c>
      <c r="N433" t="s">
        <v>1434</v>
      </c>
      <c r="O433" t="s">
        <v>255</v>
      </c>
      <c r="P433" t="s">
        <v>1520</v>
      </c>
      <c r="Q433" t="s">
        <v>1417</v>
      </c>
      <c r="T433">
        <v>235037</v>
      </c>
      <c r="Y433" t="s">
        <v>1402</v>
      </c>
      <c r="Z433">
        <v>3242</v>
      </c>
      <c r="AA433" t="str">
        <f t="shared" si="12"/>
        <v>Sunday</v>
      </c>
      <c r="AB433" t="str">
        <f t="shared" si="13"/>
        <v>Morning Extension</v>
      </c>
      <c r="AC433" t="str">
        <f>IFERROR(VLOOKUP(M433,Table13[[Equipment No.]:[Center]],4,FALSE),"")</f>
        <v>New Cairo 1</v>
      </c>
    </row>
    <row r="434" spans="1:29" x14ac:dyDescent="0.3">
      <c r="A434">
        <v>1</v>
      </c>
      <c r="B434" t="s">
        <v>266</v>
      </c>
      <c r="C434" t="s">
        <v>686</v>
      </c>
      <c r="D434" t="s">
        <v>680</v>
      </c>
      <c r="E434" s="6">
        <v>45823</v>
      </c>
      <c r="F434" s="5">
        <v>0.72824074074074074</v>
      </c>
      <c r="G434" t="s">
        <v>1494</v>
      </c>
      <c r="H434" t="s">
        <v>1494</v>
      </c>
      <c r="J434">
        <v>5</v>
      </c>
      <c r="K434">
        <v>9</v>
      </c>
      <c r="L434" t="s">
        <v>1399</v>
      </c>
      <c r="M434" t="s">
        <v>185</v>
      </c>
      <c r="N434" t="s">
        <v>1436</v>
      </c>
      <c r="O434" t="s">
        <v>3231</v>
      </c>
      <c r="P434" t="s">
        <v>1518</v>
      </c>
      <c r="Q434" t="s">
        <v>1519</v>
      </c>
      <c r="T434">
        <v>235036</v>
      </c>
      <c r="Y434" t="s">
        <v>1402</v>
      </c>
      <c r="Z434">
        <v>2965</v>
      </c>
      <c r="AA434" t="str">
        <f t="shared" si="12"/>
        <v>Sunday</v>
      </c>
      <c r="AB434" t="str">
        <f t="shared" si="13"/>
        <v>Morning Extension</v>
      </c>
      <c r="AC434" t="str">
        <f>IFERROR(VLOOKUP(M434,Table13[[Equipment No.]:[Center]],4,FALSE),"")</f>
        <v>New Cairo 1</v>
      </c>
    </row>
    <row r="435" spans="1:29" x14ac:dyDescent="0.3">
      <c r="A435">
        <v>1</v>
      </c>
      <c r="B435" t="s">
        <v>266</v>
      </c>
      <c r="C435" t="s">
        <v>687</v>
      </c>
      <c r="D435" t="s">
        <v>680</v>
      </c>
      <c r="E435" s="6">
        <v>45823</v>
      </c>
      <c r="F435" s="5">
        <v>0.71224537037037039</v>
      </c>
      <c r="G435" t="s">
        <v>1494</v>
      </c>
      <c r="H435" t="s">
        <v>1494</v>
      </c>
      <c r="J435">
        <v>5</v>
      </c>
      <c r="K435">
        <v>9</v>
      </c>
      <c r="L435" t="s">
        <v>1399</v>
      </c>
      <c r="M435" t="s">
        <v>164</v>
      </c>
      <c r="N435" t="s">
        <v>1469</v>
      </c>
      <c r="O435" t="s">
        <v>234</v>
      </c>
      <c r="P435" t="s">
        <v>1518</v>
      </c>
      <c r="Q435" t="s">
        <v>1519</v>
      </c>
      <c r="T435">
        <v>235035</v>
      </c>
      <c r="Y435" t="s">
        <v>1402</v>
      </c>
      <c r="Z435">
        <v>128</v>
      </c>
      <c r="AA435" t="str">
        <f t="shared" si="12"/>
        <v>Sunday</v>
      </c>
      <c r="AB435" t="str">
        <f t="shared" si="13"/>
        <v>Morning Extension</v>
      </c>
      <c r="AC435" t="str">
        <f>IFERROR(VLOOKUP(M435,Table13[[Equipment No.]:[Center]],4,FALSE),"")</f>
        <v>New Cairo 1</v>
      </c>
    </row>
    <row r="436" spans="1:29" x14ac:dyDescent="0.3">
      <c r="A436">
        <v>1</v>
      </c>
      <c r="B436" t="s">
        <v>266</v>
      </c>
      <c r="C436" t="s">
        <v>688</v>
      </c>
      <c r="D436" t="s">
        <v>685</v>
      </c>
      <c r="E436" s="6">
        <v>45823</v>
      </c>
      <c r="F436" s="5">
        <v>0.66662037037037036</v>
      </c>
      <c r="G436" t="s">
        <v>1427</v>
      </c>
      <c r="H436" t="s">
        <v>1427</v>
      </c>
      <c r="J436">
        <v>5</v>
      </c>
      <c r="K436">
        <v>9</v>
      </c>
      <c r="L436" t="s">
        <v>1399</v>
      </c>
      <c r="M436" t="s">
        <v>186</v>
      </c>
      <c r="N436" t="s">
        <v>1483</v>
      </c>
      <c r="O436" t="s">
        <v>255</v>
      </c>
      <c r="P436" t="s">
        <v>1520</v>
      </c>
      <c r="Q436" t="s">
        <v>1417</v>
      </c>
      <c r="T436">
        <v>235034</v>
      </c>
      <c r="Y436" t="s">
        <v>1402</v>
      </c>
      <c r="Z436">
        <v>3385</v>
      </c>
      <c r="AA436" t="str">
        <f t="shared" si="12"/>
        <v>Sunday</v>
      </c>
      <c r="AB436" t="str">
        <f t="shared" si="13"/>
        <v>Morning Shift</v>
      </c>
      <c r="AC436" t="str">
        <f>IFERROR(VLOOKUP(M436,Table13[[Equipment No.]:[Center]],4,FALSE),"")</f>
        <v>New Cairo 1</v>
      </c>
    </row>
    <row r="437" spans="1:29" x14ac:dyDescent="0.3">
      <c r="A437">
        <v>1</v>
      </c>
      <c r="B437" t="s">
        <v>266</v>
      </c>
      <c r="C437" t="s">
        <v>689</v>
      </c>
      <c r="D437" t="s">
        <v>685</v>
      </c>
      <c r="E437" s="6">
        <v>45823</v>
      </c>
      <c r="F437" s="5">
        <v>0.65489583333333334</v>
      </c>
      <c r="G437" t="s">
        <v>1427</v>
      </c>
      <c r="H437" t="s">
        <v>1427</v>
      </c>
      <c r="J437">
        <v>5</v>
      </c>
      <c r="K437">
        <v>9</v>
      </c>
      <c r="L437" t="s">
        <v>1399</v>
      </c>
      <c r="M437" t="s">
        <v>182</v>
      </c>
      <c r="N437" t="s">
        <v>1431</v>
      </c>
      <c r="O437" t="s">
        <v>255</v>
      </c>
      <c r="P437" t="s">
        <v>1520</v>
      </c>
      <c r="Q437" t="s">
        <v>1417</v>
      </c>
      <c r="T437">
        <v>235033</v>
      </c>
      <c r="Y437" t="s">
        <v>1402</v>
      </c>
      <c r="Z437">
        <v>3321</v>
      </c>
      <c r="AA437" t="str">
        <f t="shared" si="12"/>
        <v>Sunday</v>
      </c>
      <c r="AB437" t="str">
        <f t="shared" si="13"/>
        <v>Morning Shift</v>
      </c>
      <c r="AC437" t="str">
        <f>IFERROR(VLOOKUP(M437,Table13[[Equipment No.]:[Center]],4,FALSE),"")</f>
        <v>New Cairo 1</v>
      </c>
    </row>
    <row r="438" spans="1:29" x14ac:dyDescent="0.3">
      <c r="A438">
        <v>1</v>
      </c>
      <c r="B438" t="s">
        <v>266</v>
      </c>
      <c r="C438" t="s">
        <v>690</v>
      </c>
      <c r="D438" t="s">
        <v>685</v>
      </c>
      <c r="E438" s="6">
        <v>45823</v>
      </c>
      <c r="F438" s="5">
        <v>0.64452546296296298</v>
      </c>
      <c r="G438" t="s">
        <v>1427</v>
      </c>
      <c r="H438" t="s">
        <v>1427</v>
      </c>
      <c r="J438">
        <v>5</v>
      </c>
      <c r="K438">
        <v>9</v>
      </c>
      <c r="L438" t="s">
        <v>1399</v>
      </c>
      <c r="M438" t="s">
        <v>173</v>
      </c>
      <c r="N438" t="s">
        <v>1413</v>
      </c>
      <c r="O438" t="s">
        <v>255</v>
      </c>
      <c r="P438" t="s">
        <v>1520</v>
      </c>
      <c r="Q438" t="s">
        <v>1417</v>
      </c>
      <c r="T438">
        <v>235032</v>
      </c>
      <c r="Y438" t="s">
        <v>1402</v>
      </c>
      <c r="Z438">
        <v>3353</v>
      </c>
      <c r="AA438" t="str">
        <f t="shared" si="12"/>
        <v>Sunday</v>
      </c>
      <c r="AB438" t="str">
        <f t="shared" si="13"/>
        <v>Morning Shift</v>
      </c>
      <c r="AC438" t="str">
        <f>IFERROR(VLOOKUP(M438,Table13[[Equipment No.]:[Center]],4,FALSE),"")</f>
        <v>New Cairo 1</v>
      </c>
    </row>
    <row r="439" spans="1:29" x14ac:dyDescent="0.3">
      <c r="A439">
        <v>1</v>
      </c>
      <c r="B439" t="s">
        <v>266</v>
      </c>
      <c r="C439" t="s">
        <v>691</v>
      </c>
      <c r="D439" t="s">
        <v>680</v>
      </c>
      <c r="E439" s="6">
        <v>45823</v>
      </c>
      <c r="F439" s="5">
        <v>0.62216435185185182</v>
      </c>
      <c r="G439" t="s">
        <v>1494</v>
      </c>
      <c r="H439" t="s">
        <v>1494</v>
      </c>
      <c r="J439">
        <v>5</v>
      </c>
      <c r="K439">
        <v>9</v>
      </c>
      <c r="L439" t="s">
        <v>1399</v>
      </c>
      <c r="M439" t="s">
        <v>174</v>
      </c>
      <c r="N439" t="s">
        <v>1434</v>
      </c>
      <c r="O439" t="s">
        <v>234</v>
      </c>
      <c r="P439" t="s">
        <v>1518</v>
      </c>
      <c r="Q439" t="s">
        <v>1519</v>
      </c>
      <c r="T439">
        <v>235031</v>
      </c>
      <c r="Y439" t="s">
        <v>1402</v>
      </c>
      <c r="Z439">
        <v>3242</v>
      </c>
      <c r="AA439" t="str">
        <f t="shared" si="12"/>
        <v>Sunday</v>
      </c>
      <c r="AB439" t="str">
        <f t="shared" si="13"/>
        <v>Morning Shift</v>
      </c>
      <c r="AC439" t="str">
        <f>IFERROR(VLOOKUP(M439,Table13[[Equipment No.]:[Center]],4,FALSE),"")</f>
        <v>New Cairo 1</v>
      </c>
    </row>
    <row r="440" spans="1:29" x14ac:dyDescent="0.3">
      <c r="A440">
        <v>1</v>
      </c>
      <c r="B440" t="s">
        <v>266</v>
      </c>
      <c r="C440" t="s">
        <v>692</v>
      </c>
      <c r="D440" t="s">
        <v>680</v>
      </c>
      <c r="E440" s="6">
        <v>45823</v>
      </c>
      <c r="F440" s="5">
        <v>0.61027777777777781</v>
      </c>
      <c r="G440" t="s">
        <v>1494</v>
      </c>
      <c r="H440" t="s">
        <v>1494</v>
      </c>
      <c r="J440">
        <v>5</v>
      </c>
      <c r="K440">
        <v>9</v>
      </c>
      <c r="L440" t="s">
        <v>1399</v>
      </c>
      <c r="M440" t="s">
        <v>185</v>
      </c>
      <c r="N440" t="s">
        <v>1436</v>
      </c>
      <c r="O440" t="s">
        <v>234</v>
      </c>
      <c r="P440" t="s">
        <v>1518</v>
      </c>
      <c r="Q440" t="s">
        <v>1519</v>
      </c>
      <c r="T440">
        <v>235030</v>
      </c>
      <c r="Y440" t="s">
        <v>1402</v>
      </c>
      <c r="Z440">
        <v>2965</v>
      </c>
      <c r="AA440" t="str">
        <f t="shared" si="12"/>
        <v>Sunday</v>
      </c>
      <c r="AB440" t="str">
        <f t="shared" si="13"/>
        <v>Morning Shift</v>
      </c>
      <c r="AC440" t="str">
        <f>IFERROR(VLOOKUP(M440,Table13[[Equipment No.]:[Center]],4,FALSE),"")</f>
        <v>New Cairo 1</v>
      </c>
    </row>
    <row r="441" spans="1:29" x14ac:dyDescent="0.3">
      <c r="A441">
        <v>1</v>
      </c>
      <c r="B441" t="s">
        <v>266</v>
      </c>
      <c r="C441" t="s">
        <v>693</v>
      </c>
      <c r="D441" t="s">
        <v>680</v>
      </c>
      <c r="E441" s="6">
        <v>45823</v>
      </c>
      <c r="F441" s="5">
        <v>0.58983796296296298</v>
      </c>
      <c r="G441" t="s">
        <v>1494</v>
      </c>
      <c r="H441" t="s">
        <v>1494</v>
      </c>
      <c r="J441">
        <v>5</v>
      </c>
      <c r="K441">
        <v>3</v>
      </c>
      <c r="L441" t="s">
        <v>1399</v>
      </c>
      <c r="M441" t="s">
        <v>164</v>
      </c>
      <c r="N441" t="s">
        <v>1469</v>
      </c>
      <c r="O441" t="s">
        <v>3231</v>
      </c>
      <c r="Q441" t="s">
        <v>1519</v>
      </c>
      <c r="T441">
        <v>235029</v>
      </c>
      <c r="Y441" t="s">
        <v>1402</v>
      </c>
      <c r="Z441">
        <v>128</v>
      </c>
      <c r="AA441" t="str">
        <f t="shared" si="12"/>
        <v>Sunday</v>
      </c>
      <c r="AB441" t="str">
        <f t="shared" si="13"/>
        <v>Morning Shift</v>
      </c>
      <c r="AC441" t="str">
        <f>IFERROR(VLOOKUP(M441,Table13[[Equipment No.]:[Center]],4,FALSE),"")</f>
        <v>New Cairo 1</v>
      </c>
    </row>
    <row r="442" spans="1:29" x14ac:dyDescent="0.3">
      <c r="A442">
        <v>1</v>
      </c>
      <c r="B442" t="s">
        <v>266</v>
      </c>
      <c r="C442" t="s">
        <v>694</v>
      </c>
      <c r="D442" t="s">
        <v>685</v>
      </c>
      <c r="E442" s="6">
        <v>45823</v>
      </c>
      <c r="F442" s="5">
        <v>0.5675</v>
      </c>
      <c r="G442" t="s">
        <v>1427</v>
      </c>
      <c r="H442" t="s">
        <v>1427</v>
      </c>
      <c r="J442">
        <v>5</v>
      </c>
      <c r="K442">
        <v>9</v>
      </c>
      <c r="L442" t="s">
        <v>1399</v>
      </c>
      <c r="M442" t="s">
        <v>186</v>
      </c>
      <c r="N442" t="s">
        <v>1483</v>
      </c>
      <c r="O442" t="s">
        <v>255</v>
      </c>
      <c r="P442" t="s">
        <v>1520</v>
      </c>
      <c r="Q442" t="s">
        <v>1417</v>
      </c>
      <c r="T442">
        <v>235028</v>
      </c>
      <c r="Y442" t="s">
        <v>1402</v>
      </c>
      <c r="Z442">
        <v>3385</v>
      </c>
      <c r="AA442" t="str">
        <f t="shared" si="12"/>
        <v>Sunday</v>
      </c>
      <c r="AB442" t="str">
        <f t="shared" si="13"/>
        <v>Morning Shift</v>
      </c>
      <c r="AC442" t="str">
        <f>IFERROR(VLOOKUP(M442,Table13[[Equipment No.]:[Center]],4,FALSE),"")</f>
        <v>New Cairo 1</v>
      </c>
    </row>
    <row r="443" spans="1:29" x14ac:dyDescent="0.3">
      <c r="A443">
        <v>1</v>
      </c>
      <c r="B443" t="s">
        <v>266</v>
      </c>
      <c r="C443" t="s">
        <v>695</v>
      </c>
      <c r="D443" t="s">
        <v>685</v>
      </c>
      <c r="E443" s="6">
        <v>45823</v>
      </c>
      <c r="F443" s="5">
        <v>0.55565972222222226</v>
      </c>
      <c r="G443" t="s">
        <v>1427</v>
      </c>
      <c r="H443" t="s">
        <v>1427</v>
      </c>
      <c r="J443">
        <v>5</v>
      </c>
      <c r="K443">
        <v>9</v>
      </c>
      <c r="L443" t="s">
        <v>1399</v>
      </c>
      <c r="M443" t="s">
        <v>173</v>
      </c>
      <c r="N443" t="s">
        <v>1413</v>
      </c>
      <c r="O443" t="s">
        <v>255</v>
      </c>
      <c r="P443" t="s">
        <v>1520</v>
      </c>
      <c r="Q443" t="s">
        <v>1417</v>
      </c>
      <c r="T443">
        <v>235027</v>
      </c>
      <c r="Y443" t="s">
        <v>1402</v>
      </c>
      <c r="Z443">
        <v>3353</v>
      </c>
      <c r="AA443" t="str">
        <f t="shared" si="12"/>
        <v>Sunday</v>
      </c>
      <c r="AB443" t="str">
        <f t="shared" si="13"/>
        <v>Morning Shift</v>
      </c>
      <c r="AC443" t="str">
        <f>IFERROR(VLOOKUP(M443,Table13[[Equipment No.]:[Center]],4,FALSE),"")</f>
        <v>New Cairo 1</v>
      </c>
    </row>
    <row r="444" spans="1:29" x14ac:dyDescent="0.3">
      <c r="A444">
        <v>1</v>
      </c>
      <c r="B444" t="s">
        <v>266</v>
      </c>
      <c r="C444" t="s">
        <v>696</v>
      </c>
      <c r="D444" t="s">
        <v>685</v>
      </c>
      <c r="E444" s="6">
        <v>45823</v>
      </c>
      <c r="F444" s="5">
        <v>0.54365740740740742</v>
      </c>
      <c r="G444" t="s">
        <v>1427</v>
      </c>
      <c r="H444" t="s">
        <v>1427</v>
      </c>
      <c r="J444">
        <v>5</v>
      </c>
      <c r="K444">
        <v>9</v>
      </c>
      <c r="L444" t="s">
        <v>1399</v>
      </c>
      <c r="M444" t="s">
        <v>183</v>
      </c>
      <c r="N444" t="s">
        <v>1424</v>
      </c>
      <c r="O444" t="s">
        <v>255</v>
      </c>
      <c r="P444" t="s">
        <v>1520</v>
      </c>
      <c r="Q444" t="s">
        <v>1417</v>
      </c>
      <c r="T444">
        <v>235026</v>
      </c>
      <c r="Y444" t="s">
        <v>1402</v>
      </c>
      <c r="Z444">
        <v>2951</v>
      </c>
      <c r="AA444" t="str">
        <f t="shared" si="12"/>
        <v>Sunday</v>
      </c>
      <c r="AB444" t="str">
        <f t="shared" si="13"/>
        <v>Morning Shift</v>
      </c>
      <c r="AC444" t="str">
        <f>IFERROR(VLOOKUP(M444,Table13[[Equipment No.]:[Center]],4,FALSE),"")</f>
        <v>New Cairo 1</v>
      </c>
    </row>
    <row r="445" spans="1:29" x14ac:dyDescent="0.3">
      <c r="A445">
        <v>1</v>
      </c>
      <c r="B445" t="s">
        <v>266</v>
      </c>
      <c r="C445" t="s">
        <v>697</v>
      </c>
      <c r="D445" t="s">
        <v>698</v>
      </c>
      <c r="E445" s="6">
        <v>45823</v>
      </c>
      <c r="F445" s="5">
        <v>0.5201041666666667</v>
      </c>
      <c r="G445" t="s">
        <v>1521</v>
      </c>
      <c r="H445" t="s">
        <v>1521</v>
      </c>
      <c r="J445">
        <v>5</v>
      </c>
      <c r="K445">
        <v>9</v>
      </c>
      <c r="L445" t="s">
        <v>1399</v>
      </c>
      <c r="M445" t="s">
        <v>181</v>
      </c>
      <c r="N445" t="s">
        <v>1442</v>
      </c>
      <c r="O445" t="s">
        <v>3231</v>
      </c>
      <c r="Q445" t="s">
        <v>1522</v>
      </c>
      <c r="Y445" t="s">
        <v>1402</v>
      </c>
      <c r="Z445">
        <v>1229</v>
      </c>
      <c r="AA445" t="str">
        <f t="shared" si="12"/>
        <v>Sunday</v>
      </c>
      <c r="AB445" t="str">
        <f t="shared" si="13"/>
        <v>Morning Shift</v>
      </c>
      <c r="AC445" t="str">
        <f>IFERROR(VLOOKUP(M445,Table13[[Equipment No.]:[Center]],4,FALSE),"")</f>
        <v>New Cairo 1</v>
      </c>
    </row>
    <row r="446" spans="1:29" x14ac:dyDescent="0.3">
      <c r="A446">
        <v>1</v>
      </c>
      <c r="B446" t="s">
        <v>266</v>
      </c>
      <c r="C446" t="s">
        <v>699</v>
      </c>
      <c r="D446" t="s">
        <v>698</v>
      </c>
      <c r="E446" s="6">
        <v>45823</v>
      </c>
      <c r="F446" s="5">
        <v>0.50769675925925928</v>
      </c>
      <c r="G446" t="s">
        <v>1521</v>
      </c>
      <c r="H446" t="s">
        <v>1521</v>
      </c>
      <c r="J446">
        <v>5</v>
      </c>
      <c r="K446">
        <v>9</v>
      </c>
      <c r="L446" t="s">
        <v>1399</v>
      </c>
      <c r="M446" t="s">
        <v>174</v>
      </c>
      <c r="N446" t="s">
        <v>1434</v>
      </c>
      <c r="O446" t="s">
        <v>3231</v>
      </c>
      <c r="Q446" t="s">
        <v>1522</v>
      </c>
      <c r="Y446" t="s">
        <v>1402</v>
      </c>
      <c r="Z446">
        <v>3242</v>
      </c>
      <c r="AA446" t="str">
        <f t="shared" si="12"/>
        <v>Sunday</v>
      </c>
      <c r="AB446" t="str">
        <f t="shared" si="13"/>
        <v>Morning Shift</v>
      </c>
      <c r="AC446" t="str">
        <f>IFERROR(VLOOKUP(M446,Table13[[Equipment No.]:[Center]],4,FALSE),"")</f>
        <v>New Cairo 1</v>
      </c>
    </row>
    <row r="447" spans="1:29" x14ac:dyDescent="0.3">
      <c r="A447">
        <v>1</v>
      </c>
      <c r="B447" t="s">
        <v>266</v>
      </c>
      <c r="C447" t="s">
        <v>700</v>
      </c>
      <c r="D447" t="s">
        <v>698</v>
      </c>
      <c r="E447" s="6">
        <v>45823</v>
      </c>
      <c r="F447" s="5">
        <v>0.48888888888888887</v>
      </c>
      <c r="G447" t="s">
        <v>1521</v>
      </c>
      <c r="H447" t="s">
        <v>1521</v>
      </c>
      <c r="J447">
        <v>2</v>
      </c>
      <c r="K447">
        <v>9</v>
      </c>
      <c r="L447" t="s">
        <v>1399</v>
      </c>
      <c r="M447" t="s">
        <v>185</v>
      </c>
      <c r="N447" t="s">
        <v>1436</v>
      </c>
      <c r="O447" t="s">
        <v>3231</v>
      </c>
      <c r="Q447" t="s">
        <v>1522</v>
      </c>
      <c r="T447">
        <v>235025</v>
      </c>
      <c r="Y447" t="s">
        <v>1402</v>
      </c>
      <c r="Z447">
        <v>2965</v>
      </c>
      <c r="AA447" t="str">
        <f t="shared" si="12"/>
        <v>Sunday</v>
      </c>
      <c r="AB447" t="str">
        <f t="shared" si="13"/>
        <v>Morning Shift</v>
      </c>
      <c r="AC447" t="str">
        <f>IFERROR(VLOOKUP(M447,Table13[[Equipment No.]:[Center]],4,FALSE),"")</f>
        <v>New Cairo 1</v>
      </c>
    </row>
    <row r="448" spans="1:29" x14ac:dyDescent="0.3">
      <c r="A448">
        <v>1</v>
      </c>
      <c r="B448" t="s">
        <v>266</v>
      </c>
      <c r="C448" t="s">
        <v>701</v>
      </c>
      <c r="D448" t="s">
        <v>660</v>
      </c>
      <c r="E448" s="6">
        <v>45823</v>
      </c>
      <c r="F448" s="5">
        <v>0.28728009259259257</v>
      </c>
      <c r="G448" t="s">
        <v>1511</v>
      </c>
      <c r="H448" t="s">
        <v>1511</v>
      </c>
      <c r="J448">
        <v>5</v>
      </c>
      <c r="K448">
        <v>9</v>
      </c>
      <c r="L448" t="s">
        <v>1399</v>
      </c>
      <c r="M448" t="s">
        <v>167</v>
      </c>
      <c r="N448" t="s">
        <v>1448</v>
      </c>
      <c r="O448" t="s">
        <v>255</v>
      </c>
      <c r="P448" t="s">
        <v>1446</v>
      </c>
      <c r="Q448" t="s">
        <v>1512</v>
      </c>
      <c r="T448">
        <v>235024</v>
      </c>
      <c r="Y448" t="s">
        <v>1402</v>
      </c>
      <c r="Z448">
        <v>3377</v>
      </c>
      <c r="AA448" t="str">
        <f t="shared" si="12"/>
        <v>Sunday</v>
      </c>
      <c r="AB448" t="str">
        <f t="shared" si="13"/>
        <v>Night Extension</v>
      </c>
      <c r="AC448" t="str">
        <f>IFERROR(VLOOKUP(M448,Table13[[Equipment No.]:[Center]],4,FALSE),"")</f>
        <v>New Cairo 1</v>
      </c>
    </row>
    <row r="449" spans="1:29" x14ac:dyDescent="0.3">
      <c r="A449">
        <v>1</v>
      </c>
      <c r="B449" t="s">
        <v>266</v>
      </c>
      <c r="C449" t="s">
        <v>702</v>
      </c>
      <c r="D449" t="s">
        <v>703</v>
      </c>
      <c r="E449" s="6">
        <v>45823</v>
      </c>
      <c r="F449" s="5">
        <v>0.23651620370370371</v>
      </c>
      <c r="G449" t="s">
        <v>1523</v>
      </c>
      <c r="H449" t="s">
        <v>1523</v>
      </c>
      <c r="J449">
        <v>5</v>
      </c>
      <c r="K449">
        <v>10</v>
      </c>
      <c r="L449" t="s">
        <v>1399</v>
      </c>
      <c r="M449" t="s">
        <v>182</v>
      </c>
      <c r="N449" t="s">
        <v>1506</v>
      </c>
      <c r="O449" t="s">
        <v>255</v>
      </c>
      <c r="P449" t="s">
        <v>1473</v>
      </c>
      <c r="Q449" t="s">
        <v>1422</v>
      </c>
      <c r="T449">
        <v>235023</v>
      </c>
      <c r="Y449" t="s">
        <v>1402</v>
      </c>
      <c r="Z449">
        <v>3386</v>
      </c>
      <c r="AA449" t="str">
        <f t="shared" si="12"/>
        <v>Sunday</v>
      </c>
      <c r="AB449" t="str">
        <f t="shared" si="13"/>
        <v>Night Extension</v>
      </c>
      <c r="AC449" t="str">
        <f>IFERROR(VLOOKUP(M449,Table13[[Equipment No.]:[Center]],4,FALSE),"")</f>
        <v>New Cairo 1</v>
      </c>
    </row>
    <row r="450" spans="1:29" x14ac:dyDescent="0.3">
      <c r="A450">
        <v>1</v>
      </c>
      <c r="B450" t="s">
        <v>266</v>
      </c>
      <c r="C450" t="s">
        <v>704</v>
      </c>
      <c r="D450" t="s">
        <v>660</v>
      </c>
      <c r="E450" s="6">
        <v>45823</v>
      </c>
      <c r="F450" s="5">
        <v>0.18778935185185186</v>
      </c>
      <c r="G450" t="s">
        <v>1511</v>
      </c>
      <c r="H450" t="s">
        <v>1511</v>
      </c>
      <c r="J450">
        <v>5</v>
      </c>
      <c r="K450">
        <v>10</v>
      </c>
      <c r="L450" t="s">
        <v>1399</v>
      </c>
      <c r="M450" t="s">
        <v>165</v>
      </c>
      <c r="N450" t="s">
        <v>1432</v>
      </c>
      <c r="O450" t="s">
        <v>255</v>
      </c>
      <c r="P450" t="s">
        <v>1446</v>
      </c>
      <c r="Q450" t="s">
        <v>1512</v>
      </c>
      <c r="T450">
        <v>235022</v>
      </c>
      <c r="Y450" t="s">
        <v>1402</v>
      </c>
      <c r="Z450">
        <v>142</v>
      </c>
      <c r="AA450" t="str">
        <f t="shared" ref="AA450:AA513" si="14">TEXT(E450,"dddd")</f>
        <v>Sunday</v>
      </c>
      <c r="AB450" t="str">
        <f t="shared" ref="AB450:AB513" si="15">IF(AND(MOD(F450,1)&gt;=TIME(8,0,0),MOD(F450,1)&lt;=TIME(16,0,0)),"Morning Shift",IF(AND(MOD(F450,1)&gt;TIME(16,0,0),MOD(F450,1)&lt;TIME(20,0,0)),"Morning Extension",IF(OR(MOD(F450,1)&gt;=TIME(20,0,0),MOD(F450,1)&lt;=TIME(4,0,0)),"Night Shift",IF(AND(MOD(F450,1)&gt;TIME(4,0,0),MOD(F450,1)&lt;TIME(8,0,0)),"Night Extension","Others"))))</f>
        <v>Night Extension</v>
      </c>
      <c r="AC450" t="str">
        <f>IFERROR(VLOOKUP(M450,Table13[[Equipment No.]:[Center]],4,FALSE),"")</f>
        <v>New Cairo 1</v>
      </c>
    </row>
    <row r="451" spans="1:29" x14ac:dyDescent="0.3">
      <c r="A451">
        <v>1</v>
      </c>
      <c r="B451" t="s">
        <v>266</v>
      </c>
      <c r="C451" t="s">
        <v>705</v>
      </c>
      <c r="D451" t="s">
        <v>703</v>
      </c>
      <c r="E451" s="6">
        <v>45823</v>
      </c>
      <c r="F451" s="5">
        <v>0.16600694444444444</v>
      </c>
      <c r="G451" t="s">
        <v>1523</v>
      </c>
      <c r="H451" t="s">
        <v>1523</v>
      </c>
      <c r="J451">
        <v>5</v>
      </c>
      <c r="K451">
        <v>10</v>
      </c>
      <c r="L451" t="s">
        <v>1399</v>
      </c>
      <c r="M451" t="s">
        <v>174</v>
      </c>
      <c r="N451" t="s">
        <v>1459</v>
      </c>
      <c r="O451" t="s">
        <v>255</v>
      </c>
      <c r="P451" t="s">
        <v>1473</v>
      </c>
      <c r="Q451" t="s">
        <v>1422</v>
      </c>
      <c r="T451">
        <v>235021</v>
      </c>
      <c r="Y451" t="s">
        <v>1402</v>
      </c>
      <c r="Z451">
        <v>3358</v>
      </c>
      <c r="AA451" t="str">
        <f t="shared" si="14"/>
        <v>Sunday</v>
      </c>
      <c r="AB451" t="str">
        <f t="shared" si="15"/>
        <v>Night Shift</v>
      </c>
      <c r="AC451" t="str">
        <f>IFERROR(VLOOKUP(M451,Table13[[Equipment No.]:[Center]],4,FALSE),"")</f>
        <v>New Cairo 1</v>
      </c>
    </row>
    <row r="452" spans="1:29" x14ac:dyDescent="0.3">
      <c r="A452">
        <v>1</v>
      </c>
      <c r="B452" t="s">
        <v>266</v>
      </c>
      <c r="C452" t="s">
        <v>706</v>
      </c>
      <c r="D452" t="s">
        <v>703</v>
      </c>
      <c r="E452" s="6">
        <v>45823</v>
      </c>
      <c r="F452" s="5">
        <v>0.15237268518518518</v>
      </c>
      <c r="G452" t="s">
        <v>1523</v>
      </c>
      <c r="H452" t="s">
        <v>1523</v>
      </c>
      <c r="J452">
        <v>5</v>
      </c>
      <c r="K452">
        <v>10</v>
      </c>
      <c r="L452" t="s">
        <v>1399</v>
      </c>
      <c r="M452" t="s">
        <v>172</v>
      </c>
      <c r="N452" t="s">
        <v>1524</v>
      </c>
      <c r="O452" t="s">
        <v>255</v>
      </c>
      <c r="P452" t="s">
        <v>1473</v>
      </c>
      <c r="Q452" t="s">
        <v>1422</v>
      </c>
      <c r="T452">
        <v>235020</v>
      </c>
      <c r="Y452" t="s">
        <v>1402</v>
      </c>
      <c r="Z452">
        <v>2325</v>
      </c>
      <c r="AA452" t="str">
        <f t="shared" si="14"/>
        <v>Sunday</v>
      </c>
      <c r="AB452" t="str">
        <f t="shared" si="15"/>
        <v>Night Shift</v>
      </c>
      <c r="AC452" t="str">
        <f>IFERROR(VLOOKUP(M452,Table13[[Equipment No.]:[Center]],4,FALSE),"")</f>
        <v>Fayoum</v>
      </c>
    </row>
    <row r="453" spans="1:29" x14ac:dyDescent="0.3">
      <c r="A453">
        <v>1</v>
      </c>
      <c r="B453" t="s">
        <v>266</v>
      </c>
      <c r="C453" t="s">
        <v>707</v>
      </c>
      <c r="D453" t="s">
        <v>703</v>
      </c>
      <c r="E453" s="6">
        <v>45823</v>
      </c>
      <c r="F453" s="5">
        <v>0.11711805555555556</v>
      </c>
      <c r="G453" t="s">
        <v>1523</v>
      </c>
      <c r="H453" t="s">
        <v>1523</v>
      </c>
      <c r="J453">
        <v>5</v>
      </c>
      <c r="K453">
        <v>10</v>
      </c>
      <c r="L453" t="s">
        <v>1399</v>
      </c>
      <c r="M453" t="s">
        <v>167</v>
      </c>
      <c r="N453" t="s">
        <v>1448</v>
      </c>
      <c r="O453" t="s">
        <v>255</v>
      </c>
      <c r="P453" t="s">
        <v>1473</v>
      </c>
      <c r="Q453" t="s">
        <v>1422</v>
      </c>
      <c r="T453">
        <v>235019</v>
      </c>
      <c r="Y453" t="s">
        <v>1402</v>
      </c>
      <c r="Z453">
        <v>3377</v>
      </c>
      <c r="AA453" t="str">
        <f t="shared" si="14"/>
        <v>Sunday</v>
      </c>
      <c r="AB453" t="str">
        <f t="shared" si="15"/>
        <v>Night Shift</v>
      </c>
      <c r="AC453" t="str">
        <f>IFERROR(VLOOKUP(M453,Table13[[Equipment No.]:[Center]],4,FALSE),"")</f>
        <v>New Cairo 1</v>
      </c>
    </row>
    <row r="454" spans="1:29" x14ac:dyDescent="0.3">
      <c r="A454">
        <v>1</v>
      </c>
      <c r="B454" t="s">
        <v>266</v>
      </c>
      <c r="C454" t="s">
        <v>708</v>
      </c>
      <c r="D454" t="s">
        <v>703</v>
      </c>
      <c r="E454" s="6">
        <v>45823</v>
      </c>
      <c r="F454" s="5">
        <v>9.4398148148148148E-2</v>
      </c>
      <c r="G454" t="s">
        <v>1523</v>
      </c>
      <c r="H454" t="s">
        <v>1523</v>
      </c>
      <c r="J454">
        <v>5</v>
      </c>
      <c r="K454">
        <v>10</v>
      </c>
      <c r="L454" t="s">
        <v>1399</v>
      </c>
      <c r="M454" t="s">
        <v>112</v>
      </c>
      <c r="N454" t="s">
        <v>1525</v>
      </c>
      <c r="O454" t="s">
        <v>255</v>
      </c>
      <c r="P454" t="s">
        <v>1473</v>
      </c>
      <c r="Q454" t="s">
        <v>1422</v>
      </c>
      <c r="T454">
        <v>235018</v>
      </c>
      <c r="Y454" t="s">
        <v>1402</v>
      </c>
      <c r="Z454">
        <v>3294</v>
      </c>
      <c r="AA454" t="str">
        <f t="shared" si="14"/>
        <v>Sunday</v>
      </c>
      <c r="AB454" t="str">
        <f t="shared" si="15"/>
        <v>Night Shift</v>
      </c>
      <c r="AC454" t="str">
        <f>IFERROR(VLOOKUP(M454,Table13[[Equipment No.]:[Center]],4,FALSE),"")</f>
        <v>Fayoum</v>
      </c>
    </row>
    <row r="455" spans="1:29" x14ac:dyDescent="0.3">
      <c r="A455">
        <v>1</v>
      </c>
      <c r="B455" t="s">
        <v>266</v>
      </c>
      <c r="C455" t="s">
        <v>709</v>
      </c>
      <c r="D455" t="s">
        <v>703</v>
      </c>
      <c r="E455" s="6">
        <v>45823</v>
      </c>
      <c r="F455" s="5">
        <v>8.2916666666666666E-2</v>
      </c>
      <c r="G455" t="s">
        <v>1523</v>
      </c>
      <c r="H455" t="s">
        <v>1523</v>
      </c>
      <c r="J455">
        <v>5</v>
      </c>
      <c r="K455">
        <v>10</v>
      </c>
      <c r="L455" t="s">
        <v>1399</v>
      </c>
      <c r="M455" t="s">
        <v>173</v>
      </c>
      <c r="N455" t="s">
        <v>1428</v>
      </c>
      <c r="O455" t="s">
        <v>255</v>
      </c>
      <c r="P455" t="s">
        <v>1473</v>
      </c>
      <c r="Q455" t="s">
        <v>1422</v>
      </c>
      <c r="T455">
        <v>235017</v>
      </c>
      <c r="Y455" t="s">
        <v>1402</v>
      </c>
      <c r="Z455">
        <v>688</v>
      </c>
      <c r="AA455" t="str">
        <f t="shared" si="14"/>
        <v>Sunday</v>
      </c>
      <c r="AB455" t="str">
        <f t="shared" si="15"/>
        <v>Night Shift</v>
      </c>
      <c r="AC455" t="str">
        <f>IFERROR(VLOOKUP(M455,Table13[[Equipment No.]:[Center]],4,FALSE),"")</f>
        <v>New Cairo 1</v>
      </c>
    </row>
    <row r="456" spans="1:29" x14ac:dyDescent="0.3">
      <c r="A456">
        <v>1</v>
      </c>
      <c r="B456" t="s">
        <v>266</v>
      </c>
      <c r="C456" t="s">
        <v>710</v>
      </c>
      <c r="D456" t="s">
        <v>703</v>
      </c>
      <c r="E456" s="6">
        <v>45823</v>
      </c>
      <c r="F456" s="5">
        <v>7.2986111111111113E-2</v>
      </c>
      <c r="G456" t="s">
        <v>1523</v>
      </c>
      <c r="H456" t="s">
        <v>1523</v>
      </c>
      <c r="J456">
        <v>5</v>
      </c>
      <c r="K456">
        <v>10</v>
      </c>
      <c r="L456" t="s">
        <v>1399</v>
      </c>
      <c r="M456" t="s">
        <v>186</v>
      </c>
      <c r="N456" t="s">
        <v>1484</v>
      </c>
      <c r="O456" t="s">
        <v>255</v>
      </c>
      <c r="P456" t="s">
        <v>1473</v>
      </c>
      <c r="Q456" t="s">
        <v>1422</v>
      </c>
      <c r="T456">
        <v>235016</v>
      </c>
      <c r="Y456" t="s">
        <v>1402</v>
      </c>
      <c r="Z456">
        <v>3384</v>
      </c>
      <c r="AA456" t="str">
        <f t="shared" si="14"/>
        <v>Sunday</v>
      </c>
      <c r="AB456" t="str">
        <f t="shared" si="15"/>
        <v>Night Shift</v>
      </c>
      <c r="AC456" t="str">
        <f>IFERROR(VLOOKUP(M456,Table13[[Equipment No.]:[Center]],4,FALSE),"")</f>
        <v>New Cairo 1</v>
      </c>
    </row>
    <row r="457" spans="1:29" x14ac:dyDescent="0.3">
      <c r="A457">
        <v>1</v>
      </c>
      <c r="B457" t="s">
        <v>266</v>
      </c>
      <c r="C457" t="s">
        <v>711</v>
      </c>
      <c r="D457" t="s">
        <v>660</v>
      </c>
      <c r="E457" s="6">
        <v>45823</v>
      </c>
      <c r="F457" s="5">
        <v>6.4282407407407413E-2</v>
      </c>
      <c r="G457" t="s">
        <v>1511</v>
      </c>
      <c r="H457" t="s">
        <v>1511</v>
      </c>
      <c r="J457">
        <v>5</v>
      </c>
      <c r="K457">
        <v>10</v>
      </c>
      <c r="L457" t="s">
        <v>1399</v>
      </c>
      <c r="M457" t="s">
        <v>182</v>
      </c>
      <c r="N457" t="s">
        <v>1506</v>
      </c>
      <c r="O457" t="s">
        <v>255</v>
      </c>
      <c r="P457" t="s">
        <v>1446</v>
      </c>
      <c r="Q457" t="s">
        <v>1512</v>
      </c>
      <c r="T457">
        <v>235015</v>
      </c>
      <c r="Y457" t="s">
        <v>1402</v>
      </c>
      <c r="Z457">
        <v>3386</v>
      </c>
      <c r="AA457" t="str">
        <f t="shared" si="14"/>
        <v>Sunday</v>
      </c>
      <c r="AB457" t="str">
        <f t="shared" si="15"/>
        <v>Night Shift</v>
      </c>
      <c r="AC457" t="str">
        <f>IFERROR(VLOOKUP(M457,Table13[[Equipment No.]:[Center]],4,FALSE),"")</f>
        <v>New Cairo 1</v>
      </c>
    </row>
    <row r="458" spans="1:29" x14ac:dyDescent="0.3">
      <c r="A458">
        <v>1</v>
      </c>
      <c r="B458" t="s">
        <v>266</v>
      </c>
      <c r="C458" t="s">
        <v>712</v>
      </c>
      <c r="D458" t="s">
        <v>703</v>
      </c>
      <c r="E458" s="6">
        <v>45823</v>
      </c>
      <c r="F458" s="5">
        <v>5.4270833333333331E-2</v>
      </c>
      <c r="G458" t="s">
        <v>1523</v>
      </c>
      <c r="H458" t="s">
        <v>1523</v>
      </c>
      <c r="J458">
        <v>5</v>
      </c>
      <c r="K458">
        <v>10</v>
      </c>
      <c r="L458" t="s">
        <v>1399</v>
      </c>
      <c r="M458" t="s">
        <v>185</v>
      </c>
      <c r="N458" t="s">
        <v>1420</v>
      </c>
      <c r="O458" t="s">
        <v>255</v>
      </c>
      <c r="P458" t="s">
        <v>1473</v>
      </c>
      <c r="Q458" t="s">
        <v>1422</v>
      </c>
      <c r="T458">
        <v>235014</v>
      </c>
      <c r="Y458" t="s">
        <v>1402</v>
      </c>
      <c r="Z458">
        <v>3369</v>
      </c>
      <c r="AA458" t="str">
        <f t="shared" si="14"/>
        <v>Sunday</v>
      </c>
      <c r="AB458" t="str">
        <f t="shared" si="15"/>
        <v>Night Shift</v>
      </c>
      <c r="AC458" t="str">
        <f>IFERROR(VLOOKUP(M458,Table13[[Equipment No.]:[Center]],4,FALSE),"")</f>
        <v>New Cairo 1</v>
      </c>
    </row>
    <row r="459" spans="1:29" x14ac:dyDescent="0.3">
      <c r="A459">
        <v>1</v>
      </c>
      <c r="B459" t="s">
        <v>266</v>
      </c>
      <c r="C459" t="s">
        <v>713</v>
      </c>
      <c r="D459" t="s">
        <v>703</v>
      </c>
      <c r="E459" s="6">
        <v>45823</v>
      </c>
      <c r="F459" s="5">
        <v>3.7951388888888889E-2</v>
      </c>
      <c r="G459" t="s">
        <v>1523</v>
      </c>
      <c r="H459" t="s">
        <v>1523</v>
      </c>
      <c r="J459">
        <v>5</v>
      </c>
      <c r="K459">
        <v>10</v>
      </c>
      <c r="L459" t="s">
        <v>1399</v>
      </c>
      <c r="M459" t="s">
        <v>174</v>
      </c>
      <c r="N459" t="s">
        <v>1459</v>
      </c>
      <c r="O459" t="s">
        <v>255</v>
      </c>
      <c r="P459" t="s">
        <v>1473</v>
      </c>
      <c r="Q459" t="s">
        <v>1422</v>
      </c>
      <c r="T459">
        <v>235013</v>
      </c>
      <c r="Y459" t="s">
        <v>1402</v>
      </c>
      <c r="Z459">
        <v>3358</v>
      </c>
      <c r="AA459" t="str">
        <f t="shared" si="14"/>
        <v>Sunday</v>
      </c>
      <c r="AB459" t="str">
        <f t="shared" si="15"/>
        <v>Night Shift</v>
      </c>
      <c r="AC459" t="str">
        <f>IFERROR(VLOOKUP(M459,Table13[[Equipment No.]:[Center]],4,FALSE),"")</f>
        <v>New Cairo 1</v>
      </c>
    </row>
    <row r="460" spans="1:29" x14ac:dyDescent="0.3">
      <c r="A460">
        <v>1</v>
      </c>
      <c r="B460" t="s">
        <v>266</v>
      </c>
      <c r="C460" t="s">
        <v>714</v>
      </c>
      <c r="D460" t="s">
        <v>660</v>
      </c>
      <c r="E460" s="6">
        <v>45823</v>
      </c>
      <c r="F460" s="5">
        <v>2.8159722222222221E-2</v>
      </c>
      <c r="G460" t="s">
        <v>1511</v>
      </c>
      <c r="H460" t="s">
        <v>1511</v>
      </c>
      <c r="J460">
        <v>5</v>
      </c>
      <c r="K460">
        <v>10</v>
      </c>
      <c r="L460" t="s">
        <v>1399</v>
      </c>
      <c r="M460" t="s">
        <v>172</v>
      </c>
      <c r="N460" t="s">
        <v>1524</v>
      </c>
      <c r="O460" t="s">
        <v>255</v>
      </c>
      <c r="P460" t="s">
        <v>1446</v>
      </c>
      <c r="Q460" t="s">
        <v>1512</v>
      </c>
      <c r="T460">
        <v>235012</v>
      </c>
      <c r="Y460" t="s">
        <v>1402</v>
      </c>
      <c r="Z460">
        <v>2325</v>
      </c>
      <c r="AA460" t="str">
        <f t="shared" si="14"/>
        <v>Sunday</v>
      </c>
      <c r="AB460" t="str">
        <f t="shared" si="15"/>
        <v>Night Shift</v>
      </c>
      <c r="AC460" t="str">
        <f>IFERROR(VLOOKUP(M460,Table13[[Equipment No.]:[Center]],4,FALSE),"")</f>
        <v>Fayoum</v>
      </c>
    </row>
    <row r="461" spans="1:29" x14ac:dyDescent="0.3">
      <c r="A461">
        <v>1</v>
      </c>
      <c r="B461" t="s">
        <v>266</v>
      </c>
      <c r="C461" t="s">
        <v>677</v>
      </c>
      <c r="D461" t="s">
        <v>715</v>
      </c>
      <c r="E461" s="6">
        <v>45823</v>
      </c>
      <c r="F461" s="5">
        <v>0.98719907407407403</v>
      </c>
      <c r="G461" t="s">
        <v>1517</v>
      </c>
      <c r="J461">
        <v>7</v>
      </c>
      <c r="K461">
        <v>10</v>
      </c>
      <c r="L461" t="s">
        <v>1399</v>
      </c>
      <c r="M461" t="s">
        <v>183</v>
      </c>
      <c r="N461" t="s">
        <v>1400</v>
      </c>
      <c r="O461" t="s">
        <v>255</v>
      </c>
      <c r="P461" t="s">
        <v>1473</v>
      </c>
      <c r="Q461" t="s">
        <v>1497</v>
      </c>
      <c r="T461">
        <v>22183</v>
      </c>
      <c r="Y461" t="s">
        <v>1402</v>
      </c>
      <c r="Z461">
        <v>139</v>
      </c>
      <c r="AA461" t="str">
        <f t="shared" si="14"/>
        <v>Sunday</v>
      </c>
      <c r="AB461" t="str">
        <f t="shared" si="15"/>
        <v>Night Shift</v>
      </c>
      <c r="AC461" t="str">
        <f>IFERROR(VLOOKUP(M461,Table13[[Equipment No.]:[Center]],4,FALSE),"")</f>
        <v>New Cairo 1</v>
      </c>
    </row>
    <row r="462" spans="1:29" x14ac:dyDescent="0.3">
      <c r="A462">
        <v>1</v>
      </c>
      <c r="B462" t="s">
        <v>266</v>
      </c>
      <c r="C462" t="s">
        <v>716</v>
      </c>
      <c r="D462" t="s">
        <v>717</v>
      </c>
      <c r="E462" s="6">
        <v>45823</v>
      </c>
      <c r="F462" s="5">
        <v>0.94953703703703707</v>
      </c>
      <c r="G462" t="s">
        <v>1452</v>
      </c>
      <c r="H462" t="s">
        <v>1452</v>
      </c>
      <c r="J462">
        <v>7</v>
      </c>
      <c r="K462">
        <v>10</v>
      </c>
      <c r="L462" t="s">
        <v>1399</v>
      </c>
      <c r="M462" t="s">
        <v>173</v>
      </c>
      <c r="N462" t="s">
        <v>1428</v>
      </c>
      <c r="O462" t="s">
        <v>141</v>
      </c>
      <c r="P462" t="s">
        <v>1518</v>
      </c>
      <c r="Q462" t="s">
        <v>1519</v>
      </c>
      <c r="T462">
        <v>22182</v>
      </c>
      <c r="Y462" t="s">
        <v>1402</v>
      </c>
      <c r="Z462">
        <v>688</v>
      </c>
      <c r="AA462" t="str">
        <f t="shared" si="14"/>
        <v>Sunday</v>
      </c>
      <c r="AB462" t="str">
        <f t="shared" si="15"/>
        <v>Night Shift</v>
      </c>
      <c r="AC462" t="str">
        <f>IFERROR(VLOOKUP(M462,Table13[[Equipment No.]:[Center]],4,FALSE),"")</f>
        <v>New Cairo 1</v>
      </c>
    </row>
    <row r="463" spans="1:29" x14ac:dyDescent="0.3">
      <c r="A463">
        <v>1</v>
      </c>
      <c r="B463" t="s">
        <v>266</v>
      </c>
      <c r="C463" t="s">
        <v>678</v>
      </c>
      <c r="D463" t="s">
        <v>715</v>
      </c>
      <c r="E463" s="6">
        <v>45823</v>
      </c>
      <c r="F463" s="5">
        <v>0.9324189814814815</v>
      </c>
      <c r="G463" t="s">
        <v>1517</v>
      </c>
      <c r="J463">
        <v>7</v>
      </c>
      <c r="K463">
        <v>10</v>
      </c>
      <c r="L463" t="s">
        <v>1399</v>
      </c>
      <c r="M463" t="s">
        <v>185</v>
      </c>
      <c r="N463" t="s">
        <v>1420</v>
      </c>
      <c r="O463" t="s">
        <v>255</v>
      </c>
      <c r="P463" t="s">
        <v>1473</v>
      </c>
      <c r="Q463" t="s">
        <v>1497</v>
      </c>
      <c r="T463">
        <v>22181</v>
      </c>
      <c r="Y463" t="s">
        <v>1402</v>
      </c>
      <c r="Z463">
        <v>3369</v>
      </c>
      <c r="AA463" t="str">
        <f t="shared" si="14"/>
        <v>Sunday</v>
      </c>
      <c r="AB463" t="str">
        <f t="shared" si="15"/>
        <v>Night Shift</v>
      </c>
      <c r="AC463" t="str">
        <f>IFERROR(VLOOKUP(M463,Table13[[Equipment No.]:[Center]],4,FALSE),"")</f>
        <v>New Cairo 1</v>
      </c>
    </row>
    <row r="464" spans="1:29" x14ac:dyDescent="0.3">
      <c r="A464">
        <v>1</v>
      </c>
      <c r="B464" t="s">
        <v>266</v>
      </c>
      <c r="C464" t="s">
        <v>693</v>
      </c>
      <c r="D464" t="s">
        <v>718</v>
      </c>
      <c r="E464" s="6">
        <v>45823</v>
      </c>
      <c r="F464" s="5">
        <v>0.90827546296296291</v>
      </c>
      <c r="G464" t="s">
        <v>1526</v>
      </c>
      <c r="H464" t="s">
        <v>1526</v>
      </c>
      <c r="J464">
        <v>7</v>
      </c>
      <c r="K464">
        <v>10</v>
      </c>
      <c r="L464" t="s">
        <v>1399</v>
      </c>
      <c r="M464" t="s">
        <v>165</v>
      </c>
      <c r="N464" t="s">
        <v>1432</v>
      </c>
      <c r="O464" t="s">
        <v>3231</v>
      </c>
      <c r="Q464" t="s">
        <v>1401</v>
      </c>
      <c r="T464">
        <v>22180</v>
      </c>
      <c r="Y464" t="s">
        <v>1402</v>
      </c>
      <c r="Z464">
        <v>142</v>
      </c>
      <c r="AA464" t="str">
        <f t="shared" si="14"/>
        <v>Sunday</v>
      </c>
      <c r="AB464" t="str">
        <f t="shared" si="15"/>
        <v>Night Shift</v>
      </c>
      <c r="AC464" t="str">
        <f>IFERROR(VLOOKUP(M464,Table13[[Equipment No.]:[Center]],4,FALSE),"")</f>
        <v>New Cairo 1</v>
      </c>
    </row>
    <row r="465" spans="1:29" x14ac:dyDescent="0.3">
      <c r="A465">
        <v>1</v>
      </c>
      <c r="B465" t="s">
        <v>266</v>
      </c>
      <c r="C465">
        <v>25061500003</v>
      </c>
      <c r="D465" t="s">
        <v>719</v>
      </c>
      <c r="E465" s="6">
        <v>45823</v>
      </c>
      <c r="F465" s="5">
        <v>0.88594907407407408</v>
      </c>
      <c r="G465" t="s">
        <v>1475</v>
      </c>
      <c r="H465" t="s">
        <v>1475</v>
      </c>
      <c r="J465">
        <v>2</v>
      </c>
      <c r="K465">
        <v>3</v>
      </c>
      <c r="L465" t="s">
        <v>1399</v>
      </c>
      <c r="M465" t="s">
        <v>183</v>
      </c>
      <c r="N465" t="s">
        <v>1400</v>
      </c>
      <c r="O465" t="s">
        <v>3231</v>
      </c>
      <c r="Q465" t="s">
        <v>1401</v>
      </c>
      <c r="T465">
        <v>22179</v>
      </c>
      <c r="Y465" t="s">
        <v>1402</v>
      </c>
      <c r="Z465">
        <v>139</v>
      </c>
      <c r="AA465" t="str">
        <f t="shared" si="14"/>
        <v>Sunday</v>
      </c>
      <c r="AB465" t="str">
        <f t="shared" si="15"/>
        <v>Night Shift</v>
      </c>
      <c r="AC465" t="str">
        <f>IFERROR(VLOOKUP(M465,Table13[[Equipment No.]:[Center]],4,FALSE),"")</f>
        <v>New Cairo 1</v>
      </c>
    </row>
    <row r="466" spans="1:29" x14ac:dyDescent="0.3">
      <c r="A466">
        <v>1</v>
      </c>
      <c r="B466" t="s">
        <v>266</v>
      </c>
      <c r="C466" t="s">
        <v>720</v>
      </c>
      <c r="D466" t="s">
        <v>717</v>
      </c>
      <c r="E466" s="6">
        <v>45823</v>
      </c>
      <c r="F466" s="5">
        <v>0.87343749999999998</v>
      </c>
      <c r="G466" t="s">
        <v>1452</v>
      </c>
      <c r="H466" t="s">
        <v>1452</v>
      </c>
      <c r="J466">
        <v>7</v>
      </c>
      <c r="K466">
        <v>10</v>
      </c>
      <c r="L466" t="s">
        <v>1399</v>
      </c>
      <c r="M466" t="s">
        <v>182</v>
      </c>
      <c r="N466" t="s">
        <v>1506</v>
      </c>
      <c r="O466" t="s">
        <v>141</v>
      </c>
      <c r="P466" t="s">
        <v>1518</v>
      </c>
      <c r="Q466" t="s">
        <v>1519</v>
      </c>
      <c r="T466">
        <v>22178</v>
      </c>
      <c r="Y466" t="s">
        <v>1402</v>
      </c>
      <c r="Z466">
        <v>3386</v>
      </c>
      <c r="AA466" t="str">
        <f t="shared" si="14"/>
        <v>Sunday</v>
      </c>
      <c r="AB466" t="str">
        <f t="shared" si="15"/>
        <v>Night Shift</v>
      </c>
      <c r="AC466" t="str">
        <f>IFERROR(VLOOKUP(M466,Table13[[Equipment No.]:[Center]],4,FALSE),"")</f>
        <v>New Cairo 1</v>
      </c>
    </row>
    <row r="467" spans="1:29" x14ac:dyDescent="0.3">
      <c r="A467">
        <v>1</v>
      </c>
      <c r="B467" t="s">
        <v>266</v>
      </c>
      <c r="C467" t="s">
        <v>721</v>
      </c>
      <c r="D467" t="s">
        <v>628</v>
      </c>
      <c r="E467" s="6">
        <v>45823</v>
      </c>
      <c r="F467" s="5">
        <v>0.76173611111111106</v>
      </c>
      <c r="G467" t="s">
        <v>1503</v>
      </c>
      <c r="H467" t="s">
        <v>1503</v>
      </c>
      <c r="J467">
        <v>7</v>
      </c>
      <c r="K467">
        <v>10</v>
      </c>
      <c r="L467" t="s">
        <v>1399</v>
      </c>
      <c r="M467" t="s">
        <v>181</v>
      </c>
      <c r="N467" t="s">
        <v>1442</v>
      </c>
      <c r="O467" t="s">
        <v>263</v>
      </c>
      <c r="P467" t="s">
        <v>1504</v>
      </c>
      <c r="Q467" t="s">
        <v>1522</v>
      </c>
      <c r="T467">
        <v>22177</v>
      </c>
      <c r="Y467" t="s">
        <v>1402</v>
      </c>
      <c r="Z467">
        <v>1229</v>
      </c>
      <c r="AA467" t="str">
        <f t="shared" si="14"/>
        <v>Sunday</v>
      </c>
      <c r="AB467" t="str">
        <f t="shared" si="15"/>
        <v>Morning Extension</v>
      </c>
      <c r="AC467" t="str">
        <f>IFERROR(VLOOKUP(M467,Table13[[Equipment No.]:[Center]],4,FALSE),"")</f>
        <v>New Cairo 1</v>
      </c>
    </row>
    <row r="468" spans="1:29" x14ac:dyDescent="0.3">
      <c r="A468">
        <v>1</v>
      </c>
      <c r="B468" t="s">
        <v>266</v>
      </c>
      <c r="C468" t="s">
        <v>722</v>
      </c>
      <c r="D468" t="s">
        <v>628</v>
      </c>
      <c r="E468" s="6">
        <v>45823</v>
      </c>
      <c r="F468" s="5">
        <v>0.74571759259259263</v>
      </c>
      <c r="G468" t="s">
        <v>1503</v>
      </c>
      <c r="H468" t="s">
        <v>1503</v>
      </c>
      <c r="J468">
        <v>7</v>
      </c>
      <c r="K468">
        <v>10</v>
      </c>
      <c r="L468" t="s">
        <v>1399</v>
      </c>
      <c r="M468" t="s">
        <v>165</v>
      </c>
      <c r="N468" t="s">
        <v>1418</v>
      </c>
      <c r="O468" t="s">
        <v>263</v>
      </c>
      <c r="P468" t="s">
        <v>1504</v>
      </c>
      <c r="Q468" t="s">
        <v>1522</v>
      </c>
      <c r="T468">
        <v>22176</v>
      </c>
      <c r="Y468" t="s">
        <v>1402</v>
      </c>
      <c r="Z468">
        <v>3370</v>
      </c>
      <c r="AA468" t="str">
        <f t="shared" si="14"/>
        <v>Sunday</v>
      </c>
      <c r="AB468" t="str">
        <f t="shared" si="15"/>
        <v>Morning Extension</v>
      </c>
      <c r="AC468" t="str">
        <f>IFERROR(VLOOKUP(M468,Table13[[Equipment No.]:[Center]],4,FALSE),"")</f>
        <v>New Cairo 1</v>
      </c>
    </row>
    <row r="469" spans="1:29" x14ac:dyDescent="0.3">
      <c r="A469">
        <v>1</v>
      </c>
      <c r="B469" t="s">
        <v>266</v>
      </c>
      <c r="C469" t="s">
        <v>723</v>
      </c>
      <c r="D469" t="s">
        <v>628</v>
      </c>
      <c r="E469" s="6">
        <v>45823</v>
      </c>
      <c r="F469" s="5">
        <v>0.71771990740740743</v>
      </c>
      <c r="G469" t="s">
        <v>1503</v>
      </c>
      <c r="H469" t="s">
        <v>1503</v>
      </c>
      <c r="J469">
        <v>6</v>
      </c>
      <c r="K469">
        <v>9</v>
      </c>
      <c r="L469" t="s">
        <v>1399</v>
      </c>
      <c r="M469" t="s">
        <v>173</v>
      </c>
      <c r="N469" t="s">
        <v>1413</v>
      </c>
      <c r="O469" t="s">
        <v>263</v>
      </c>
      <c r="P469" t="s">
        <v>1504</v>
      </c>
      <c r="Q469" t="s">
        <v>1522</v>
      </c>
      <c r="T469">
        <v>22174</v>
      </c>
      <c r="Y469" t="s">
        <v>1402</v>
      </c>
      <c r="Z469">
        <v>3353</v>
      </c>
      <c r="AA469" t="str">
        <f t="shared" si="14"/>
        <v>Sunday</v>
      </c>
      <c r="AB469" t="str">
        <f t="shared" si="15"/>
        <v>Morning Extension</v>
      </c>
      <c r="AC469" t="str">
        <f>IFERROR(VLOOKUP(M469,Table13[[Equipment No.]:[Center]],4,FALSE),"")</f>
        <v>New Cairo 1</v>
      </c>
    </row>
    <row r="470" spans="1:29" x14ac:dyDescent="0.3">
      <c r="A470">
        <v>1</v>
      </c>
      <c r="B470" t="s">
        <v>266</v>
      </c>
      <c r="C470" t="s">
        <v>724</v>
      </c>
      <c r="D470" t="s">
        <v>628</v>
      </c>
      <c r="E470" s="6">
        <v>45823</v>
      </c>
      <c r="F470" s="5">
        <v>0.67386574074074079</v>
      </c>
      <c r="G470" t="s">
        <v>1503</v>
      </c>
      <c r="H470" t="s">
        <v>1503</v>
      </c>
      <c r="J470">
        <v>5</v>
      </c>
      <c r="K470">
        <v>9</v>
      </c>
      <c r="L470" t="s">
        <v>1399</v>
      </c>
      <c r="M470" t="s">
        <v>166</v>
      </c>
      <c r="N470" t="s">
        <v>1419</v>
      </c>
      <c r="O470" t="s">
        <v>263</v>
      </c>
      <c r="P470" t="s">
        <v>1504</v>
      </c>
      <c r="Q470" t="s">
        <v>1522</v>
      </c>
      <c r="T470">
        <v>22173</v>
      </c>
      <c r="Y470" t="s">
        <v>1402</v>
      </c>
      <c r="Z470">
        <v>479</v>
      </c>
      <c r="AA470" t="str">
        <f t="shared" si="14"/>
        <v>Sunday</v>
      </c>
      <c r="AB470" t="str">
        <f t="shared" si="15"/>
        <v>Morning Extension</v>
      </c>
      <c r="AC470" t="str">
        <f>IFERROR(VLOOKUP(M470,Table13[[Equipment No.]:[Center]],4,FALSE),"")</f>
        <v>New Cairo 1</v>
      </c>
    </row>
    <row r="471" spans="1:29" x14ac:dyDescent="0.3">
      <c r="A471">
        <v>1</v>
      </c>
      <c r="B471" t="s">
        <v>266</v>
      </c>
      <c r="C471" t="s">
        <v>725</v>
      </c>
      <c r="D471" t="s">
        <v>628</v>
      </c>
      <c r="E471" s="6">
        <v>45823</v>
      </c>
      <c r="F471" s="5">
        <v>0.64078703703703699</v>
      </c>
      <c r="G471" t="s">
        <v>1503</v>
      </c>
      <c r="H471" t="s">
        <v>1503</v>
      </c>
      <c r="J471">
        <v>6</v>
      </c>
      <c r="K471">
        <v>9</v>
      </c>
      <c r="L471" t="s">
        <v>1399</v>
      </c>
      <c r="M471" t="s">
        <v>183</v>
      </c>
      <c r="N471" t="s">
        <v>1447</v>
      </c>
      <c r="O471" t="s">
        <v>263</v>
      </c>
      <c r="P471" t="s">
        <v>1504</v>
      </c>
      <c r="Q471" t="s">
        <v>1522</v>
      </c>
      <c r="T471">
        <v>22172</v>
      </c>
      <c r="Y471" t="s">
        <v>1402</v>
      </c>
      <c r="Z471">
        <v>3368</v>
      </c>
      <c r="AA471" t="str">
        <f t="shared" si="14"/>
        <v>Sunday</v>
      </c>
      <c r="AB471" t="str">
        <f t="shared" si="15"/>
        <v>Morning Shift</v>
      </c>
      <c r="AC471" t="str">
        <f>IFERROR(VLOOKUP(M471,Table13[[Equipment No.]:[Center]],4,FALSE),"")</f>
        <v>New Cairo 1</v>
      </c>
    </row>
    <row r="472" spans="1:29" x14ac:dyDescent="0.3">
      <c r="A472">
        <v>1</v>
      </c>
      <c r="B472" t="s">
        <v>266</v>
      </c>
      <c r="C472" t="s">
        <v>726</v>
      </c>
      <c r="D472" t="s">
        <v>628</v>
      </c>
      <c r="E472" s="6">
        <v>45823</v>
      </c>
      <c r="F472" s="5">
        <v>0.61350694444444442</v>
      </c>
      <c r="G472" t="s">
        <v>1503</v>
      </c>
      <c r="H472" t="s">
        <v>1503</v>
      </c>
      <c r="J472">
        <v>6</v>
      </c>
      <c r="K472">
        <v>9</v>
      </c>
      <c r="L472" t="s">
        <v>1399</v>
      </c>
      <c r="M472" t="s">
        <v>181</v>
      </c>
      <c r="N472" t="s">
        <v>1442</v>
      </c>
      <c r="O472" t="s">
        <v>263</v>
      </c>
      <c r="P472" t="s">
        <v>1504</v>
      </c>
      <c r="Q472" t="s">
        <v>1522</v>
      </c>
      <c r="T472">
        <v>22171</v>
      </c>
      <c r="Y472" t="s">
        <v>1402</v>
      </c>
      <c r="Z472">
        <v>1229</v>
      </c>
      <c r="AA472" t="str">
        <f t="shared" si="14"/>
        <v>Sunday</v>
      </c>
      <c r="AB472" t="str">
        <f t="shared" si="15"/>
        <v>Morning Shift</v>
      </c>
      <c r="AC472" t="str">
        <f>IFERROR(VLOOKUP(M472,Table13[[Equipment No.]:[Center]],4,FALSE),"")</f>
        <v>New Cairo 1</v>
      </c>
    </row>
    <row r="473" spans="1:29" x14ac:dyDescent="0.3">
      <c r="A473">
        <v>1</v>
      </c>
      <c r="B473" t="s">
        <v>266</v>
      </c>
      <c r="C473" t="s">
        <v>727</v>
      </c>
      <c r="D473" t="s">
        <v>628</v>
      </c>
      <c r="E473" s="6">
        <v>45823</v>
      </c>
      <c r="F473" s="5">
        <v>0.59953703703703709</v>
      </c>
      <c r="G473" t="s">
        <v>1503</v>
      </c>
      <c r="H473" t="s">
        <v>1503</v>
      </c>
      <c r="J473">
        <v>6</v>
      </c>
      <c r="K473">
        <v>9</v>
      </c>
      <c r="L473" t="s">
        <v>1399</v>
      </c>
      <c r="M473" t="s">
        <v>165</v>
      </c>
      <c r="N473" t="s">
        <v>1418</v>
      </c>
      <c r="O473" t="s">
        <v>263</v>
      </c>
      <c r="P473" t="s">
        <v>1504</v>
      </c>
      <c r="Q473" t="s">
        <v>1522</v>
      </c>
      <c r="T473">
        <v>22170</v>
      </c>
      <c r="Y473" t="s">
        <v>1402</v>
      </c>
      <c r="Z473">
        <v>3370</v>
      </c>
      <c r="AA473" t="str">
        <f t="shared" si="14"/>
        <v>Sunday</v>
      </c>
      <c r="AB473" t="str">
        <f t="shared" si="15"/>
        <v>Morning Shift</v>
      </c>
      <c r="AC473" t="str">
        <f>IFERROR(VLOOKUP(M473,Table13[[Equipment No.]:[Center]],4,FALSE),"")</f>
        <v>New Cairo 1</v>
      </c>
    </row>
    <row r="474" spans="1:29" x14ac:dyDescent="0.3">
      <c r="A474">
        <v>1</v>
      </c>
      <c r="B474" t="s">
        <v>266</v>
      </c>
      <c r="C474" t="s">
        <v>728</v>
      </c>
      <c r="D474" t="s">
        <v>628</v>
      </c>
      <c r="E474" s="6">
        <v>45823</v>
      </c>
      <c r="F474" s="5">
        <v>0.56165509259259261</v>
      </c>
      <c r="G474" t="s">
        <v>1503</v>
      </c>
      <c r="H474" t="s">
        <v>1503</v>
      </c>
      <c r="J474">
        <v>6</v>
      </c>
      <c r="K474">
        <v>9</v>
      </c>
      <c r="L474" t="s">
        <v>1399</v>
      </c>
      <c r="M474" t="s">
        <v>167</v>
      </c>
      <c r="N474" t="s">
        <v>1415</v>
      </c>
      <c r="O474" t="s">
        <v>263</v>
      </c>
      <c r="P474" t="s">
        <v>1504</v>
      </c>
      <c r="Q474" t="s">
        <v>1522</v>
      </c>
      <c r="T474">
        <v>22169</v>
      </c>
      <c r="Y474" t="s">
        <v>1402</v>
      </c>
      <c r="Z474">
        <v>2566</v>
      </c>
      <c r="AA474" t="str">
        <f t="shared" si="14"/>
        <v>Sunday</v>
      </c>
      <c r="AB474" t="str">
        <f t="shared" si="15"/>
        <v>Morning Shift</v>
      </c>
      <c r="AC474" t="str">
        <f>IFERROR(VLOOKUP(M474,Table13[[Equipment No.]:[Center]],4,FALSE),"")</f>
        <v>New Cairo 1</v>
      </c>
    </row>
    <row r="475" spans="1:29" x14ac:dyDescent="0.3">
      <c r="A475">
        <v>1</v>
      </c>
      <c r="B475" t="s">
        <v>266</v>
      </c>
      <c r="C475" t="s">
        <v>729</v>
      </c>
      <c r="D475" t="s">
        <v>628</v>
      </c>
      <c r="E475" s="6">
        <v>45823</v>
      </c>
      <c r="F475" s="5">
        <v>0.54386574074074079</v>
      </c>
      <c r="G475" t="s">
        <v>1503</v>
      </c>
      <c r="H475" t="s">
        <v>1503</v>
      </c>
      <c r="J475">
        <v>6</v>
      </c>
      <c r="K475">
        <v>9</v>
      </c>
      <c r="L475" t="s">
        <v>1399</v>
      </c>
      <c r="M475" t="s">
        <v>182</v>
      </c>
      <c r="N475" t="s">
        <v>1431</v>
      </c>
      <c r="O475" t="s">
        <v>263</v>
      </c>
      <c r="P475" t="s">
        <v>1504</v>
      </c>
      <c r="Q475" t="s">
        <v>1522</v>
      </c>
      <c r="T475">
        <v>22168</v>
      </c>
      <c r="Y475" t="s">
        <v>1402</v>
      </c>
      <c r="Z475">
        <v>3321</v>
      </c>
      <c r="AA475" t="str">
        <f t="shared" si="14"/>
        <v>Sunday</v>
      </c>
      <c r="AB475" t="str">
        <f t="shared" si="15"/>
        <v>Morning Shift</v>
      </c>
      <c r="AC475" t="str">
        <f>IFERROR(VLOOKUP(M475,Table13[[Equipment No.]:[Center]],4,FALSE),"")</f>
        <v>New Cairo 1</v>
      </c>
    </row>
    <row r="476" spans="1:29" x14ac:dyDescent="0.3">
      <c r="A476">
        <v>1</v>
      </c>
      <c r="B476" t="s">
        <v>266</v>
      </c>
      <c r="C476" t="s">
        <v>730</v>
      </c>
      <c r="D476" t="s">
        <v>628</v>
      </c>
      <c r="E476" s="6">
        <v>45823</v>
      </c>
      <c r="F476" s="5">
        <v>0.51111111111111107</v>
      </c>
      <c r="G476" t="s">
        <v>1503</v>
      </c>
      <c r="H476" t="s">
        <v>1503</v>
      </c>
      <c r="J476">
        <v>6</v>
      </c>
      <c r="K476">
        <v>9</v>
      </c>
      <c r="L476" t="s">
        <v>1399</v>
      </c>
      <c r="M476" t="s">
        <v>166</v>
      </c>
      <c r="N476" t="s">
        <v>1409</v>
      </c>
      <c r="O476" t="s">
        <v>263</v>
      </c>
      <c r="P476" t="s">
        <v>1504</v>
      </c>
      <c r="Q476" t="s">
        <v>1522</v>
      </c>
      <c r="T476">
        <v>22167</v>
      </c>
      <c r="Y476" t="s">
        <v>1402</v>
      </c>
      <c r="Z476">
        <v>2903</v>
      </c>
      <c r="AA476" t="str">
        <f t="shared" si="14"/>
        <v>Sunday</v>
      </c>
      <c r="AB476" t="str">
        <f t="shared" si="15"/>
        <v>Morning Shift</v>
      </c>
      <c r="AC476" t="str">
        <f>IFERROR(VLOOKUP(M476,Table13[[Equipment No.]:[Center]],4,FALSE),"")</f>
        <v>New Cairo 1</v>
      </c>
    </row>
    <row r="477" spans="1:29" x14ac:dyDescent="0.3">
      <c r="A477">
        <v>1</v>
      </c>
      <c r="B477" t="s">
        <v>266</v>
      </c>
      <c r="C477" t="s">
        <v>731</v>
      </c>
      <c r="D477" t="s">
        <v>628</v>
      </c>
      <c r="E477" s="6">
        <v>45823</v>
      </c>
      <c r="F477" s="5">
        <v>0.48408564814814814</v>
      </c>
      <c r="G477" t="s">
        <v>1503</v>
      </c>
      <c r="H477" t="s">
        <v>1503</v>
      </c>
      <c r="J477">
        <v>6</v>
      </c>
      <c r="K477">
        <v>9</v>
      </c>
      <c r="L477" t="s">
        <v>1399</v>
      </c>
      <c r="M477" t="s">
        <v>185</v>
      </c>
      <c r="N477" t="s">
        <v>1436</v>
      </c>
      <c r="O477" t="s">
        <v>263</v>
      </c>
      <c r="P477" t="s">
        <v>1504</v>
      </c>
      <c r="Q477" t="s">
        <v>1522</v>
      </c>
      <c r="T477">
        <v>22166</v>
      </c>
      <c r="Y477" t="s">
        <v>1402</v>
      </c>
      <c r="Z477">
        <v>2965</v>
      </c>
      <c r="AA477" t="str">
        <f t="shared" si="14"/>
        <v>Sunday</v>
      </c>
      <c r="AB477" t="str">
        <f t="shared" si="15"/>
        <v>Morning Shift</v>
      </c>
      <c r="AC477" t="str">
        <f>IFERROR(VLOOKUP(M477,Table13[[Equipment No.]:[Center]],4,FALSE),"")</f>
        <v>New Cairo 1</v>
      </c>
    </row>
    <row r="478" spans="1:29" x14ac:dyDescent="0.3">
      <c r="A478">
        <v>1</v>
      </c>
      <c r="B478" t="s">
        <v>266</v>
      </c>
      <c r="C478" t="s">
        <v>732</v>
      </c>
      <c r="D478" t="s">
        <v>628</v>
      </c>
      <c r="E478" s="6">
        <v>45823</v>
      </c>
      <c r="F478" s="5">
        <v>0.4728472222222222</v>
      </c>
      <c r="G478" t="s">
        <v>1503</v>
      </c>
      <c r="H478" t="s">
        <v>1503</v>
      </c>
      <c r="J478">
        <v>6</v>
      </c>
      <c r="K478">
        <v>9</v>
      </c>
      <c r="L478" t="s">
        <v>1399</v>
      </c>
      <c r="M478" t="s">
        <v>173</v>
      </c>
      <c r="N478" t="s">
        <v>1413</v>
      </c>
      <c r="O478" t="s">
        <v>263</v>
      </c>
      <c r="P478" t="s">
        <v>1504</v>
      </c>
      <c r="Q478" t="s">
        <v>1522</v>
      </c>
      <c r="T478">
        <v>22165</v>
      </c>
      <c r="Y478" t="s">
        <v>1402</v>
      </c>
      <c r="Z478">
        <v>3353</v>
      </c>
      <c r="AA478" t="str">
        <f t="shared" si="14"/>
        <v>Sunday</v>
      </c>
      <c r="AB478" t="str">
        <f t="shared" si="15"/>
        <v>Morning Shift</v>
      </c>
      <c r="AC478" t="str">
        <f>IFERROR(VLOOKUP(M478,Table13[[Equipment No.]:[Center]],4,FALSE),"")</f>
        <v>New Cairo 1</v>
      </c>
    </row>
    <row r="479" spans="1:29" x14ac:dyDescent="0.3">
      <c r="A479">
        <v>1</v>
      </c>
      <c r="B479" t="s">
        <v>266</v>
      </c>
      <c r="C479" t="s">
        <v>733</v>
      </c>
      <c r="D479" t="s">
        <v>628</v>
      </c>
      <c r="E479" s="6">
        <v>45823</v>
      </c>
      <c r="F479" s="5">
        <v>0.45846064814814813</v>
      </c>
      <c r="G479" t="s">
        <v>1503</v>
      </c>
      <c r="H479" t="s">
        <v>1503</v>
      </c>
      <c r="J479">
        <v>6</v>
      </c>
      <c r="K479">
        <v>9</v>
      </c>
      <c r="L479" t="s">
        <v>1399</v>
      </c>
      <c r="M479" t="s">
        <v>174</v>
      </c>
      <c r="N479" t="s">
        <v>1434</v>
      </c>
      <c r="O479" t="s">
        <v>263</v>
      </c>
      <c r="P479" t="s">
        <v>1504</v>
      </c>
      <c r="Q479" t="s">
        <v>1522</v>
      </c>
      <c r="T479">
        <v>22164</v>
      </c>
      <c r="Y479" t="s">
        <v>1402</v>
      </c>
      <c r="Z479">
        <v>3242</v>
      </c>
      <c r="AA479" t="str">
        <f t="shared" si="14"/>
        <v>Sunday</v>
      </c>
      <c r="AB479" t="str">
        <f t="shared" si="15"/>
        <v>Morning Shift</v>
      </c>
      <c r="AC479" t="str">
        <f>IFERROR(VLOOKUP(M479,Table13[[Equipment No.]:[Center]],4,FALSE),"")</f>
        <v>New Cairo 1</v>
      </c>
    </row>
    <row r="480" spans="1:29" x14ac:dyDescent="0.3">
      <c r="A480">
        <v>1</v>
      </c>
      <c r="B480" t="s">
        <v>266</v>
      </c>
      <c r="C480" t="s">
        <v>734</v>
      </c>
      <c r="D480" t="s">
        <v>628</v>
      </c>
      <c r="E480" s="6">
        <v>45823</v>
      </c>
      <c r="F480" s="5">
        <v>0.44418981481481479</v>
      </c>
      <c r="G480" t="s">
        <v>1503</v>
      </c>
      <c r="H480" t="s">
        <v>1503</v>
      </c>
      <c r="J480">
        <v>6</v>
      </c>
      <c r="K480">
        <v>9</v>
      </c>
      <c r="L480" t="s">
        <v>1399</v>
      </c>
      <c r="M480" t="s">
        <v>182</v>
      </c>
      <c r="N480" t="s">
        <v>1431</v>
      </c>
      <c r="O480" t="s">
        <v>263</v>
      </c>
      <c r="P480" t="s">
        <v>1504</v>
      </c>
      <c r="Q480" t="s">
        <v>1522</v>
      </c>
      <c r="T480">
        <v>22163</v>
      </c>
      <c r="Y480" t="s">
        <v>1402</v>
      </c>
      <c r="Z480">
        <v>3321</v>
      </c>
      <c r="AA480" t="str">
        <f t="shared" si="14"/>
        <v>Sunday</v>
      </c>
      <c r="AB480" t="str">
        <f t="shared" si="15"/>
        <v>Morning Shift</v>
      </c>
      <c r="AC480" t="str">
        <f>IFERROR(VLOOKUP(M480,Table13[[Equipment No.]:[Center]],4,FALSE),"")</f>
        <v>New Cairo 1</v>
      </c>
    </row>
    <row r="481" spans="1:29" x14ac:dyDescent="0.3">
      <c r="A481">
        <v>1</v>
      </c>
      <c r="B481" t="s">
        <v>266</v>
      </c>
      <c r="C481" t="s">
        <v>735</v>
      </c>
      <c r="D481" t="s">
        <v>628</v>
      </c>
      <c r="E481" s="6">
        <v>45823</v>
      </c>
      <c r="F481" s="5">
        <v>0.40130787037037036</v>
      </c>
      <c r="G481" t="s">
        <v>1503</v>
      </c>
      <c r="H481" t="s">
        <v>1503</v>
      </c>
      <c r="J481">
        <v>6</v>
      </c>
      <c r="K481">
        <v>9</v>
      </c>
      <c r="L481" t="s">
        <v>1399</v>
      </c>
      <c r="M481" t="s">
        <v>181</v>
      </c>
      <c r="N481" t="s">
        <v>1442</v>
      </c>
      <c r="O481" t="s">
        <v>263</v>
      </c>
      <c r="P481" t="s">
        <v>1504</v>
      </c>
      <c r="Q481" t="s">
        <v>1522</v>
      </c>
      <c r="T481">
        <v>22162</v>
      </c>
      <c r="Y481" t="s">
        <v>1402</v>
      </c>
      <c r="Z481">
        <v>1229</v>
      </c>
      <c r="AA481" t="str">
        <f t="shared" si="14"/>
        <v>Sunday</v>
      </c>
      <c r="AB481" t="str">
        <f t="shared" si="15"/>
        <v>Morning Shift</v>
      </c>
      <c r="AC481" t="str">
        <f>IFERROR(VLOOKUP(M481,Table13[[Equipment No.]:[Center]],4,FALSE),"")</f>
        <v>New Cairo 1</v>
      </c>
    </row>
    <row r="482" spans="1:29" x14ac:dyDescent="0.3">
      <c r="A482">
        <v>1</v>
      </c>
      <c r="B482" t="s">
        <v>266</v>
      </c>
      <c r="C482" t="s">
        <v>736</v>
      </c>
      <c r="D482" t="s">
        <v>628</v>
      </c>
      <c r="E482" s="6">
        <v>45823</v>
      </c>
      <c r="F482" s="5">
        <v>0.38039351851851849</v>
      </c>
      <c r="G482" t="s">
        <v>1503</v>
      </c>
      <c r="H482" t="s">
        <v>1503</v>
      </c>
      <c r="J482">
        <v>6</v>
      </c>
      <c r="K482">
        <v>4</v>
      </c>
      <c r="L482" t="s">
        <v>1399</v>
      </c>
      <c r="M482" t="s">
        <v>183</v>
      </c>
      <c r="N482" t="s">
        <v>1400</v>
      </c>
      <c r="O482" t="s">
        <v>263</v>
      </c>
      <c r="P482" t="s">
        <v>1504</v>
      </c>
      <c r="Q482" t="s">
        <v>1522</v>
      </c>
      <c r="T482">
        <v>22161</v>
      </c>
      <c r="Y482" t="s">
        <v>1402</v>
      </c>
      <c r="Z482">
        <v>139</v>
      </c>
      <c r="AA482" t="str">
        <f t="shared" si="14"/>
        <v>Sunday</v>
      </c>
      <c r="AB482" t="str">
        <f t="shared" si="15"/>
        <v>Morning Shift</v>
      </c>
      <c r="AC482" t="str">
        <f>IFERROR(VLOOKUP(M482,Table13[[Equipment No.]:[Center]],4,FALSE),"")</f>
        <v>New Cairo 1</v>
      </c>
    </row>
    <row r="483" spans="1:29" x14ac:dyDescent="0.3">
      <c r="A483">
        <v>1</v>
      </c>
      <c r="B483" t="s">
        <v>266</v>
      </c>
      <c r="C483" t="s">
        <v>737</v>
      </c>
      <c r="D483" t="s">
        <v>628</v>
      </c>
      <c r="E483" s="6">
        <v>45823</v>
      </c>
      <c r="F483" s="5">
        <v>0.34729166666666667</v>
      </c>
      <c r="G483" t="s">
        <v>1503</v>
      </c>
      <c r="H483" t="s">
        <v>1503</v>
      </c>
      <c r="J483">
        <v>6</v>
      </c>
      <c r="K483">
        <v>10</v>
      </c>
      <c r="L483" t="s">
        <v>1399</v>
      </c>
      <c r="M483" t="s">
        <v>181</v>
      </c>
      <c r="N483" t="s">
        <v>1442</v>
      </c>
      <c r="O483" t="s">
        <v>263</v>
      </c>
      <c r="P483" t="s">
        <v>1504</v>
      </c>
      <c r="Q483" t="s">
        <v>1522</v>
      </c>
      <c r="T483">
        <v>22160</v>
      </c>
      <c r="Y483" t="s">
        <v>1402</v>
      </c>
      <c r="Z483">
        <v>1229</v>
      </c>
      <c r="AA483" t="str">
        <f t="shared" si="14"/>
        <v>Sunday</v>
      </c>
      <c r="AB483" t="str">
        <f t="shared" si="15"/>
        <v>Morning Shift</v>
      </c>
      <c r="AC483" t="str">
        <f>IFERROR(VLOOKUP(M483,Table13[[Equipment No.]:[Center]],4,FALSE),"")</f>
        <v>New Cairo 1</v>
      </c>
    </row>
    <row r="484" spans="1:29" x14ac:dyDescent="0.3">
      <c r="A484">
        <v>1</v>
      </c>
      <c r="B484" t="s">
        <v>266</v>
      </c>
      <c r="C484" t="s">
        <v>738</v>
      </c>
      <c r="D484" t="s">
        <v>628</v>
      </c>
      <c r="E484" s="6">
        <v>45823</v>
      </c>
      <c r="F484" s="5">
        <v>0.32300925925925927</v>
      </c>
      <c r="G484" t="s">
        <v>1503</v>
      </c>
      <c r="H484" t="s">
        <v>1503</v>
      </c>
      <c r="J484">
        <v>6</v>
      </c>
      <c r="K484">
        <v>10</v>
      </c>
      <c r="L484" t="s">
        <v>1399</v>
      </c>
      <c r="M484" t="s">
        <v>166</v>
      </c>
      <c r="N484" t="s">
        <v>1409</v>
      </c>
      <c r="O484" t="s">
        <v>263</v>
      </c>
      <c r="P484" t="s">
        <v>1504</v>
      </c>
      <c r="Q484" t="s">
        <v>1522</v>
      </c>
      <c r="T484">
        <v>22159</v>
      </c>
      <c r="Y484" t="s">
        <v>1402</v>
      </c>
      <c r="Z484">
        <v>2903</v>
      </c>
      <c r="AA484" t="str">
        <f t="shared" si="14"/>
        <v>Sunday</v>
      </c>
      <c r="AB484" t="str">
        <f t="shared" si="15"/>
        <v>Night Extension</v>
      </c>
      <c r="AC484" t="str">
        <f>IFERROR(VLOOKUP(M484,Table13[[Equipment No.]:[Center]],4,FALSE),"")</f>
        <v>New Cairo 1</v>
      </c>
    </row>
    <row r="485" spans="1:29" x14ac:dyDescent="0.3">
      <c r="A485">
        <v>1</v>
      </c>
      <c r="B485" t="s">
        <v>266</v>
      </c>
      <c r="C485" t="s">
        <v>739</v>
      </c>
      <c r="D485" t="s">
        <v>628</v>
      </c>
      <c r="E485" s="6">
        <v>45823</v>
      </c>
      <c r="F485" s="5">
        <v>0.25656250000000003</v>
      </c>
      <c r="G485" t="s">
        <v>1503</v>
      </c>
      <c r="H485" t="s">
        <v>1503</v>
      </c>
      <c r="J485">
        <v>7</v>
      </c>
      <c r="K485">
        <v>10</v>
      </c>
      <c r="L485" t="s">
        <v>1399</v>
      </c>
      <c r="M485" t="s">
        <v>129</v>
      </c>
      <c r="N485" t="s">
        <v>1527</v>
      </c>
      <c r="O485" t="s">
        <v>263</v>
      </c>
      <c r="P485" t="s">
        <v>1504</v>
      </c>
      <c r="Q485" t="s">
        <v>1522</v>
      </c>
      <c r="T485">
        <v>22158</v>
      </c>
      <c r="Y485" t="s">
        <v>1402</v>
      </c>
      <c r="Z485">
        <v>3185</v>
      </c>
      <c r="AA485" t="str">
        <f t="shared" si="14"/>
        <v>Sunday</v>
      </c>
      <c r="AB485" t="str">
        <f t="shared" si="15"/>
        <v>Night Extension</v>
      </c>
      <c r="AC485" t="str">
        <f>IFERROR(VLOOKUP(M485,Table13[[Equipment No.]:[Center]],4,FALSE),"")</f>
        <v>Fayoum</v>
      </c>
    </row>
    <row r="486" spans="1:29" x14ac:dyDescent="0.3">
      <c r="A486">
        <v>1</v>
      </c>
      <c r="B486" t="s">
        <v>266</v>
      </c>
      <c r="C486" t="s">
        <v>740</v>
      </c>
      <c r="D486" t="s">
        <v>628</v>
      </c>
      <c r="E486" s="6">
        <v>45823</v>
      </c>
      <c r="F486" s="5">
        <v>0.24273148148148149</v>
      </c>
      <c r="G486" t="s">
        <v>1503</v>
      </c>
      <c r="H486" t="s">
        <v>1503</v>
      </c>
      <c r="J486">
        <v>7</v>
      </c>
      <c r="K486">
        <v>10</v>
      </c>
      <c r="L486" t="s">
        <v>1399</v>
      </c>
      <c r="M486" t="s">
        <v>186</v>
      </c>
      <c r="N486" t="s">
        <v>1484</v>
      </c>
      <c r="O486" t="s">
        <v>263</v>
      </c>
      <c r="P486" t="s">
        <v>1504</v>
      </c>
      <c r="Q486" t="s">
        <v>1522</v>
      </c>
      <c r="T486">
        <v>22157</v>
      </c>
      <c r="Y486" t="s">
        <v>1402</v>
      </c>
      <c r="Z486">
        <v>3384</v>
      </c>
      <c r="AA486" t="str">
        <f t="shared" si="14"/>
        <v>Sunday</v>
      </c>
      <c r="AB486" t="str">
        <f t="shared" si="15"/>
        <v>Night Extension</v>
      </c>
      <c r="AC486" t="str">
        <f>IFERROR(VLOOKUP(M486,Table13[[Equipment No.]:[Center]],4,FALSE),"")</f>
        <v>New Cairo 1</v>
      </c>
    </row>
    <row r="487" spans="1:29" x14ac:dyDescent="0.3">
      <c r="A487">
        <v>1</v>
      </c>
      <c r="B487" t="s">
        <v>266</v>
      </c>
      <c r="C487" t="s">
        <v>741</v>
      </c>
      <c r="D487" t="s">
        <v>628</v>
      </c>
      <c r="E487" s="6">
        <v>45823</v>
      </c>
      <c r="F487" s="5">
        <v>0.22031249999999999</v>
      </c>
      <c r="G487" t="s">
        <v>1503</v>
      </c>
      <c r="H487" t="s">
        <v>1503</v>
      </c>
      <c r="J487">
        <v>7</v>
      </c>
      <c r="K487">
        <v>10</v>
      </c>
      <c r="L487" t="s">
        <v>1399</v>
      </c>
      <c r="M487" t="s">
        <v>127</v>
      </c>
      <c r="N487" t="s">
        <v>1528</v>
      </c>
      <c r="O487" t="s">
        <v>263</v>
      </c>
      <c r="P487" t="s">
        <v>1504</v>
      </c>
      <c r="Q487" t="s">
        <v>1522</v>
      </c>
      <c r="T487">
        <v>22156</v>
      </c>
      <c r="Y487" t="s">
        <v>1402</v>
      </c>
      <c r="Z487">
        <v>2655</v>
      </c>
      <c r="AA487" t="str">
        <f t="shared" si="14"/>
        <v>Sunday</v>
      </c>
      <c r="AB487" t="str">
        <f t="shared" si="15"/>
        <v>Night Extension</v>
      </c>
      <c r="AC487" t="str">
        <f>IFERROR(VLOOKUP(M487,Table13[[Equipment No.]:[Center]],4,FALSE),"")</f>
        <v>Fayoum</v>
      </c>
    </row>
    <row r="488" spans="1:29" x14ac:dyDescent="0.3">
      <c r="A488">
        <v>1</v>
      </c>
      <c r="B488" t="s">
        <v>266</v>
      </c>
      <c r="C488" t="s">
        <v>742</v>
      </c>
      <c r="D488" t="s">
        <v>628</v>
      </c>
      <c r="E488" s="6">
        <v>45823</v>
      </c>
      <c r="F488" s="5">
        <v>0.20265046296296296</v>
      </c>
      <c r="G488" t="s">
        <v>1503</v>
      </c>
      <c r="H488" t="s">
        <v>1503</v>
      </c>
      <c r="J488">
        <v>7</v>
      </c>
      <c r="K488">
        <v>10</v>
      </c>
      <c r="L488" t="s">
        <v>1399</v>
      </c>
      <c r="M488" t="s">
        <v>185</v>
      </c>
      <c r="N488" t="s">
        <v>1420</v>
      </c>
      <c r="O488" t="s">
        <v>263</v>
      </c>
      <c r="P488" t="s">
        <v>1504</v>
      </c>
      <c r="Q488" t="s">
        <v>1522</v>
      </c>
      <c r="T488">
        <v>22155</v>
      </c>
      <c r="Y488" t="s">
        <v>1402</v>
      </c>
      <c r="Z488">
        <v>3369</v>
      </c>
      <c r="AA488" t="str">
        <f t="shared" si="14"/>
        <v>Sunday</v>
      </c>
      <c r="AB488" t="str">
        <f t="shared" si="15"/>
        <v>Night Extension</v>
      </c>
      <c r="AC488" t="str">
        <f>IFERROR(VLOOKUP(M488,Table13[[Equipment No.]:[Center]],4,FALSE),"")</f>
        <v>New Cairo 1</v>
      </c>
    </row>
    <row r="489" spans="1:29" x14ac:dyDescent="0.3">
      <c r="A489">
        <v>1</v>
      </c>
      <c r="B489" t="s">
        <v>266</v>
      </c>
      <c r="C489" t="s">
        <v>743</v>
      </c>
      <c r="D489" t="s">
        <v>628</v>
      </c>
      <c r="E489" s="6">
        <v>45823</v>
      </c>
      <c r="F489" s="5">
        <v>0.18716435185185185</v>
      </c>
      <c r="G489" t="s">
        <v>1503</v>
      </c>
      <c r="H489" t="s">
        <v>1503</v>
      </c>
      <c r="J489">
        <v>7</v>
      </c>
      <c r="K489">
        <v>10</v>
      </c>
      <c r="L489" t="s">
        <v>1399</v>
      </c>
      <c r="M489" t="s">
        <v>123</v>
      </c>
      <c r="N489" t="s">
        <v>1529</v>
      </c>
      <c r="O489" t="s">
        <v>263</v>
      </c>
      <c r="P489" t="s">
        <v>1504</v>
      </c>
      <c r="Q489" t="s">
        <v>1522</v>
      </c>
      <c r="T489">
        <v>22154</v>
      </c>
      <c r="Y489" t="s">
        <v>1402</v>
      </c>
      <c r="Z489">
        <v>1856</v>
      </c>
      <c r="AA489" t="str">
        <f t="shared" si="14"/>
        <v>Sunday</v>
      </c>
      <c r="AB489" t="str">
        <f t="shared" si="15"/>
        <v>Night Extension</v>
      </c>
      <c r="AC489" t="str">
        <f>IFERROR(VLOOKUP(M489,Table13[[Equipment No.]:[Center]],4,FALSE),"")</f>
        <v>Fayoum</v>
      </c>
    </row>
    <row r="490" spans="1:29" x14ac:dyDescent="0.3">
      <c r="A490">
        <v>1</v>
      </c>
      <c r="B490" t="s">
        <v>266</v>
      </c>
      <c r="C490" t="s">
        <v>744</v>
      </c>
      <c r="D490" t="s">
        <v>628</v>
      </c>
      <c r="E490" s="6">
        <v>45823</v>
      </c>
      <c r="F490" s="5">
        <v>0.17526620370370372</v>
      </c>
      <c r="G490" t="s">
        <v>1503</v>
      </c>
      <c r="H490" t="s">
        <v>1503</v>
      </c>
      <c r="J490">
        <v>7</v>
      </c>
      <c r="K490">
        <v>10</v>
      </c>
      <c r="L490" t="s">
        <v>1399</v>
      </c>
      <c r="M490" t="s">
        <v>166</v>
      </c>
      <c r="N490" t="s">
        <v>1419</v>
      </c>
      <c r="O490" t="s">
        <v>263</v>
      </c>
      <c r="P490" t="s">
        <v>1504</v>
      </c>
      <c r="Q490" t="s">
        <v>1522</v>
      </c>
      <c r="T490">
        <v>22153</v>
      </c>
      <c r="Y490" t="s">
        <v>1402</v>
      </c>
      <c r="Z490">
        <v>479</v>
      </c>
      <c r="AA490" t="str">
        <f t="shared" si="14"/>
        <v>Sunday</v>
      </c>
      <c r="AB490" t="str">
        <f t="shared" si="15"/>
        <v>Night Extension</v>
      </c>
      <c r="AC490" t="str">
        <f>IFERROR(VLOOKUP(M490,Table13[[Equipment No.]:[Center]],4,FALSE),"")</f>
        <v>New Cairo 1</v>
      </c>
    </row>
    <row r="491" spans="1:29" x14ac:dyDescent="0.3">
      <c r="A491">
        <v>1</v>
      </c>
      <c r="B491" t="s">
        <v>266</v>
      </c>
      <c r="C491" t="s">
        <v>745</v>
      </c>
      <c r="D491" t="s">
        <v>628</v>
      </c>
      <c r="E491" s="6">
        <v>45823</v>
      </c>
      <c r="F491" s="5">
        <v>0.1635763888888889</v>
      </c>
      <c r="G491" t="s">
        <v>1503</v>
      </c>
      <c r="H491" t="s">
        <v>1503</v>
      </c>
      <c r="J491">
        <v>7</v>
      </c>
      <c r="K491">
        <v>10</v>
      </c>
      <c r="L491" t="s">
        <v>1399</v>
      </c>
      <c r="M491" t="s">
        <v>183</v>
      </c>
      <c r="N491" t="s">
        <v>1400</v>
      </c>
      <c r="O491" t="s">
        <v>263</v>
      </c>
      <c r="P491" t="s">
        <v>1504</v>
      </c>
      <c r="Q491" t="s">
        <v>1522</v>
      </c>
      <c r="T491">
        <v>22152</v>
      </c>
      <c r="Y491" t="s">
        <v>1402</v>
      </c>
      <c r="Z491">
        <v>139</v>
      </c>
      <c r="AA491" t="str">
        <f t="shared" si="14"/>
        <v>Sunday</v>
      </c>
      <c r="AB491" t="str">
        <f t="shared" si="15"/>
        <v>Night Shift</v>
      </c>
      <c r="AC491" t="str">
        <f>IFERROR(VLOOKUP(M491,Table13[[Equipment No.]:[Center]],4,FALSE),"")</f>
        <v>New Cairo 1</v>
      </c>
    </row>
    <row r="492" spans="1:29" x14ac:dyDescent="0.3">
      <c r="A492">
        <v>1</v>
      </c>
      <c r="B492" t="s">
        <v>266</v>
      </c>
      <c r="C492" t="s">
        <v>746</v>
      </c>
      <c r="D492" t="s">
        <v>628</v>
      </c>
      <c r="E492" s="6">
        <v>45823</v>
      </c>
      <c r="F492" s="5">
        <v>0.15284722222222222</v>
      </c>
      <c r="G492" t="s">
        <v>1503</v>
      </c>
      <c r="H492" t="s">
        <v>1503</v>
      </c>
      <c r="J492">
        <v>7</v>
      </c>
      <c r="K492">
        <v>10</v>
      </c>
      <c r="L492" t="s">
        <v>1399</v>
      </c>
      <c r="M492" t="s">
        <v>181</v>
      </c>
      <c r="N492" t="s">
        <v>1445</v>
      </c>
      <c r="O492" t="s">
        <v>263</v>
      </c>
      <c r="P492" t="s">
        <v>1504</v>
      </c>
      <c r="Q492" t="s">
        <v>1522</v>
      </c>
      <c r="T492">
        <v>22151</v>
      </c>
      <c r="Y492" t="s">
        <v>1402</v>
      </c>
      <c r="Z492">
        <v>1658</v>
      </c>
      <c r="AA492" t="str">
        <f t="shared" si="14"/>
        <v>Sunday</v>
      </c>
      <c r="AB492" t="str">
        <f t="shared" si="15"/>
        <v>Night Shift</v>
      </c>
      <c r="AC492" t="str">
        <f>IFERROR(VLOOKUP(M492,Table13[[Equipment No.]:[Center]],4,FALSE),"")</f>
        <v>New Cairo 1</v>
      </c>
    </row>
    <row r="493" spans="1:29" x14ac:dyDescent="0.3">
      <c r="A493">
        <v>1</v>
      </c>
      <c r="B493" t="s">
        <v>266</v>
      </c>
      <c r="C493" t="s">
        <v>747</v>
      </c>
      <c r="D493" t="s">
        <v>628</v>
      </c>
      <c r="E493" s="6">
        <v>45823</v>
      </c>
      <c r="F493" s="5">
        <v>0.13250000000000001</v>
      </c>
      <c r="G493" t="s">
        <v>1503</v>
      </c>
      <c r="H493" t="s">
        <v>1503</v>
      </c>
      <c r="J493">
        <v>7</v>
      </c>
      <c r="K493">
        <v>10</v>
      </c>
      <c r="L493" t="s">
        <v>1399</v>
      </c>
      <c r="M493" t="s">
        <v>127</v>
      </c>
      <c r="N493" t="s">
        <v>1528</v>
      </c>
      <c r="O493" t="s">
        <v>263</v>
      </c>
      <c r="P493" t="s">
        <v>1504</v>
      </c>
      <c r="Q493" t="s">
        <v>1522</v>
      </c>
      <c r="T493">
        <v>22150</v>
      </c>
      <c r="Y493" t="s">
        <v>1402</v>
      </c>
      <c r="Z493">
        <v>2655</v>
      </c>
      <c r="AA493" t="str">
        <f t="shared" si="14"/>
        <v>Sunday</v>
      </c>
      <c r="AB493" t="str">
        <f t="shared" si="15"/>
        <v>Night Shift</v>
      </c>
      <c r="AC493" t="str">
        <f>IFERROR(VLOOKUP(M493,Table13[[Equipment No.]:[Center]],4,FALSE),"")</f>
        <v>Fayoum</v>
      </c>
    </row>
    <row r="494" spans="1:29" x14ac:dyDescent="0.3">
      <c r="A494">
        <v>1</v>
      </c>
      <c r="B494" t="s">
        <v>266</v>
      </c>
      <c r="C494" t="s">
        <v>748</v>
      </c>
      <c r="D494" t="s">
        <v>628</v>
      </c>
      <c r="E494" s="6">
        <v>45823</v>
      </c>
      <c r="F494" s="5">
        <v>0.12068287037037037</v>
      </c>
      <c r="G494" t="s">
        <v>1503</v>
      </c>
      <c r="H494" t="s">
        <v>1503</v>
      </c>
      <c r="J494">
        <v>7</v>
      </c>
      <c r="K494">
        <v>10</v>
      </c>
      <c r="L494" t="s">
        <v>1399</v>
      </c>
      <c r="M494" t="s">
        <v>165</v>
      </c>
      <c r="N494" t="s">
        <v>1432</v>
      </c>
      <c r="O494" t="s">
        <v>263</v>
      </c>
      <c r="P494" t="s">
        <v>1504</v>
      </c>
      <c r="Q494" t="s">
        <v>1522</v>
      </c>
      <c r="T494">
        <v>22149</v>
      </c>
      <c r="Y494" t="s">
        <v>1402</v>
      </c>
      <c r="Z494">
        <v>142</v>
      </c>
      <c r="AA494" t="str">
        <f t="shared" si="14"/>
        <v>Sunday</v>
      </c>
      <c r="AB494" t="str">
        <f t="shared" si="15"/>
        <v>Night Shift</v>
      </c>
      <c r="AC494" t="str">
        <f>IFERROR(VLOOKUP(M494,Table13[[Equipment No.]:[Center]],4,FALSE),"")</f>
        <v>New Cairo 1</v>
      </c>
    </row>
    <row r="495" spans="1:29" x14ac:dyDescent="0.3">
      <c r="A495">
        <v>1</v>
      </c>
      <c r="B495" t="s">
        <v>266</v>
      </c>
      <c r="C495" t="s">
        <v>749</v>
      </c>
      <c r="D495" t="s">
        <v>628</v>
      </c>
      <c r="E495" s="6">
        <v>45823</v>
      </c>
      <c r="F495" s="5">
        <v>0.1078587962962963</v>
      </c>
      <c r="G495" t="s">
        <v>1503</v>
      </c>
      <c r="H495" t="s">
        <v>1503</v>
      </c>
      <c r="J495">
        <v>7</v>
      </c>
      <c r="K495">
        <v>10</v>
      </c>
      <c r="L495" t="s">
        <v>1399</v>
      </c>
      <c r="M495" t="s">
        <v>123</v>
      </c>
      <c r="N495" t="s">
        <v>1529</v>
      </c>
      <c r="O495" t="s">
        <v>263</v>
      </c>
      <c r="P495" t="s">
        <v>1504</v>
      </c>
      <c r="Q495" t="s">
        <v>1522</v>
      </c>
      <c r="T495">
        <v>22148</v>
      </c>
      <c r="Y495" t="s">
        <v>1402</v>
      </c>
      <c r="Z495">
        <v>1856</v>
      </c>
      <c r="AA495" t="str">
        <f t="shared" si="14"/>
        <v>Sunday</v>
      </c>
      <c r="AB495" t="str">
        <f t="shared" si="15"/>
        <v>Night Shift</v>
      </c>
      <c r="AC495" t="str">
        <f>IFERROR(VLOOKUP(M495,Table13[[Equipment No.]:[Center]],4,FALSE),"")</f>
        <v>Fayoum</v>
      </c>
    </row>
    <row r="496" spans="1:29" x14ac:dyDescent="0.3">
      <c r="A496">
        <v>1</v>
      </c>
      <c r="B496" t="s">
        <v>266</v>
      </c>
      <c r="C496" t="s">
        <v>750</v>
      </c>
      <c r="D496" t="s">
        <v>628</v>
      </c>
      <c r="E496" s="6">
        <v>45823</v>
      </c>
      <c r="F496" s="5">
        <v>9.6296296296296297E-2</v>
      </c>
      <c r="G496" t="s">
        <v>1503</v>
      </c>
      <c r="H496" t="s">
        <v>1503</v>
      </c>
      <c r="J496">
        <v>7</v>
      </c>
      <c r="K496">
        <v>10</v>
      </c>
      <c r="L496" t="s">
        <v>1399</v>
      </c>
      <c r="M496" t="s">
        <v>166</v>
      </c>
      <c r="N496" t="s">
        <v>1419</v>
      </c>
      <c r="O496" t="s">
        <v>263</v>
      </c>
      <c r="P496" t="s">
        <v>1504</v>
      </c>
      <c r="Q496" t="s">
        <v>1522</v>
      </c>
      <c r="T496">
        <v>22147</v>
      </c>
      <c r="Y496" t="s">
        <v>1402</v>
      </c>
      <c r="Z496">
        <v>479</v>
      </c>
      <c r="AA496" t="str">
        <f t="shared" si="14"/>
        <v>Sunday</v>
      </c>
      <c r="AB496" t="str">
        <f t="shared" si="15"/>
        <v>Night Shift</v>
      </c>
      <c r="AC496" t="str">
        <f>IFERROR(VLOOKUP(M496,Table13[[Equipment No.]:[Center]],4,FALSE),"")</f>
        <v>New Cairo 1</v>
      </c>
    </row>
    <row r="497" spans="1:29" x14ac:dyDescent="0.3">
      <c r="A497">
        <v>1</v>
      </c>
      <c r="B497" t="s">
        <v>266</v>
      </c>
      <c r="C497" t="s">
        <v>751</v>
      </c>
      <c r="D497" t="s">
        <v>628</v>
      </c>
      <c r="E497" s="6">
        <v>45823</v>
      </c>
      <c r="F497" s="5">
        <v>8.4108796296296293E-2</v>
      </c>
      <c r="G497" t="s">
        <v>1503</v>
      </c>
      <c r="H497" t="s">
        <v>1503</v>
      </c>
      <c r="J497">
        <v>7</v>
      </c>
      <c r="K497">
        <v>10</v>
      </c>
      <c r="L497" t="s">
        <v>1399</v>
      </c>
      <c r="M497" t="s">
        <v>183</v>
      </c>
      <c r="N497" t="s">
        <v>1400</v>
      </c>
      <c r="O497" t="s">
        <v>263</v>
      </c>
      <c r="P497" t="s">
        <v>1504</v>
      </c>
      <c r="Q497" t="s">
        <v>1522</v>
      </c>
      <c r="T497">
        <v>22146</v>
      </c>
      <c r="Y497" t="s">
        <v>1402</v>
      </c>
      <c r="Z497">
        <v>139</v>
      </c>
      <c r="AA497" t="str">
        <f t="shared" si="14"/>
        <v>Sunday</v>
      </c>
      <c r="AB497" t="str">
        <f t="shared" si="15"/>
        <v>Night Shift</v>
      </c>
      <c r="AC497" t="str">
        <f>IFERROR(VLOOKUP(M497,Table13[[Equipment No.]:[Center]],4,FALSE),"")</f>
        <v>New Cairo 1</v>
      </c>
    </row>
    <row r="498" spans="1:29" x14ac:dyDescent="0.3">
      <c r="A498">
        <v>1</v>
      </c>
      <c r="B498" t="s">
        <v>266</v>
      </c>
      <c r="C498" t="s">
        <v>752</v>
      </c>
      <c r="D498" t="s">
        <v>628</v>
      </c>
      <c r="E498" s="6">
        <v>45823</v>
      </c>
      <c r="F498" s="5">
        <v>6.7418981481481483E-2</v>
      </c>
      <c r="G498" t="s">
        <v>1503</v>
      </c>
      <c r="H498" t="s">
        <v>1503</v>
      </c>
      <c r="J498">
        <v>7</v>
      </c>
      <c r="K498">
        <v>10</v>
      </c>
      <c r="L498" t="s">
        <v>1399</v>
      </c>
      <c r="M498" t="s">
        <v>181</v>
      </c>
      <c r="N498" t="s">
        <v>1445</v>
      </c>
      <c r="O498" t="s">
        <v>263</v>
      </c>
      <c r="P498" t="s">
        <v>1504</v>
      </c>
      <c r="Q498" t="s">
        <v>1522</v>
      </c>
      <c r="T498">
        <v>22145</v>
      </c>
      <c r="Y498" t="s">
        <v>1402</v>
      </c>
      <c r="Z498">
        <v>1658</v>
      </c>
      <c r="AA498" t="str">
        <f t="shared" si="14"/>
        <v>Sunday</v>
      </c>
      <c r="AB498" t="str">
        <f t="shared" si="15"/>
        <v>Night Shift</v>
      </c>
      <c r="AC498" t="str">
        <f>IFERROR(VLOOKUP(M498,Table13[[Equipment No.]:[Center]],4,FALSE),"")</f>
        <v>New Cairo 1</v>
      </c>
    </row>
    <row r="499" spans="1:29" x14ac:dyDescent="0.3">
      <c r="A499">
        <v>1</v>
      </c>
      <c r="B499" t="s">
        <v>266</v>
      </c>
      <c r="C499" t="s">
        <v>753</v>
      </c>
      <c r="D499" t="s">
        <v>628</v>
      </c>
      <c r="E499" s="6">
        <v>45823</v>
      </c>
      <c r="F499" s="5">
        <v>5.4432870370370368E-2</v>
      </c>
      <c r="G499" t="s">
        <v>1503</v>
      </c>
      <c r="H499" t="s">
        <v>1503</v>
      </c>
      <c r="J499">
        <v>7</v>
      </c>
      <c r="K499">
        <v>10</v>
      </c>
      <c r="L499" t="s">
        <v>1399</v>
      </c>
      <c r="M499" t="s">
        <v>127</v>
      </c>
      <c r="N499" t="s">
        <v>1528</v>
      </c>
      <c r="O499" t="s">
        <v>263</v>
      </c>
      <c r="P499" t="s">
        <v>1504</v>
      </c>
      <c r="Q499" t="s">
        <v>1522</v>
      </c>
      <c r="T499">
        <v>22144</v>
      </c>
      <c r="Y499" t="s">
        <v>1402</v>
      </c>
      <c r="Z499">
        <v>2655</v>
      </c>
      <c r="AA499" t="str">
        <f t="shared" si="14"/>
        <v>Sunday</v>
      </c>
      <c r="AB499" t="str">
        <f t="shared" si="15"/>
        <v>Night Shift</v>
      </c>
      <c r="AC499" t="str">
        <f>IFERROR(VLOOKUP(M499,Table13[[Equipment No.]:[Center]],4,FALSE),"")</f>
        <v>Fayoum</v>
      </c>
    </row>
    <row r="500" spans="1:29" x14ac:dyDescent="0.3">
      <c r="A500">
        <v>1</v>
      </c>
      <c r="B500" t="s">
        <v>266</v>
      </c>
      <c r="C500" t="s">
        <v>754</v>
      </c>
      <c r="D500" t="s">
        <v>628</v>
      </c>
      <c r="E500" s="6">
        <v>45823</v>
      </c>
      <c r="F500" s="5">
        <v>4.0520833333333332E-2</v>
      </c>
      <c r="G500" t="s">
        <v>1503</v>
      </c>
      <c r="H500" t="s">
        <v>1503</v>
      </c>
      <c r="J500">
        <v>7</v>
      </c>
      <c r="K500">
        <v>10</v>
      </c>
      <c r="L500" t="s">
        <v>1399</v>
      </c>
      <c r="M500" t="s">
        <v>167</v>
      </c>
      <c r="N500" t="s">
        <v>1448</v>
      </c>
      <c r="O500" t="s">
        <v>263</v>
      </c>
      <c r="P500" t="s">
        <v>1504</v>
      </c>
      <c r="Q500" t="s">
        <v>1522</v>
      </c>
      <c r="T500">
        <v>22143</v>
      </c>
      <c r="Y500" t="s">
        <v>1402</v>
      </c>
      <c r="Z500">
        <v>3377</v>
      </c>
      <c r="AA500" t="str">
        <f t="shared" si="14"/>
        <v>Sunday</v>
      </c>
      <c r="AB500" t="str">
        <f t="shared" si="15"/>
        <v>Night Shift</v>
      </c>
      <c r="AC500" t="str">
        <f>IFERROR(VLOOKUP(M500,Table13[[Equipment No.]:[Center]],4,FALSE),"")</f>
        <v>New Cairo 1</v>
      </c>
    </row>
    <row r="501" spans="1:29" x14ac:dyDescent="0.3">
      <c r="A501">
        <v>1</v>
      </c>
      <c r="B501" t="s">
        <v>266</v>
      </c>
      <c r="C501" t="s">
        <v>755</v>
      </c>
      <c r="D501" t="s">
        <v>628</v>
      </c>
      <c r="E501" s="6">
        <v>45823</v>
      </c>
      <c r="F501" s="5">
        <v>1.9560185185185184E-2</v>
      </c>
      <c r="G501" t="s">
        <v>1503</v>
      </c>
      <c r="H501" t="s">
        <v>1503</v>
      </c>
      <c r="J501">
        <v>7</v>
      </c>
      <c r="K501">
        <v>10</v>
      </c>
      <c r="L501" t="s">
        <v>1399</v>
      </c>
      <c r="M501" t="s">
        <v>166</v>
      </c>
      <c r="N501" t="s">
        <v>1419</v>
      </c>
      <c r="O501" t="s">
        <v>263</v>
      </c>
      <c r="P501" t="s">
        <v>1504</v>
      </c>
      <c r="Q501" t="s">
        <v>1522</v>
      </c>
      <c r="T501">
        <v>22142</v>
      </c>
      <c r="Y501" t="s">
        <v>1402</v>
      </c>
      <c r="Z501">
        <v>479</v>
      </c>
      <c r="AA501" t="str">
        <f t="shared" si="14"/>
        <v>Sunday</v>
      </c>
      <c r="AB501" t="str">
        <f t="shared" si="15"/>
        <v>Night Shift</v>
      </c>
      <c r="AC501" t="str">
        <f>IFERROR(VLOOKUP(M501,Table13[[Equipment No.]:[Center]],4,FALSE),"")</f>
        <v>New Cairo 1</v>
      </c>
    </row>
    <row r="502" spans="1:29" x14ac:dyDescent="0.3">
      <c r="A502">
        <v>1</v>
      </c>
      <c r="B502" t="s">
        <v>266</v>
      </c>
      <c r="C502" t="s">
        <v>756</v>
      </c>
      <c r="D502" t="s">
        <v>628</v>
      </c>
      <c r="E502" s="6">
        <v>45823</v>
      </c>
      <c r="F502" s="5">
        <v>1.9328703703703704E-3</v>
      </c>
      <c r="G502" t="s">
        <v>1503</v>
      </c>
      <c r="H502" t="s">
        <v>1503</v>
      </c>
      <c r="J502">
        <v>7</v>
      </c>
      <c r="K502">
        <v>10</v>
      </c>
      <c r="L502" t="s">
        <v>1399</v>
      </c>
      <c r="M502" t="s">
        <v>123</v>
      </c>
      <c r="N502" t="s">
        <v>1529</v>
      </c>
      <c r="O502" t="s">
        <v>263</v>
      </c>
      <c r="P502" t="s">
        <v>1504</v>
      </c>
      <c r="Q502" t="s">
        <v>1522</v>
      </c>
      <c r="T502">
        <v>22141</v>
      </c>
      <c r="Y502" t="s">
        <v>1402</v>
      </c>
      <c r="Z502">
        <v>1856</v>
      </c>
      <c r="AA502" t="str">
        <f t="shared" si="14"/>
        <v>Sunday</v>
      </c>
      <c r="AB502" t="str">
        <f t="shared" si="15"/>
        <v>Night Shift</v>
      </c>
      <c r="AC502" t="str">
        <f>IFERROR(VLOOKUP(M502,Table13[[Equipment No.]:[Center]],4,FALSE),"")</f>
        <v>Fayoum</v>
      </c>
    </row>
    <row r="503" spans="1:29" x14ac:dyDescent="0.3">
      <c r="A503">
        <v>1</v>
      </c>
      <c r="B503" t="s">
        <v>266</v>
      </c>
      <c r="C503" t="s">
        <v>757</v>
      </c>
      <c r="D503" t="s">
        <v>758</v>
      </c>
      <c r="E503" s="6">
        <v>45824</v>
      </c>
      <c r="F503" s="5">
        <v>0.91074074074074074</v>
      </c>
      <c r="G503" t="s">
        <v>1517</v>
      </c>
      <c r="H503" t="s">
        <v>1517</v>
      </c>
      <c r="J503">
        <v>5</v>
      </c>
      <c r="K503">
        <v>10</v>
      </c>
      <c r="L503" t="s">
        <v>1399</v>
      </c>
      <c r="M503" t="s">
        <v>185</v>
      </c>
      <c r="N503" t="s">
        <v>1420</v>
      </c>
      <c r="O503" t="s">
        <v>3231</v>
      </c>
      <c r="P503" t="s">
        <v>1508</v>
      </c>
      <c r="Q503" t="s">
        <v>1406</v>
      </c>
      <c r="T503">
        <v>235087</v>
      </c>
      <c r="Y503" t="s">
        <v>1402</v>
      </c>
      <c r="Z503">
        <v>3369</v>
      </c>
      <c r="AA503" t="str">
        <f t="shared" si="14"/>
        <v>Monday</v>
      </c>
      <c r="AB503" t="str">
        <f t="shared" si="15"/>
        <v>Night Shift</v>
      </c>
      <c r="AC503" t="str">
        <f>IFERROR(VLOOKUP(M503,Table13[[Equipment No.]:[Center]],4,FALSE),"")</f>
        <v>New Cairo 1</v>
      </c>
    </row>
    <row r="504" spans="1:29" x14ac:dyDescent="0.3">
      <c r="A504">
        <v>1</v>
      </c>
      <c r="B504" t="s">
        <v>266</v>
      </c>
      <c r="C504" t="s">
        <v>759</v>
      </c>
      <c r="D504" t="s">
        <v>758</v>
      </c>
      <c r="E504" s="6">
        <v>45824</v>
      </c>
      <c r="F504" s="5">
        <v>0.90247685185185189</v>
      </c>
      <c r="G504" t="s">
        <v>1517</v>
      </c>
      <c r="H504" t="s">
        <v>1517</v>
      </c>
      <c r="J504">
        <v>5</v>
      </c>
      <c r="K504">
        <v>10</v>
      </c>
      <c r="L504" t="s">
        <v>1399</v>
      </c>
      <c r="M504" t="s">
        <v>173</v>
      </c>
      <c r="N504" t="s">
        <v>1428</v>
      </c>
      <c r="O504" t="s">
        <v>234</v>
      </c>
      <c r="P504" t="s">
        <v>1508</v>
      </c>
      <c r="Q504" t="s">
        <v>1406</v>
      </c>
      <c r="T504">
        <v>235086</v>
      </c>
      <c r="Y504" t="s">
        <v>1402</v>
      </c>
      <c r="Z504">
        <v>688</v>
      </c>
      <c r="AA504" t="str">
        <f t="shared" si="14"/>
        <v>Monday</v>
      </c>
      <c r="AB504" t="str">
        <f t="shared" si="15"/>
        <v>Night Shift</v>
      </c>
      <c r="AC504" t="str">
        <f>IFERROR(VLOOKUP(M504,Table13[[Equipment No.]:[Center]],4,FALSE),"")</f>
        <v>New Cairo 1</v>
      </c>
    </row>
    <row r="505" spans="1:29" x14ac:dyDescent="0.3">
      <c r="A505">
        <v>1</v>
      </c>
      <c r="B505" t="s">
        <v>266</v>
      </c>
      <c r="C505" t="s">
        <v>760</v>
      </c>
      <c r="D505" t="s">
        <v>758</v>
      </c>
      <c r="E505" s="6">
        <v>45824</v>
      </c>
      <c r="F505" s="5">
        <v>0.88894675925925926</v>
      </c>
      <c r="G505" t="s">
        <v>1517</v>
      </c>
      <c r="H505" t="s">
        <v>1517</v>
      </c>
      <c r="J505">
        <v>5</v>
      </c>
      <c r="K505">
        <v>10</v>
      </c>
      <c r="L505" t="s">
        <v>1399</v>
      </c>
      <c r="M505" t="s">
        <v>167</v>
      </c>
      <c r="N505" t="s">
        <v>1448</v>
      </c>
      <c r="O505" t="s">
        <v>234</v>
      </c>
      <c r="P505" t="s">
        <v>1508</v>
      </c>
      <c r="Q505" t="s">
        <v>1406</v>
      </c>
      <c r="T505">
        <v>235085</v>
      </c>
      <c r="Y505" t="s">
        <v>1402</v>
      </c>
      <c r="Z505">
        <v>3377</v>
      </c>
      <c r="AA505" t="str">
        <f t="shared" si="14"/>
        <v>Monday</v>
      </c>
      <c r="AB505" t="str">
        <f t="shared" si="15"/>
        <v>Night Shift</v>
      </c>
      <c r="AC505" t="str">
        <f>IFERROR(VLOOKUP(M505,Table13[[Equipment No.]:[Center]],4,FALSE),"")</f>
        <v>New Cairo 1</v>
      </c>
    </row>
    <row r="506" spans="1:29" x14ac:dyDescent="0.3">
      <c r="A506">
        <v>1</v>
      </c>
      <c r="B506" t="s">
        <v>266</v>
      </c>
      <c r="C506" t="s">
        <v>761</v>
      </c>
      <c r="D506" t="s">
        <v>758</v>
      </c>
      <c r="E506" s="6">
        <v>45824</v>
      </c>
      <c r="F506" s="5">
        <v>0.87748842592592591</v>
      </c>
      <c r="G506" t="s">
        <v>1530</v>
      </c>
      <c r="H506" t="s">
        <v>1530</v>
      </c>
      <c r="J506">
        <v>5</v>
      </c>
      <c r="K506">
        <v>10</v>
      </c>
      <c r="L506" t="s">
        <v>1399</v>
      </c>
      <c r="M506" t="s">
        <v>186</v>
      </c>
      <c r="N506" t="s">
        <v>1484</v>
      </c>
      <c r="O506" t="s">
        <v>3231</v>
      </c>
      <c r="P506" t="s">
        <v>1508</v>
      </c>
      <c r="Q506" t="s">
        <v>1406</v>
      </c>
      <c r="T506">
        <v>235084</v>
      </c>
      <c r="Y506" t="s">
        <v>1402</v>
      </c>
      <c r="Z506">
        <v>3384</v>
      </c>
      <c r="AA506" t="str">
        <f t="shared" si="14"/>
        <v>Monday</v>
      </c>
      <c r="AB506" t="str">
        <f t="shared" si="15"/>
        <v>Night Shift</v>
      </c>
      <c r="AC506" t="str">
        <f>IFERROR(VLOOKUP(M506,Table13[[Equipment No.]:[Center]],4,FALSE),"")</f>
        <v>New Cairo 1</v>
      </c>
    </row>
    <row r="507" spans="1:29" x14ac:dyDescent="0.3">
      <c r="A507">
        <v>1</v>
      </c>
      <c r="B507" t="s">
        <v>266</v>
      </c>
      <c r="C507" t="s">
        <v>762</v>
      </c>
      <c r="D507" t="s">
        <v>758</v>
      </c>
      <c r="E507" s="6">
        <v>45824</v>
      </c>
      <c r="F507" s="5">
        <v>0.85770833333333329</v>
      </c>
      <c r="G507" t="s">
        <v>1530</v>
      </c>
      <c r="H507" t="s">
        <v>1530</v>
      </c>
      <c r="J507">
        <v>5</v>
      </c>
      <c r="K507">
        <v>10</v>
      </c>
      <c r="L507" t="s">
        <v>1399</v>
      </c>
      <c r="M507" t="s">
        <v>183</v>
      </c>
      <c r="N507" t="s">
        <v>1400</v>
      </c>
      <c r="O507" t="s">
        <v>3231</v>
      </c>
      <c r="P507" t="s">
        <v>1508</v>
      </c>
      <c r="Q507" t="s">
        <v>1406</v>
      </c>
      <c r="T507">
        <v>235083</v>
      </c>
      <c r="Y507" t="s">
        <v>1402</v>
      </c>
      <c r="Z507">
        <v>139</v>
      </c>
      <c r="AA507" t="str">
        <f t="shared" si="14"/>
        <v>Monday</v>
      </c>
      <c r="AB507" t="str">
        <f t="shared" si="15"/>
        <v>Night Shift</v>
      </c>
      <c r="AC507" t="str">
        <f>IFERROR(VLOOKUP(M507,Table13[[Equipment No.]:[Center]],4,FALSE),"")</f>
        <v>New Cairo 1</v>
      </c>
    </row>
    <row r="508" spans="1:29" x14ac:dyDescent="0.3">
      <c r="A508">
        <v>1</v>
      </c>
      <c r="B508" t="s">
        <v>266</v>
      </c>
      <c r="C508" t="s">
        <v>763</v>
      </c>
      <c r="D508" t="s">
        <v>758</v>
      </c>
      <c r="E508" s="6">
        <v>45824</v>
      </c>
      <c r="F508" s="5">
        <v>0.84704861111111107</v>
      </c>
      <c r="G508" t="s">
        <v>1530</v>
      </c>
      <c r="H508" t="s">
        <v>1530</v>
      </c>
      <c r="J508">
        <v>5</v>
      </c>
      <c r="K508">
        <v>10</v>
      </c>
      <c r="L508" t="s">
        <v>1399</v>
      </c>
      <c r="M508" t="s">
        <v>181</v>
      </c>
      <c r="N508" t="s">
        <v>1445</v>
      </c>
      <c r="O508" t="s">
        <v>234</v>
      </c>
      <c r="P508" t="s">
        <v>1508</v>
      </c>
      <c r="Q508" t="s">
        <v>1406</v>
      </c>
      <c r="T508">
        <v>235082</v>
      </c>
      <c r="Y508" t="s">
        <v>1402</v>
      </c>
      <c r="Z508">
        <v>1658</v>
      </c>
      <c r="AA508" t="str">
        <f t="shared" si="14"/>
        <v>Monday</v>
      </c>
      <c r="AB508" t="str">
        <f t="shared" si="15"/>
        <v>Night Shift</v>
      </c>
      <c r="AC508" t="str">
        <f>IFERROR(VLOOKUP(M508,Table13[[Equipment No.]:[Center]],4,FALSE),"")</f>
        <v>New Cairo 1</v>
      </c>
    </row>
    <row r="509" spans="1:29" x14ac:dyDescent="0.3">
      <c r="A509">
        <v>1</v>
      </c>
      <c r="B509" t="s">
        <v>266</v>
      </c>
      <c r="C509" t="s">
        <v>764</v>
      </c>
      <c r="D509" t="s">
        <v>758</v>
      </c>
      <c r="E509" s="6">
        <v>45824</v>
      </c>
      <c r="F509" s="5">
        <v>0.80399305555555556</v>
      </c>
      <c r="G509" t="s">
        <v>1530</v>
      </c>
      <c r="H509" t="s">
        <v>1530</v>
      </c>
      <c r="J509">
        <v>5</v>
      </c>
      <c r="K509">
        <v>9</v>
      </c>
      <c r="L509" t="s">
        <v>1399</v>
      </c>
      <c r="M509" t="s">
        <v>166</v>
      </c>
      <c r="N509" t="s">
        <v>1419</v>
      </c>
      <c r="O509" t="s">
        <v>234</v>
      </c>
      <c r="P509" t="s">
        <v>1508</v>
      </c>
      <c r="Q509" t="s">
        <v>1406</v>
      </c>
      <c r="T509">
        <v>235081</v>
      </c>
      <c r="Y509" t="s">
        <v>1402</v>
      </c>
      <c r="Z509">
        <v>479</v>
      </c>
      <c r="AA509" t="str">
        <f t="shared" si="14"/>
        <v>Monday</v>
      </c>
      <c r="AB509" t="str">
        <f t="shared" si="15"/>
        <v>Morning Extension</v>
      </c>
      <c r="AC509" t="str">
        <f>IFERROR(VLOOKUP(M509,Table13[[Equipment No.]:[Center]],4,FALSE),"")</f>
        <v>New Cairo 1</v>
      </c>
    </row>
    <row r="510" spans="1:29" x14ac:dyDescent="0.3">
      <c r="A510">
        <v>1</v>
      </c>
      <c r="B510" t="s">
        <v>266</v>
      </c>
      <c r="C510" t="s">
        <v>765</v>
      </c>
      <c r="D510" t="s">
        <v>766</v>
      </c>
      <c r="E510" s="6">
        <v>45824</v>
      </c>
      <c r="F510" s="5">
        <v>0.74932870370370375</v>
      </c>
      <c r="G510" t="s">
        <v>1531</v>
      </c>
      <c r="H510" t="s">
        <v>1531</v>
      </c>
      <c r="J510">
        <v>2</v>
      </c>
      <c r="K510">
        <v>4</v>
      </c>
      <c r="L510" t="s">
        <v>1399</v>
      </c>
      <c r="M510" t="s">
        <v>165</v>
      </c>
      <c r="N510" t="s">
        <v>1447</v>
      </c>
      <c r="O510" t="s">
        <v>141</v>
      </c>
      <c r="P510" t="s">
        <v>1532</v>
      </c>
      <c r="Q510" t="s">
        <v>1533</v>
      </c>
      <c r="T510">
        <v>235080</v>
      </c>
      <c r="Y510" t="s">
        <v>1402</v>
      </c>
      <c r="Z510">
        <v>3368</v>
      </c>
      <c r="AA510" t="str">
        <f t="shared" si="14"/>
        <v>Monday</v>
      </c>
      <c r="AB510" t="str">
        <f t="shared" si="15"/>
        <v>Morning Extension</v>
      </c>
      <c r="AC510" t="str">
        <f>IFERROR(VLOOKUP(M510,Table13[[Equipment No.]:[Center]],4,FALSE),"")</f>
        <v>New Cairo 1</v>
      </c>
    </row>
    <row r="511" spans="1:29" x14ac:dyDescent="0.3">
      <c r="A511">
        <v>1</v>
      </c>
      <c r="B511" t="s">
        <v>266</v>
      </c>
      <c r="C511" t="s">
        <v>767</v>
      </c>
      <c r="D511" t="s">
        <v>758</v>
      </c>
      <c r="E511" s="6">
        <v>45824</v>
      </c>
      <c r="F511" s="5">
        <v>0.72697916666666662</v>
      </c>
      <c r="G511" t="s">
        <v>1530</v>
      </c>
      <c r="H511" t="s">
        <v>1530</v>
      </c>
      <c r="J511">
        <v>5</v>
      </c>
      <c r="K511">
        <v>9</v>
      </c>
      <c r="L511" t="s">
        <v>1399</v>
      </c>
      <c r="M511" t="s">
        <v>174</v>
      </c>
      <c r="N511" t="s">
        <v>1418</v>
      </c>
      <c r="O511" t="s">
        <v>3231</v>
      </c>
      <c r="P511" t="s">
        <v>1508</v>
      </c>
      <c r="Q511" t="s">
        <v>1406</v>
      </c>
      <c r="T511">
        <v>235079</v>
      </c>
      <c r="Y511" t="s">
        <v>1402</v>
      </c>
      <c r="Z511">
        <v>3370</v>
      </c>
      <c r="AA511" t="str">
        <f t="shared" si="14"/>
        <v>Monday</v>
      </c>
      <c r="AB511" t="str">
        <f t="shared" si="15"/>
        <v>Morning Extension</v>
      </c>
      <c r="AC511" t="str">
        <f>IFERROR(VLOOKUP(M511,Table13[[Equipment No.]:[Center]],4,FALSE),"")</f>
        <v>New Cairo 1</v>
      </c>
    </row>
    <row r="512" spans="1:29" x14ac:dyDescent="0.3">
      <c r="A512">
        <v>1</v>
      </c>
      <c r="B512" t="s">
        <v>266</v>
      </c>
      <c r="C512" t="s">
        <v>768</v>
      </c>
      <c r="D512" t="s">
        <v>758</v>
      </c>
      <c r="E512" s="6">
        <v>45824</v>
      </c>
      <c r="F512" s="5">
        <v>0.71337962962962964</v>
      </c>
      <c r="G512" t="s">
        <v>1530</v>
      </c>
      <c r="H512" t="s">
        <v>1530</v>
      </c>
      <c r="J512">
        <v>5</v>
      </c>
      <c r="K512">
        <v>9</v>
      </c>
      <c r="L512" t="s">
        <v>1399</v>
      </c>
      <c r="M512" t="s">
        <v>185</v>
      </c>
      <c r="N512" t="s">
        <v>1436</v>
      </c>
      <c r="O512" t="s">
        <v>3231</v>
      </c>
      <c r="P512" t="s">
        <v>1508</v>
      </c>
      <c r="Q512" t="s">
        <v>1406</v>
      </c>
      <c r="T512">
        <v>235078</v>
      </c>
      <c r="Y512" t="s">
        <v>1402</v>
      </c>
      <c r="Z512">
        <v>2965</v>
      </c>
      <c r="AA512" t="str">
        <f t="shared" si="14"/>
        <v>Monday</v>
      </c>
      <c r="AB512" t="str">
        <f t="shared" si="15"/>
        <v>Morning Extension</v>
      </c>
      <c r="AC512" t="str">
        <f>IFERROR(VLOOKUP(M512,Table13[[Equipment No.]:[Center]],4,FALSE),"")</f>
        <v>New Cairo 1</v>
      </c>
    </row>
    <row r="513" spans="1:29" x14ac:dyDescent="0.3">
      <c r="A513">
        <v>1</v>
      </c>
      <c r="B513" t="s">
        <v>266</v>
      </c>
      <c r="C513" t="s">
        <v>769</v>
      </c>
      <c r="D513" t="s">
        <v>758</v>
      </c>
      <c r="E513" s="6">
        <v>45824</v>
      </c>
      <c r="F513" s="5">
        <v>0.6915972222222222</v>
      </c>
      <c r="G513" t="s">
        <v>1530</v>
      </c>
      <c r="H513" t="s">
        <v>1530</v>
      </c>
      <c r="J513">
        <v>5</v>
      </c>
      <c r="K513">
        <v>9</v>
      </c>
      <c r="L513" t="s">
        <v>1399</v>
      </c>
      <c r="M513" t="s">
        <v>167</v>
      </c>
      <c r="N513" t="s">
        <v>1415</v>
      </c>
      <c r="O513" t="s">
        <v>3231</v>
      </c>
      <c r="P513" t="s">
        <v>1508</v>
      </c>
      <c r="Q513" t="s">
        <v>1406</v>
      </c>
      <c r="T513">
        <v>235077</v>
      </c>
      <c r="Y513" t="s">
        <v>1402</v>
      </c>
      <c r="Z513">
        <v>2566</v>
      </c>
      <c r="AA513" t="str">
        <f t="shared" si="14"/>
        <v>Monday</v>
      </c>
      <c r="AB513" t="str">
        <f t="shared" si="15"/>
        <v>Morning Extension</v>
      </c>
      <c r="AC513" t="str">
        <f>IFERROR(VLOOKUP(M513,Table13[[Equipment No.]:[Center]],4,FALSE),"")</f>
        <v>New Cairo 1</v>
      </c>
    </row>
    <row r="514" spans="1:29" x14ac:dyDescent="0.3">
      <c r="A514">
        <v>1</v>
      </c>
      <c r="B514" t="s">
        <v>266</v>
      </c>
      <c r="C514" t="s">
        <v>770</v>
      </c>
      <c r="D514" t="s">
        <v>771</v>
      </c>
      <c r="E514" s="6">
        <v>45824</v>
      </c>
      <c r="F514" s="5">
        <v>0.68121527777777779</v>
      </c>
      <c r="G514" t="s">
        <v>1427</v>
      </c>
      <c r="H514" t="s">
        <v>1427</v>
      </c>
      <c r="J514">
        <v>4</v>
      </c>
      <c r="K514">
        <v>7</v>
      </c>
      <c r="L514" t="s">
        <v>1399</v>
      </c>
      <c r="M514" t="s">
        <v>166</v>
      </c>
      <c r="N514" t="s">
        <v>1437</v>
      </c>
      <c r="O514" t="s">
        <v>255</v>
      </c>
      <c r="P514" t="s">
        <v>1534</v>
      </c>
      <c r="Q514" t="s">
        <v>1535</v>
      </c>
      <c r="T514">
        <v>235076</v>
      </c>
      <c r="Y514" t="s">
        <v>1402</v>
      </c>
      <c r="Z514">
        <v>1615</v>
      </c>
      <c r="AA514" t="str">
        <f t="shared" ref="AA514:AA577" si="16">TEXT(E514,"dddd")</f>
        <v>Monday</v>
      </c>
      <c r="AB514" t="str">
        <f t="shared" ref="AB514:AB577" si="17">IF(AND(MOD(F514,1)&gt;=TIME(8,0,0),MOD(F514,1)&lt;=TIME(16,0,0)),"Morning Shift",IF(AND(MOD(F514,1)&gt;TIME(16,0,0),MOD(F514,1)&lt;TIME(20,0,0)),"Morning Extension",IF(OR(MOD(F514,1)&gt;=TIME(20,0,0),MOD(F514,1)&lt;=TIME(4,0,0)),"Night Shift",IF(AND(MOD(F514,1)&gt;TIME(4,0,0),MOD(F514,1)&lt;TIME(8,0,0)),"Night Extension","Others"))))</f>
        <v>Morning Extension</v>
      </c>
      <c r="AC514" t="str">
        <f>IFERROR(VLOOKUP(M514,Table13[[Equipment No.]:[Center]],4,FALSE),"")</f>
        <v>New Cairo 1</v>
      </c>
    </row>
    <row r="515" spans="1:29" x14ac:dyDescent="0.3">
      <c r="A515">
        <v>1</v>
      </c>
      <c r="B515" t="s">
        <v>266</v>
      </c>
      <c r="C515" t="s">
        <v>772</v>
      </c>
      <c r="D515" t="s">
        <v>766</v>
      </c>
      <c r="E515" s="6">
        <v>45824</v>
      </c>
      <c r="F515" s="5">
        <v>0.67131944444444447</v>
      </c>
      <c r="G515" t="s">
        <v>1531</v>
      </c>
      <c r="H515" t="s">
        <v>1531</v>
      </c>
      <c r="J515">
        <v>5</v>
      </c>
      <c r="K515">
        <v>9</v>
      </c>
      <c r="L515" t="s">
        <v>1399</v>
      </c>
      <c r="M515" t="s">
        <v>165</v>
      </c>
      <c r="N515" t="s">
        <v>1447</v>
      </c>
      <c r="O515" t="s">
        <v>141</v>
      </c>
      <c r="P515" t="s">
        <v>1532</v>
      </c>
      <c r="Q515" t="s">
        <v>1533</v>
      </c>
      <c r="T515">
        <v>235075</v>
      </c>
      <c r="Y515" t="s">
        <v>1402</v>
      </c>
      <c r="Z515">
        <v>3368</v>
      </c>
      <c r="AA515" t="str">
        <f t="shared" si="16"/>
        <v>Monday</v>
      </c>
      <c r="AB515" t="str">
        <f t="shared" si="17"/>
        <v>Morning Extension</v>
      </c>
      <c r="AC515" t="str">
        <f>IFERROR(VLOOKUP(M515,Table13[[Equipment No.]:[Center]],4,FALSE),"")</f>
        <v>New Cairo 1</v>
      </c>
    </row>
    <row r="516" spans="1:29" x14ac:dyDescent="0.3">
      <c r="A516">
        <v>1</v>
      </c>
      <c r="B516" t="s">
        <v>266</v>
      </c>
      <c r="C516" t="s">
        <v>773</v>
      </c>
      <c r="D516" t="s">
        <v>758</v>
      </c>
      <c r="E516" s="6">
        <v>45824</v>
      </c>
      <c r="F516" s="5">
        <v>0.66400462962962958</v>
      </c>
      <c r="G516" t="s">
        <v>1530</v>
      </c>
      <c r="H516" t="s">
        <v>1530</v>
      </c>
      <c r="J516">
        <v>5</v>
      </c>
      <c r="K516">
        <v>9</v>
      </c>
      <c r="L516" t="s">
        <v>1399</v>
      </c>
      <c r="M516" t="s">
        <v>182</v>
      </c>
      <c r="N516" t="s">
        <v>1431</v>
      </c>
      <c r="O516" t="s">
        <v>3231</v>
      </c>
      <c r="P516" t="s">
        <v>1508</v>
      </c>
      <c r="Q516" t="s">
        <v>1406</v>
      </c>
      <c r="T516">
        <v>235074</v>
      </c>
      <c r="Y516" t="s">
        <v>1402</v>
      </c>
      <c r="Z516">
        <v>3321</v>
      </c>
      <c r="AA516" t="str">
        <f t="shared" si="16"/>
        <v>Monday</v>
      </c>
      <c r="AB516" t="str">
        <f t="shared" si="17"/>
        <v>Morning Shift</v>
      </c>
      <c r="AC516" t="str">
        <f>IFERROR(VLOOKUP(M516,Table13[[Equipment No.]:[Center]],4,FALSE),"")</f>
        <v>New Cairo 1</v>
      </c>
    </row>
    <row r="517" spans="1:29" x14ac:dyDescent="0.3">
      <c r="A517">
        <v>1</v>
      </c>
      <c r="B517" t="s">
        <v>266</v>
      </c>
      <c r="C517" t="s">
        <v>774</v>
      </c>
      <c r="D517" t="s">
        <v>766</v>
      </c>
      <c r="E517" s="6">
        <v>45824</v>
      </c>
      <c r="F517" s="5">
        <v>0.64815972222222218</v>
      </c>
      <c r="G517" t="s">
        <v>1531</v>
      </c>
      <c r="H517" t="s">
        <v>1531</v>
      </c>
      <c r="J517">
        <v>5</v>
      </c>
      <c r="K517">
        <v>9</v>
      </c>
      <c r="L517" t="s">
        <v>1399</v>
      </c>
      <c r="M517" t="s">
        <v>174</v>
      </c>
      <c r="N517" t="s">
        <v>1418</v>
      </c>
      <c r="O517" t="s">
        <v>3231</v>
      </c>
      <c r="P517" t="s">
        <v>1532</v>
      </c>
      <c r="Q517" t="s">
        <v>1533</v>
      </c>
      <c r="T517">
        <v>235073</v>
      </c>
      <c r="Y517" t="s">
        <v>1402</v>
      </c>
      <c r="Z517">
        <v>3370</v>
      </c>
      <c r="AA517" t="str">
        <f t="shared" si="16"/>
        <v>Monday</v>
      </c>
      <c r="AB517" t="str">
        <f t="shared" si="17"/>
        <v>Morning Shift</v>
      </c>
      <c r="AC517" t="str">
        <f>IFERROR(VLOOKUP(M517,Table13[[Equipment No.]:[Center]],4,FALSE),"")</f>
        <v>New Cairo 1</v>
      </c>
    </row>
    <row r="518" spans="1:29" x14ac:dyDescent="0.3">
      <c r="A518">
        <v>1</v>
      </c>
      <c r="B518" t="s">
        <v>266</v>
      </c>
      <c r="C518" t="s">
        <v>775</v>
      </c>
      <c r="D518" t="s">
        <v>758</v>
      </c>
      <c r="E518" s="6">
        <v>45824</v>
      </c>
      <c r="F518" s="5">
        <v>0.63905092592592594</v>
      </c>
      <c r="G518" t="s">
        <v>1530</v>
      </c>
      <c r="H518" t="s">
        <v>1530</v>
      </c>
      <c r="J518">
        <v>5</v>
      </c>
      <c r="K518">
        <v>9</v>
      </c>
      <c r="L518" t="s">
        <v>1399</v>
      </c>
      <c r="M518" t="s">
        <v>164</v>
      </c>
      <c r="N518" t="s">
        <v>1469</v>
      </c>
      <c r="O518" t="s">
        <v>3231</v>
      </c>
      <c r="P518" t="s">
        <v>1508</v>
      </c>
      <c r="Q518" t="s">
        <v>1406</v>
      </c>
      <c r="T518">
        <v>235072</v>
      </c>
      <c r="Y518" t="s">
        <v>1402</v>
      </c>
      <c r="Z518">
        <v>128</v>
      </c>
      <c r="AA518" t="str">
        <f t="shared" si="16"/>
        <v>Monday</v>
      </c>
      <c r="AB518" t="str">
        <f t="shared" si="17"/>
        <v>Morning Shift</v>
      </c>
      <c r="AC518" t="str">
        <f>IFERROR(VLOOKUP(M518,Table13[[Equipment No.]:[Center]],4,FALSE),"")</f>
        <v>New Cairo 1</v>
      </c>
    </row>
    <row r="519" spans="1:29" x14ac:dyDescent="0.3">
      <c r="A519">
        <v>1</v>
      </c>
      <c r="B519" t="s">
        <v>266</v>
      </c>
      <c r="C519" t="s">
        <v>776</v>
      </c>
      <c r="D519" t="s">
        <v>758</v>
      </c>
      <c r="E519" s="6">
        <v>45824</v>
      </c>
      <c r="F519" s="5">
        <v>0.62542824074074077</v>
      </c>
      <c r="G519" t="s">
        <v>1530</v>
      </c>
      <c r="H519" t="s">
        <v>1530</v>
      </c>
      <c r="J519">
        <v>5</v>
      </c>
      <c r="K519">
        <v>9</v>
      </c>
      <c r="L519" t="s">
        <v>1399</v>
      </c>
      <c r="M519" t="s">
        <v>186</v>
      </c>
      <c r="N519" t="s">
        <v>1483</v>
      </c>
      <c r="O519" t="s">
        <v>234</v>
      </c>
      <c r="P519" t="s">
        <v>1508</v>
      </c>
      <c r="Q519" t="s">
        <v>1406</v>
      </c>
      <c r="T519">
        <v>235071</v>
      </c>
      <c r="Y519" t="s">
        <v>1402</v>
      </c>
      <c r="Z519">
        <v>3385</v>
      </c>
      <c r="AA519" t="str">
        <f t="shared" si="16"/>
        <v>Monday</v>
      </c>
      <c r="AB519" t="str">
        <f t="shared" si="17"/>
        <v>Morning Shift</v>
      </c>
      <c r="AC519" t="str">
        <f>IFERROR(VLOOKUP(M519,Table13[[Equipment No.]:[Center]],4,FALSE),"")</f>
        <v>New Cairo 1</v>
      </c>
    </row>
    <row r="520" spans="1:29" x14ac:dyDescent="0.3">
      <c r="A520">
        <v>1</v>
      </c>
      <c r="B520" t="s">
        <v>266</v>
      </c>
      <c r="C520" t="s">
        <v>777</v>
      </c>
      <c r="D520" t="s">
        <v>758</v>
      </c>
      <c r="E520" s="6">
        <v>45824</v>
      </c>
      <c r="F520" s="5">
        <v>0.61106481481481478</v>
      </c>
      <c r="G520" t="s">
        <v>1530</v>
      </c>
      <c r="H520" t="s">
        <v>1530</v>
      </c>
      <c r="J520">
        <v>5</v>
      </c>
      <c r="K520">
        <v>9</v>
      </c>
      <c r="L520" t="s">
        <v>1399</v>
      </c>
      <c r="M520" t="s">
        <v>181</v>
      </c>
      <c r="N520" t="s">
        <v>1442</v>
      </c>
      <c r="O520" t="s">
        <v>234</v>
      </c>
      <c r="P520" t="s">
        <v>1508</v>
      </c>
      <c r="Q520" t="s">
        <v>1406</v>
      </c>
      <c r="T520">
        <v>235070</v>
      </c>
      <c r="Y520" t="s">
        <v>1402</v>
      </c>
      <c r="Z520">
        <v>1229</v>
      </c>
      <c r="AA520" t="str">
        <f t="shared" si="16"/>
        <v>Monday</v>
      </c>
      <c r="AB520" t="str">
        <f t="shared" si="17"/>
        <v>Morning Shift</v>
      </c>
      <c r="AC520" t="str">
        <f>IFERROR(VLOOKUP(M520,Table13[[Equipment No.]:[Center]],4,FALSE),"")</f>
        <v>New Cairo 1</v>
      </c>
    </row>
    <row r="521" spans="1:29" x14ac:dyDescent="0.3">
      <c r="A521">
        <v>1</v>
      </c>
      <c r="B521" t="s">
        <v>266</v>
      </c>
      <c r="C521" t="s">
        <v>778</v>
      </c>
      <c r="D521" t="s">
        <v>779</v>
      </c>
      <c r="E521" s="6">
        <v>45824</v>
      </c>
      <c r="F521" s="5">
        <v>0.56821759259259264</v>
      </c>
      <c r="G521" t="s">
        <v>1412</v>
      </c>
      <c r="H521" t="s">
        <v>1412</v>
      </c>
      <c r="J521">
        <v>5</v>
      </c>
      <c r="K521">
        <v>9</v>
      </c>
      <c r="L521" t="s">
        <v>1399</v>
      </c>
      <c r="M521" t="s">
        <v>164</v>
      </c>
      <c r="N521" t="s">
        <v>1469</v>
      </c>
      <c r="O521" t="s">
        <v>255</v>
      </c>
      <c r="P521" t="s">
        <v>1536</v>
      </c>
      <c r="Q521" t="s">
        <v>1535</v>
      </c>
      <c r="T521">
        <v>235069</v>
      </c>
      <c r="Y521" t="s">
        <v>1402</v>
      </c>
      <c r="Z521">
        <v>128</v>
      </c>
      <c r="AA521" t="str">
        <f t="shared" si="16"/>
        <v>Monday</v>
      </c>
      <c r="AB521" t="str">
        <f t="shared" si="17"/>
        <v>Morning Shift</v>
      </c>
      <c r="AC521" t="str">
        <f>IFERROR(VLOOKUP(M521,Table13[[Equipment No.]:[Center]],4,FALSE),"")</f>
        <v>New Cairo 1</v>
      </c>
    </row>
    <row r="522" spans="1:29" x14ac:dyDescent="0.3">
      <c r="A522">
        <v>1</v>
      </c>
      <c r="B522" t="s">
        <v>266</v>
      </c>
      <c r="C522" t="s">
        <v>780</v>
      </c>
      <c r="D522" t="s">
        <v>781</v>
      </c>
      <c r="E522" s="6">
        <v>45824</v>
      </c>
      <c r="F522" s="5">
        <v>0.55510416666666662</v>
      </c>
      <c r="G522" t="s">
        <v>1537</v>
      </c>
      <c r="H522" t="s">
        <v>1537</v>
      </c>
      <c r="J522">
        <v>5</v>
      </c>
      <c r="K522">
        <v>9</v>
      </c>
      <c r="L522" t="s">
        <v>1399</v>
      </c>
      <c r="M522" t="s">
        <v>167</v>
      </c>
      <c r="N522" t="s">
        <v>1415</v>
      </c>
      <c r="O522" t="s">
        <v>141</v>
      </c>
      <c r="P522" t="s">
        <v>1532</v>
      </c>
      <c r="Q522" t="s">
        <v>1533</v>
      </c>
      <c r="T522">
        <v>235068</v>
      </c>
      <c r="Y522" t="s">
        <v>1402</v>
      </c>
      <c r="Z522">
        <v>2566</v>
      </c>
      <c r="AA522" t="str">
        <f t="shared" si="16"/>
        <v>Monday</v>
      </c>
      <c r="AB522" t="str">
        <f t="shared" si="17"/>
        <v>Morning Shift</v>
      </c>
      <c r="AC522" t="str">
        <f>IFERROR(VLOOKUP(M522,Table13[[Equipment No.]:[Center]],4,FALSE),"")</f>
        <v>New Cairo 1</v>
      </c>
    </row>
    <row r="523" spans="1:29" x14ac:dyDescent="0.3">
      <c r="A523">
        <v>1</v>
      </c>
      <c r="B523" t="s">
        <v>266</v>
      </c>
      <c r="C523" t="s">
        <v>782</v>
      </c>
      <c r="D523" t="s">
        <v>779</v>
      </c>
      <c r="E523" s="6">
        <v>45824</v>
      </c>
      <c r="F523" s="5">
        <v>0.5433796296296296</v>
      </c>
      <c r="G523" t="s">
        <v>1412</v>
      </c>
      <c r="H523" t="s">
        <v>1412</v>
      </c>
      <c r="J523">
        <v>5</v>
      </c>
      <c r="K523">
        <v>9</v>
      </c>
      <c r="L523" t="s">
        <v>1399</v>
      </c>
      <c r="M523" t="s">
        <v>181</v>
      </c>
      <c r="N523" t="s">
        <v>1442</v>
      </c>
      <c r="O523" t="s">
        <v>255</v>
      </c>
      <c r="P523" t="s">
        <v>1536</v>
      </c>
      <c r="Q523" t="s">
        <v>1535</v>
      </c>
      <c r="T523">
        <v>235067</v>
      </c>
      <c r="Y523" t="s">
        <v>1402</v>
      </c>
      <c r="Z523">
        <v>1229</v>
      </c>
      <c r="AA523" t="str">
        <f t="shared" si="16"/>
        <v>Monday</v>
      </c>
      <c r="AB523" t="str">
        <f t="shared" si="17"/>
        <v>Morning Shift</v>
      </c>
      <c r="AC523" t="str">
        <f>IFERROR(VLOOKUP(M523,Table13[[Equipment No.]:[Center]],4,FALSE),"")</f>
        <v>New Cairo 1</v>
      </c>
    </row>
    <row r="524" spans="1:29" x14ac:dyDescent="0.3">
      <c r="A524">
        <v>1</v>
      </c>
      <c r="B524" t="s">
        <v>266</v>
      </c>
      <c r="C524" t="s">
        <v>783</v>
      </c>
      <c r="D524" t="s">
        <v>779</v>
      </c>
      <c r="E524" s="6">
        <v>45824</v>
      </c>
      <c r="F524" s="5">
        <v>0.52444444444444449</v>
      </c>
      <c r="G524" t="s">
        <v>1412</v>
      </c>
      <c r="H524" t="s">
        <v>1412</v>
      </c>
      <c r="J524">
        <v>5</v>
      </c>
      <c r="K524">
        <v>9</v>
      </c>
      <c r="L524" t="s">
        <v>1399</v>
      </c>
      <c r="M524" t="s">
        <v>185</v>
      </c>
      <c r="N524" t="s">
        <v>1436</v>
      </c>
      <c r="O524" t="s">
        <v>255</v>
      </c>
      <c r="P524" t="s">
        <v>1536</v>
      </c>
      <c r="Q524" t="s">
        <v>1535</v>
      </c>
      <c r="T524">
        <v>235066</v>
      </c>
      <c r="Y524" t="s">
        <v>1402</v>
      </c>
      <c r="Z524">
        <v>2965</v>
      </c>
      <c r="AA524" t="str">
        <f t="shared" si="16"/>
        <v>Monday</v>
      </c>
      <c r="AB524" t="str">
        <f t="shared" si="17"/>
        <v>Morning Shift</v>
      </c>
      <c r="AC524" t="str">
        <f>IFERROR(VLOOKUP(M524,Table13[[Equipment No.]:[Center]],4,FALSE),"")</f>
        <v>New Cairo 1</v>
      </c>
    </row>
    <row r="525" spans="1:29" x14ac:dyDescent="0.3">
      <c r="A525">
        <v>1</v>
      </c>
      <c r="B525" t="s">
        <v>266</v>
      </c>
      <c r="C525" t="s">
        <v>784</v>
      </c>
      <c r="D525" t="s">
        <v>781</v>
      </c>
      <c r="E525" s="6">
        <v>45824</v>
      </c>
      <c r="F525" s="5">
        <v>0.51171296296296298</v>
      </c>
      <c r="G525" t="s">
        <v>1537</v>
      </c>
      <c r="H525" t="s">
        <v>1537</v>
      </c>
      <c r="J525">
        <v>5</v>
      </c>
      <c r="K525">
        <v>9</v>
      </c>
      <c r="L525" t="s">
        <v>1399</v>
      </c>
      <c r="M525" t="s">
        <v>182</v>
      </c>
      <c r="N525" t="s">
        <v>1431</v>
      </c>
      <c r="O525" t="s">
        <v>141</v>
      </c>
      <c r="P525" t="s">
        <v>1532</v>
      </c>
      <c r="Q525" t="s">
        <v>1533</v>
      </c>
      <c r="T525">
        <v>235065</v>
      </c>
      <c r="Y525" t="s">
        <v>1402</v>
      </c>
      <c r="Z525">
        <v>3321</v>
      </c>
      <c r="AA525" t="str">
        <f t="shared" si="16"/>
        <v>Monday</v>
      </c>
      <c r="AB525" t="str">
        <f t="shared" si="17"/>
        <v>Morning Shift</v>
      </c>
      <c r="AC525" t="str">
        <f>IFERROR(VLOOKUP(M525,Table13[[Equipment No.]:[Center]],4,FALSE),"")</f>
        <v>New Cairo 1</v>
      </c>
    </row>
    <row r="526" spans="1:29" x14ac:dyDescent="0.3">
      <c r="A526">
        <v>1</v>
      </c>
      <c r="B526" t="s">
        <v>266</v>
      </c>
      <c r="C526" t="s">
        <v>785</v>
      </c>
      <c r="D526" t="s">
        <v>781</v>
      </c>
      <c r="E526" s="6">
        <v>45824</v>
      </c>
      <c r="F526" s="5">
        <v>0.50011574074074072</v>
      </c>
      <c r="G526" t="s">
        <v>1537</v>
      </c>
      <c r="H526" t="s">
        <v>1537</v>
      </c>
      <c r="J526">
        <v>5</v>
      </c>
      <c r="K526">
        <v>9</v>
      </c>
      <c r="L526" t="s">
        <v>1399</v>
      </c>
      <c r="M526" t="s">
        <v>166</v>
      </c>
      <c r="N526" t="s">
        <v>1437</v>
      </c>
      <c r="O526" t="s">
        <v>141</v>
      </c>
      <c r="P526" t="s">
        <v>1532</v>
      </c>
      <c r="Q526" t="s">
        <v>1533</v>
      </c>
      <c r="T526">
        <v>235064</v>
      </c>
      <c r="Y526" t="s">
        <v>1402</v>
      </c>
      <c r="Z526">
        <v>1615</v>
      </c>
      <c r="AA526" t="str">
        <f t="shared" si="16"/>
        <v>Monday</v>
      </c>
      <c r="AB526" t="str">
        <f t="shared" si="17"/>
        <v>Morning Shift</v>
      </c>
      <c r="AC526" t="str">
        <f>IFERROR(VLOOKUP(M526,Table13[[Equipment No.]:[Center]],4,FALSE),"")</f>
        <v>New Cairo 1</v>
      </c>
    </row>
    <row r="527" spans="1:29" x14ac:dyDescent="0.3">
      <c r="A527">
        <v>1</v>
      </c>
      <c r="B527" t="s">
        <v>266</v>
      </c>
      <c r="C527" t="s">
        <v>786</v>
      </c>
      <c r="D527" t="s">
        <v>779</v>
      </c>
      <c r="E527" s="6">
        <v>45824</v>
      </c>
      <c r="F527" s="5">
        <v>0.48969907407407409</v>
      </c>
      <c r="G527" t="s">
        <v>1412</v>
      </c>
      <c r="H527" t="s">
        <v>1412</v>
      </c>
      <c r="J527">
        <v>5</v>
      </c>
      <c r="K527">
        <v>9</v>
      </c>
      <c r="L527" t="s">
        <v>1399</v>
      </c>
      <c r="M527" t="s">
        <v>165</v>
      </c>
      <c r="N527" t="s">
        <v>1447</v>
      </c>
      <c r="O527" t="s">
        <v>255</v>
      </c>
      <c r="P527" t="s">
        <v>1536</v>
      </c>
      <c r="Q527" t="s">
        <v>1535</v>
      </c>
      <c r="T527">
        <v>235063</v>
      </c>
      <c r="Y527" t="s">
        <v>1402</v>
      </c>
      <c r="Z527">
        <v>3368</v>
      </c>
      <c r="AA527" t="str">
        <f t="shared" si="16"/>
        <v>Monday</v>
      </c>
      <c r="AB527" t="str">
        <f t="shared" si="17"/>
        <v>Morning Shift</v>
      </c>
      <c r="AC527" t="str">
        <f>IFERROR(VLOOKUP(M527,Table13[[Equipment No.]:[Center]],4,FALSE),"")</f>
        <v>New Cairo 1</v>
      </c>
    </row>
    <row r="528" spans="1:29" x14ac:dyDescent="0.3">
      <c r="A528">
        <v>1</v>
      </c>
      <c r="B528" t="s">
        <v>266</v>
      </c>
      <c r="C528" t="s">
        <v>787</v>
      </c>
      <c r="D528" t="s">
        <v>779</v>
      </c>
      <c r="E528" s="6">
        <v>45824</v>
      </c>
      <c r="F528" s="5">
        <v>0.47495370370370371</v>
      </c>
      <c r="G528" t="s">
        <v>1412</v>
      </c>
      <c r="H528" t="s">
        <v>1412</v>
      </c>
      <c r="J528">
        <v>5</v>
      </c>
      <c r="K528">
        <v>9</v>
      </c>
      <c r="L528" t="s">
        <v>1399</v>
      </c>
      <c r="M528" t="s">
        <v>167</v>
      </c>
      <c r="N528" t="s">
        <v>1415</v>
      </c>
      <c r="O528" t="s">
        <v>255</v>
      </c>
      <c r="P528" t="s">
        <v>1536</v>
      </c>
      <c r="Q528" t="s">
        <v>1535</v>
      </c>
      <c r="T528">
        <v>235062</v>
      </c>
      <c r="Y528" t="s">
        <v>1402</v>
      </c>
      <c r="Z528">
        <v>2566</v>
      </c>
      <c r="AA528" t="str">
        <f t="shared" si="16"/>
        <v>Monday</v>
      </c>
      <c r="AB528" t="str">
        <f t="shared" si="17"/>
        <v>Morning Shift</v>
      </c>
      <c r="AC528" t="str">
        <f>IFERROR(VLOOKUP(M528,Table13[[Equipment No.]:[Center]],4,FALSE),"")</f>
        <v>New Cairo 1</v>
      </c>
    </row>
    <row r="529" spans="1:29" x14ac:dyDescent="0.3">
      <c r="A529">
        <v>1</v>
      </c>
      <c r="B529" t="s">
        <v>266</v>
      </c>
      <c r="C529" t="s">
        <v>788</v>
      </c>
      <c r="D529" t="s">
        <v>781</v>
      </c>
      <c r="E529" s="6">
        <v>45824</v>
      </c>
      <c r="F529" s="5">
        <v>0.45129629629629631</v>
      </c>
      <c r="G529" t="s">
        <v>1537</v>
      </c>
      <c r="H529" t="s">
        <v>1537</v>
      </c>
      <c r="J529">
        <v>5</v>
      </c>
      <c r="K529">
        <v>9</v>
      </c>
      <c r="L529" t="s">
        <v>1399</v>
      </c>
      <c r="M529" t="s">
        <v>186</v>
      </c>
      <c r="N529" t="s">
        <v>1483</v>
      </c>
      <c r="O529" t="s">
        <v>141</v>
      </c>
      <c r="P529" t="s">
        <v>1532</v>
      </c>
      <c r="Q529" t="s">
        <v>1533</v>
      </c>
      <c r="T529">
        <v>235061</v>
      </c>
      <c r="Y529" t="s">
        <v>1402</v>
      </c>
      <c r="Z529">
        <v>3385</v>
      </c>
      <c r="AA529" t="str">
        <f t="shared" si="16"/>
        <v>Monday</v>
      </c>
      <c r="AB529" t="str">
        <f t="shared" si="17"/>
        <v>Morning Shift</v>
      </c>
      <c r="AC529" t="str">
        <f>IFERROR(VLOOKUP(M529,Table13[[Equipment No.]:[Center]],4,FALSE),"")</f>
        <v>New Cairo 1</v>
      </c>
    </row>
    <row r="530" spans="1:29" x14ac:dyDescent="0.3">
      <c r="A530">
        <v>1</v>
      </c>
      <c r="B530" t="s">
        <v>266</v>
      </c>
      <c r="C530" t="s">
        <v>789</v>
      </c>
      <c r="D530" t="s">
        <v>781</v>
      </c>
      <c r="E530" s="6">
        <v>45824</v>
      </c>
      <c r="F530" s="5">
        <v>0.43510416666666668</v>
      </c>
      <c r="G530" t="s">
        <v>1537</v>
      </c>
      <c r="H530" t="s">
        <v>1537</v>
      </c>
      <c r="J530">
        <v>5</v>
      </c>
      <c r="K530">
        <v>9</v>
      </c>
      <c r="L530" t="s">
        <v>1399</v>
      </c>
      <c r="M530" t="s">
        <v>174</v>
      </c>
      <c r="N530" t="s">
        <v>1418</v>
      </c>
      <c r="O530" t="s">
        <v>143</v>
      </c>
      <c r="P530" t="s">
        <v>1532</v>
      </c>
      <c r="Q530" t="s">
        <v>1533</v>
      </c>
      <c r="T530">
        <v>235060</v>
      </c>
      <c r="Y530" t="s">
        <v>1402</v>
      </c>
      <c r="Z530">
        <v>3370</v>
      </c>
      <c r="AA530" t="str">
        <f t="shared" si="16"/>
        <v>Monday</v>
      </c>
      <c r="AB530" t="str">
        <f t="shared" si="17"/>
        <v>Morning Shift</v>
      </c>
      <c r="AC530" t="str">
        <f>IFERROR(VLOOKUP(M530,Table13[[Equipment No.]:[Center]],4,FALSE),"")</f>
        <v>New Cairo 1</v>
      </c>
    </row>
    <row r="531" spans="1:29" x14ac:dyDescent="0.3">
      <c r="A531">
        <v>1</v>
      </c>
      <c r="B531" t="s">
        <v>266</v>
      </c>
      <c r="C531" t="s">
        <v>790</v>
      </c>
      <c r="D531" t="s">
        <v>771</v>
      </c>
      <c r="E531" s="6">
        <v>45824</v>
      </c>
      <c r="F531" s="5">
        <v>0.41950231481481481</v>
      </c>
      <c r="G531" t="s">
        <v>1427</v>
      </c>
      <c r="H531" t="s">
        <v>1427</v>
      </c>
      <c r="J531">
        <v>5</v>
      </c>
      <c r="K531">
        <v>9</v>
      </c>
      <c r="L531" t="s">
        <v>1399</v>
      </c>
      <c r="M531" t="s">
        <v>173</v>
      </c>
      <c r="N531" t="s">
        <v>1413</v>
      </c>
      <c r="O531" t="s">
        <v>255</v>
      </c>
      <c r="P531" t="s">
        <v>1534</v>
      </c>
      <c r="Q531" t="s">
        <v>1535</v>
      </c>
      <c r="T531">
        <v>235059</v>
      </c>
      <c r="Y531" t="s">
        <v>1402</v>
      </c>
      <c r="Z531">
        <v>3353</v>
      </c>
      <c r="AA531" t="str">
        <f t="shared" si="16"/>
        <v>Monday</v>
      </c>
      <c r="AB531" t="str">
        <f t="shared" si="17"/>
        <v>Morning Shift</v>
      </c>
      <c r="AC531" t="str">
        <f>IFERROR(VLOOKUP(M531,Table13[[Equipment No.]:[Center]],4,FALSE),"")</f>
        <v>New Cairo 1</v>
      </c>
    </row>
    <row r="532" spans="1:29" x14ac:dyDescent="0.3">
      <c r="A532">
        <v>1</v>
      </c>
      <c r="B532" t="s">
        <v>266</v>
      </c>
      <c r="C532">
        <v>25061600003</v>
      </c>
      <c r="D532" t="s">
        <v>791</v>
      </c>
      <c r="E532" s="6">
        <v>45824</v>
      </c>
      <c r="F532" s="5">
        <v>0.32535879629629627</v>
      </c>
      <c r="G532" t="s">
        <v>1516</v>
      </c>
      <c r="H532" t="s">
        <v>1516</v>
      </c>
      <c r="J532">
        <v>5</v>
      </c>
      <c r="K532">
        <v>9</v>
      </c>
      <c r="L532" t="s">
        <v>1399</v>
      </c>
      <c r="M532" t="s">
        <v>183</v>
      </c>
      <c r="N532" t="s">
        <v>1424</v>
      </c>
      <c r="O532" t="s">
        <v>3231</v>
      </c>
      <c r="Q532" t="s">
        <v>1401</v>
      </c>
      <c r="T532">
        <v>235058</v>
      </c>
      <c r="Y532" t="s">
        <v>1402</v>
      </c>
      <c r="Z532">
        <v>2951</v>
      </c>
      <c r="AA532" t="str">
        <f t="shared" si="16"/>
        <v>Monday</v>
      </c>
      <c r="AB532" t="str">
        <f t="shared" si="17"/>
        <v>Night Extension</v>
      </c>
      <c r="AC532" t="str">
        <f>IFERROR(VLOOKUP(M532,Table13[[Equipment No.]:[Center]],4,FALSE),"")</f>
        <v>New Cairo 1</v>
      </c>
    </row>
    <row r="533" spans="1:29" x14ac:dyDescent="0.3">
      <c r="A533">
        <v>1</v>
      </c>
      <c r="B533" t="s">
        <v>266</v>
      </c>
      <c r="C533">
        <v>25061600002</v>
      </c>
      <c r="D533" t="s">
        <v>792</v>
      </c>
      <c r="E533" s="6">
        <v>45824</v>
      </c>
      <c r="F533" s="5">
        <v>0.24810185185185185</v>
      </c>
      <c r="G533" t="s">
        <v>1516</v>
      </c>
      <c r="H533" t="s">
        <v>1516</v>
      </c>
      <c r="J533">
        <v>5</v>
      </c>
      <c r="K533">
        <v>10</v>
      </c>
      <c r="L533" t="s">
        <v>1399</v>
      </c>
      <c r="M533" t="s">
        <v>181</v>
      </c>
      <c r="N533" t="s">
        <v>1445</v>
      </c>
      <c r="O533" t="s">
        <v>3231</v>
      </c>
      <c r="Q533" t="s">
        <v>1401</v>
      </c>
      <c r="T533">
        <v>235057</v>
      </c>
      <c r="Y533" t="s">
        <v>1402</v>
      </c>
      <c r="Z533">
        <v>1658</v>
      </c>
      <c r="AA533" t="str">
        <f t="shared" si="16"/>
        <v>Monday</v>
      </c>
      <c r="AB533" t="str">
        <f t="shared" si="17"/>
        <v>Night Extension</v>
      </c>
      <c r="AC533" t="str">
        <f>IFERROR(VLOOKUP(M533,Table13[[Equipment No.]:[Center]],4,FALSE),"")</f>
        <v>New Cairo 1</v>
      </c>
    </row>
    <row r="534" spans="1:29" x14ac:dyDescent="0.3">
      <c r="A534">
        <v>1</v>
      </c>
      <c r="B534" t="s">
        <v>266</v>
      </c>
      <c r="C534">
        <v>25061500005</v>
      </c>
      <c r="D534" t="s">
        <v>674</v>
      </c>
      <c r="E534" s="6">
        <v>45824</v>
      </c>
      <c r="F534" s="5">
        <v>0.23672453703703702</v>
      </c>
      <c r="G534" t="s">
        <v>1516</v>
      </c>
      <c r="H534" t="s">
        <v>1516</v>
      </c>
      <c r="J534">
        <v>5</v>
      </c>
      <c r="K534">
        <v>10</v>
      </c>
      <c r="L534" t="s">
        <v>1399</v>
      </c>
      <c r="M534" t="s">
        <v>166</v>
      </c>
      <c r="N534" t="s">
        <v>1419</v>
      </c>
      <c r="O534" t="s">
        <v>3231</v>
      </c>
      <c r="Q534" t="s">
        <v>1401</v>
      </c>
      <c r="T534">
        <v>235056</v>
      </c>
      <c r="Y534" t="s">
        <v>1402</v>
      </c>
      <c r="Z534">
        <v>479</v>
      </c>
      <c r="AA534" t="str">
        <f t="shared" si="16"/>
        <v>Monday</v>
      </c>
      <c r="AB534" t="str">
        <f t="shared" si="17"/>
        <v>Night Extension</v>
      </c>
      <c r="AC534" t="str">
        <f>IFERROR(VLOOKUP(M534,Table13[[Equipment No.]:[Center]],4,FALSE),"")</f>
        <v>New Cairo 1</v>
      </c>
    </row>
    <row r="535" spans="1:29" x14ac:dyDescent="0.3">
      <c r="A535">
        <v>1</v>
      </c>
      <c r="B535" t="s">
        <v>266</v>
      </c>
      <c r="C535" t="s">
        <v>793</v>
      </c>
      <c r="D535" t="s">
        <v>674</v>
      </c>
      <c r="E535" s="6">
        <v>45824</v>
      </c>
      <c r="F535" s="5">
        <v>0.22646990740740741</v>
      </c>
      <c r="G535" t="s">
        <v>1516</v>
      </c>
      <c r="H535" t="s">
        <v>1516</v>
      </c>
      <c r="J535">
        <v>5</v>
      </c>
      <c r="K535">
        <v>10</v>
      </c>
      <c r="L535" t="s">
        <v>1399</v>
      </c>
      <c r="M535" t="s">
        <v>167</v>
      </c>
      <c r="N535" t="s">
        <v>1448</v>
      </c>
      <c r="O535" t="s">
        <v>3231</v>
      </c>
      <c r="Q535" t="s">
        <v>1401</v>
      </c>
      <c r="T535">
        <v>235055</v>
      </c>
      <c r="Y535" t="s">
        <v>1402</v>
      </c>
      <c r="Z535">
        <v>3377</v>
      </c>
      <c r="AA535" t="str">
        <f t="shared" si="16"/>
        <v>Monday</v>
      </c>
      <c r="AB535" t="str">
        <f t="shared" si="17"/>
        <v>Night Extension</v>
      </c>
      <c r="AC535" t="str">
        <f>IFERROR(VLOOKUP(M535,Table13[[Equipment No.]:[Center]],4,FALSE),"")</f>
        <v>New Cairo 1</v>
      </c>
    </row>
    <row r="536" spans="1:29" x14ac:dyDescent="0.3">
      <c r="A536">
        <v>1</v>
      </c>
      <c r="B536" t="s">
        <v>266</v>
      </c>
      <c r="C536" t="s">
        <v>794</v>
      </c>
      <c r="D536" t="s">
        <v>674</v>
      </c>
      <c r="E536" s="6">
        <v>45824</v>
      </c>
      <c r="F536" s="5">
        <v>0.21074074074074073</v>
      </c>
      <c r="G536" t="s">
        <v>1516</v>
      </c>
      <c r="H536" t="s">
        <v>1516</v>
      </c>
      <c r="J536">
        <v>5</v>
      </c>
      <c r="K536">
        <v>10</v>
      </c>
      <c r="L536" t="s">
        <v>1399</v>
      </c>
      <c r="M536" t="s">
        <v>173</v>
      </c>
      <c r="N536" t="s">
        <v>1428</v>
      </c>
      <c r="O536" t="s">
        <v>3231</v>
      </c>
      <c r="Q536" t="s">
        <v>1401</v>
      </c>
      <c r="T536">
        <v>235054</v>
      </c>
      <c r="Y536" t="s">
        <v>1402</v>
      </c>
      <c r="Z536">
        <v>688</v>
      </c>
      <c r="AA536" t="str">
        <f t="shared" si="16"/>
        <v>Monday</v>
      </c>
      <c r="AB536" t="str">
        <f t="shared" si="17"/>
        <v>Night Extension</v>
      </c>
      <c r="AC536" t="str">
        <f>IFERROR(VLOOKUP(M536,Table13[[Equipment No.]:[Center]],4,FALSE),"")</f>
        <v>New Cairo 1</v>
      </c>
    </row>
    <row r="537" spans="1:29" x14ac:dyDescent="0.3">
      <c r="A537">
        <v>1</v>
      </c>
      <c r="B537" t="s">
        <v>266</v>
      </c>
      <c r="C537" t="s">
        <v>795</v>
      </c>
      <c r="D537" t="s">
        <v>674</v>
      </c>
      <c r="E537" s="6">
        <v>45824</v>
      </c>
      <c r="F537" s="5">
        <v>0.17467592592592593</v>
      </c>
      <c r="G537" t="s">
        <v>1516</v>
      </c>
      <c r="H537" t="s">
        <v>1516</v>
      </c>
      <c r="J537">
        <v>5</v>
      </c>
      <c r="K537">
        <v>10</v>
      </c>
      <c r="L537" t="s">
        <v>1399</v>
      </c>
      <c r="M537" t="s">
        <v>185</v>
      </c>
      <c r="N537" t="s">
        <v>1420</v>
      </c>
      <c r="O537" t="s">
        <v>3231</v>
      </c>
      <c r="Q537" t="s">
        <v>1401</v>
      </c>
      <c r="T537">
        <v>235053</v>
      </c>
      <c r="Y537" t="s">
        <v>1402</v>
      </c>
      <c r="Z537">
        <v>3369</v>
      </c>
      <c r="AA537" t="str">
        <f t="shared" si="16"/>
        <v>Monday</v>
      </c>
      <c r="AB537" t="str">
        <f t="shared" si="17"/>
        <v>Night Extension</v>
      </c>
      <c r="AC537" t="str">
        <f>IFERROR(VLOOKUP(M537,Table13[[Equipment No.]:[Center]],4,FALSE),"")</f>
        <v>New Cairo 1</v>
      </c>
    </row>
    <row r="538" spans="1:29" x14ac:dyDescent="0.3">
      <c r="A538">
        <v>1</v>
      </c>
      <c r="B538" t="s">
        <v>266</v>
      </c>
      <c r="C538" t="s">
        <v>796</v>
      </c>
      <c r="D538" t="s">
        <v>797</v>
      </c>
      <c r="E538" s="6">
        <v>45824</v>
      </c>
      <c r="F538" s="5">
        <v>0.1365625</v>
      </c>
      <c r="G538" t="s">
        <v>1416</v>
      </c>
      <c r="H538" t="s">
        <v>1416</v>
      </c>
      <c r="J538">
        <v>5</v>
      </c>
      <c r="K538">
        <v>10</v>
      </c>
      <c r="L538" t="s">
        <v>1399</v>
      </c>
      <c r="M538" t="s">
        <v>165</v>
      </c>
      <c r="N538" t="s">
        <v>1432</v>
      </c>
      <c r="O538" t="s">
        <v>3231</v>
      </c>
      <c r="Q538" t="s">
        <v>1406</v>
      </c>
      <c r="T538">
        <v>235052</v>
      </c>
      <c r="Y538" t="s">
        <v>1402</v>
      </c>
      <c r="Z538">
        <v>142</v>
      </c>
      <c r="AA538" t="str">
        <f t="shared" si="16"/>
        <v>Monday</v>
      </c>
      <c r="AB538" t="str">
        <f t="shared" si="17"/>
        <v>Night Shift</v>
      </c>
      <c r="AC538" t="str">
        <f>IFERROR(VLOOKUP(M538,Table13[[Equipment No.]:[Center]],4,FALSE),"")</f>
        <v>New Cairo 1</v>
      </c>
    </row>
    <row r="539" spans="1:29" x14ac:dyDescent="0.3">
      <c r="A539">
        <v>1</v>
      </c>
      <c r="B539" t="s">
        <v>266</v>
      </c>
      <c r="C539" t="s">
        <v>798</v>
      </c>
      <c r="D539" t="s">
        <v>799</v>
      </c>
      <c r="E539" s="6">
        <v>45824</v>
      </c>
      <c r="F539" s="5">
        <v>0.12384259259259259</v>
      </c>
      <c r="G539" t="s">
        <v>1517</v>
      </c>
      <c r="H539" t="s">
        <v>1517</v>
      </c>
      <c r="J539">
        <v>5</v>
      </c>
      <c r="K539">
        <v>10</v>
      </c>
      <c r="L539" t="s">
        <v>1399</v>
      </c>
      <c r="M539" t="s">
        <v>173</v>
      </c>
      <c r="N539" t="s">
        <v>1428</v>
      </c>
      <c r="O539" t="s">
        <v>255</v>
      </c>
      <c r="P539" t="s">
        <v>1473</v>
      </c>
      <c r="Q539" t="s">
        <v>1497</v>
      </c>
      <c r="T539">
        <v>235051</v>
      </c>
      <c r="Y539" t="s">
        <v>1402</v>
      </c>
      <c r="Z539">
        <v>688</v>
      </c>
      <c r="AA539" t="str">
        <f t="shared" si="16"/>
        <v>Monday</v>
      </c>
      <c r="AB539" t="str">
        <f t="shared" si="17"/>
        <v>Night Shift</v>
      </c>
      <c r="AC539" t="str">
        <f>IFERROR(VLOOKUP(M539,Table13[[Equipment No.]:[Center]],4,FALSE),"")</f>
        <v>New Cairo 1</v>
      </c>
    </row>
    <row r="540" spans="1:29" x14ac:dyDescent="0.3">
      <c r="A540">
        <v>1</v>
      </c>
      <c r="B540" t="s">
        <v>266</v>
      </c>
      <c r="C540" t="s">
        <v>800</v>
      </c>
      <c r="D540" t="s">
        <v>674</v>
      </c>
      <c r="E540" s="6">
        <v>45824</v>
      </c>
      <c r="F540" s="5">
        <v>0.11395833333333333</v>
      </c>
      <c r="G540" t="s">
        <v>1516</v>
      </c>
      <c r="H540" t="s">
        <v>1516</v>
      </c>
      <c r="J540">
        <v>5</v>
      </c>
      <c r="K540">
        <v>10</v>
      </c>
      <c r="L540" t="s">
        <v>1399</v>
      </c>
      <c r="M540" t="s">
        <v>167</v>
      </c>
      <c r="N540" t="s">
        <v>1448</v>
      </c>
      <c r="O540" t="s">
        <v>3231</v>
      </c>
      <c r="Q540" t="s">
        <v>1401</v>
      </c>
      <c r="T540">
        <v>235050</v>
      </c>
      <c r="Y540" t="s">
        <v>1402</v>
      </c>
      <c r="Z540">
        <v>3377</v>
      </c>
      <c r="AA540" t="str">
        <f t="shared" si="16"/>
        <v>Monday</v>
      </c>
      <c r="AB540" t="str">
        <f t="shared" si="17"/>
        <v>Night Shift</v>
      </c>
      <c r="AC540" t="str">
        <f>IFERROR(VLOOKUP(M540,Table13[[Equipment No.]:[Center]],4,FALSE),"")</f>
        <v>New Cairo 1</v>
      </c>
    </row>
    <row r="541" spans="1:29" x14ac:dyDescent="0.3">
      <c r="A541">
        <v>1</v>
      </c>
      <c r="B541" t="s">
        <v>266</v>
      </c>
      <c r="C541" t="s">
        <v>801</v>
      </c>
      <c r="D541" t="s">
        <v>797</v>
      </c>
      <c r="E541" s="6">
        <v>45824</v>
      </c>
      <c r="F541" s="5">
        <v>8.6296296296296301E-2</v>
      </c>
      <c r="G541" t="s">
        <v>1416</v>
      </c>
      <c r="H541" t="s">
        <v>1416</v>
      </c>
      <c r="J541">
        <v>5</v>
      </c>
      <c r="K541">
        <v>10</v>
      </c>
      <c r="L541" t="s">
        <v>1399</v>
      </c>
      <c r="M541" t="s">
        <v>181</v>
      </c>
      <c r="N541" t="s">
        <v>1445</v>
      </c>
      <c r="O541" t="s">
        <v>3231</v>
      </c>
      <c r="Q541" t="s">
        <v>1406</v>
      </c>
      <c r="T541">
        <v>235049</v>
      </c>
      <c r="Y541" t="s">
        <v>1402</v>
      </c>
      <c r="Z541">
        <v>1658</v>
      </c>
      <c r="AA541" t="str">
        <f t="shared" si="16"/>
        <v>Monday</v>
      </c>
      <c r="AB541" t="str">
        <f t="shared" si="17"/>
        <v>Night Shift</v>
      </c>
      <c r="AC541" t="str">
        <f>IFERROR(VLOOKUP(M541,Table13[[Equipment No.]:[Center]],4,FALSE),"")</f>
        <v>New Cairo 1</v>
      </c>
    </row>
    <row r="542" spans="1:29" x14ac:dyDescent="0.3">
      <c r="A542">
        <v>1</v>
      </c>
      <c r="B542" t="s">
        <v>266</v>
      </c>
      <c r="C542" t="s">
        <v>802</v>
      </c>
      <c r="D542" t="s">
        <v>674</v>
      </c>
      <c r="E542" s="6">
        <v>45824</v>
      </c>
      <c r="F542" s="5">
        <v>6.8703703703703697E-2</v>
      </c>
      <c r="G542" t="s">
        <v>1516</v>
      </c>
      <c r="H542" t="s">
        <v>1516</v>
      </c>
      <c r="J542">
        <v>5</v>
      </c>
      <c r="K542">
        <v>10</v>
      </c>
      <c r="L542" t="s">
        <v>1399</v>
      </c>
      <c r="M542" t="s">
        <v>185</v>
      </c>
      <c r="N542" t="s">
        <v>1420</v>
      </c>
      <c r="O542" t="s">
        <v>3231</v>
      </c>
      <c r="Q542" t="s">
        <v>1401</v>
      </c>
      <c r="T542">
        <v>235048</v>
      </c>
      <c r="Y542" t="s">
        <v>1402</v>
      </c>
      <c r="Z542">
        <v>3369</v>
      </c>
      <c r="AA542" t="str">
        <f t="shared" si="16"/>
        <v>Monday</v>
      </c>
      <c r="AB542" t="str">
        <f t="shared" si="17"/>
        <v>Night Shift</v>
      </c>
      <c r="AC542" t="str">
        <f>IFERROR(VLOOKUP(M542,Table13[[Equipment No.]:[Center]],4,FALSE),"")</f>
        <v>New Cairo 1</v>
      </c>
    </row>
    <row r="543" spans="1:29" x14ac:dyDescent="0.3">
      <c r="A543">
        <v>1</v>
      </c>
      <c r="B543" t="s">
        <v>266</v>
      </c>
      <c r="C543" t="s">
        <v>803</v>
      </c>
      <c r="D543" t="s">
        <v>674</v>
      </c>
      <c r="E543" s="6">
        <v>45824</v>
      </c>
      <c r="F543" s="5">
        <v>3.7499999999999999E-2</v>
      </c>
      <c r="G543" t="s">
        <v>1516</v>
      </c>
      <c r="H543" t="s">
        <v>1516</v>
      </c>
      <c r="J543">
        <v>5</v>
      </c>
      <c r="K543">
        <v>10</v>
      </c>
      <c r="L543" t="s">
        <v>1399</v>
      </c>
      <c r="M543" t="s">
        <v>165</v>
      </c>
      <c r="N543" t="s">
        <v>1432</v>
      </c>
      <c r="O543" t="s">
        <v>3231</v>
      </c>
      <c r="Q543" t="s">
        <v>1401</v>
      </c>
      <c r="T543">
        <v>235047</v>
      </c>
      <c r="Y543" t="s">
        <v>1402</v>
      </c>
      <c r="Z543">
        <v>142</v>
      </c>
      <c r="AA543" t="str">
        <f t="shared" si="16"/>
        <v>Monday</v>
      </c>
      <c r="AB543" t="str">
        <f t="shared" si="17"/>
        <v>Night Shift</v>
      </c>
      <c r="AC543" t="str">
        <f>IFERROR(VLOOKUP(M543,Table13[[Equipment No.]:[Center]],4,FALSE),"")</f>
        <v>New Cairo 1</v>
      </c>
    </row>
    <row r="544" spans="1:29" x14ac:dyDescent="0.3">
      <c r="A544">
        <v>1</v>
      </c>
      <c r="B544" t="s">
        <v>266</v>
      </c>
      <c r="C544" t="s">
        <v>804</v>
      </c>
      <c r="D544" t="s">
        <v>674</v>
      </c>
      <c r="E544" s="6">
        <v>45824</v>
      </c>
      <c r="F544" s="5">
        <v>2.1365740740740741E-2</v>
      </c>
      <c r="G544" t="s">
        <v>1516</v>
      </c>
      <c r="H544" t="s">
        <v>1516</v>
      </c>
      <c r="J544">
        <v>5</v>
      </c>
      <c r="K544">
        <v>10</v>
      </c>
      <c r="L544" t="s">
        <v>1399</v>
      </c>
      <c r="M544" t="s">
        <v>167</v>
      </c>
      <c r="N544" t="s">
        <v>1448</v>
      </c>
      <c r="O544" t="s">
        <v>3231</v>
      </c>
      <c r="Q544" t="s">
        <v>1401</v>
      </c>
      <c r="T544">
        <v>235046</v>
      </c>
      <c r="Y544" t="s">
        <v>1402</v>
      </c>
      <c r="Z544">
        <v>3377</v>
      </c>
      <c r="AA544" t="str">
        <f t="shared" si="16"/>
        <v>Monday</v>
      </c>
      <c r="AB544" t="str">
        <f t="shared" si="17"/>
        <v>Night Shift</v>
      </c>
      <c r="AC544" t="str">
        <f>IFERROR(VLOOKUP(M544,Table13[[Equipment No.]:[Center]],4,FALSE),"")</f>
        <v>New Cairo 1</v>
      </c>
    </row>
    <row r="545" spans="1:29" x14ac:dyDescent="0.3">
      <c r="A545">
        <v>1</v>
      </c>
      <c r="B545" t="s">
        <v>266</v>
      </c>
      <c r="C545" t="s">
        <v>782</v>
      </c>
      <c r="D545" t="s">
        <v>805</v>
      </c>
      <c r="E545" s="6">
        <v>45824</v>
      </c>
      <c r="F545" s="5">
        <v>0.88031250000000005</v>
      </c>
      <c r="G545" t="s">
        <v>1416</v>
      </c>
      <c r="H545" t="s">
        <v>1416</v>
      </c>
      <c r="J545">
        <v>7</v>
      </c>
      <c r="K545">
        <v>10</v>
      </c>
      <c r="L545" t="s">
        <v>1399</v>
      </c>
      <c r="M545" t="s">
        <v>165</v>
      </c>
      <c r="N545" t="s">
        <v>1432</v>
      </c>
      <c r="O545" t="s">
        <v>3231</v>
      </c>
      <c r="P545" t="s">
        <v>1508</v>
      </c>
      <c r="Q545" t="s">
        <v>1406</v>
      </c>
      <c r="T545">
        <v>22211</v>
      </c>
      <c r="Y545" t="s">
        <v>1402</v>
      </c>
      <c r="Z545">
        <v>142</v>
      </c>
      <c r="AA545" t="str">
        <f t="shared" si="16"/>
        <v>Monday</v>
      </c>
      <c r="AB545" t="str">
        <f t="shared" si="17"/>
        <v>Night Shift</v>
      </c>
      <c r="AC545" t="str">
        <f>IFERROR(VLOOKUP(M545,Table13[[Equipment No.]:[Center]],4,FALSE),"")</f>
        <v>New Cairo 1</v>
      </c>
    </row>
    <row r="546" spans="1:29" x14ac:dyDescent="0.3">
      <c r="A546">
        <v>1</v>
      </c>
      <c r="B546" t="s">
        <v>266</v>
      </c>
      <c r="C546" t="s">
        <v>783</v>
      </c>
      <c r="D546" t="s">
        <v>805</v>
      </c>
      <c r="E546" s="6">
        <v>45824</v>
      </c>
      <c r="F546" s="5">
        <v>0.86310185185185184</v>
      </c>
      <c r="G546" t="s">
        <v>1416</v>
      </c>
      <c r="H546" t="s">
        <v>1416</v>
      </c>
      <c r="J546">
        <v>7</v>
      </c>
      <c r="K546">
        <v>10</v>
      </c>
      <c r="L546" t="s">
        <v>1399</v>
      </c>
      <c r="M546" t="s">
        <v>182</v>
      </c>
      <c r="N546" t="s">
        <v>1506</v>
      </c>
      <c r="O546" t="s">
        <v>3231</v>
      </c>
      <c r="P546" t="s">
        <v>1508</v>
      </c>
      <c r="Q546" t="s">
        <v>1406</v>
      </c>
      <c r="T546">
        <v>22210</v>
      </c>
      <c r="Y546" t="s">
        <v>1402</v>
      </c>
      <c r="Z546">
        <v>3386</v>
      </c>
      <c r="AA546" t="str">
        <f t="shared" si="16"/>
        <v>Monday</v>
      </c>
      <c r="AB546" t="str">
        <f t="shared" si="17"/>
        <v>Night Shift</v>
      </c>
      <c r="AC546" t="str">
        <f>IFERROR(VLOOKUP(M546,Table13[[Equipment No.]:[Center]],4,FALSE),"")</f>
        <v>New Cairo 1</v>
      </c>
    </row>
    <row r="547" spans="1:29" x14ac:dyDescent="0.3">
      <c r="A547">
        <v>1</v>
      </c>
      <c r="B547" t="s">
        <v>266</v>
      </c>
      <c r="C547" t="s">
        <v>786</v>
      </c>
      <c r="D547" t="s">
        <v>805</v>
      </c>
      <c r="E547" s="6">
        <v>45824</v>
      </c>
      <c r="F547" s="5">
        <v>0.74152777777777779</v>
      </c>
      <c r="G547" t="s">
        <v>1500</v>
      </c>
      <c r="H547" t="s">
        <v>1500</v>
      </c>
      <c r="J547">
        <v>6</v>
      </c>
      <c r="K547">
        <v>9</v>
      </c>
      <c r="L547" t="s">
        <v>1399</v>
      </c>
      <c r="M547" t="s">
        <v>173</v>
      </c>
      <c r="N547" t="s">
        <v>1413</v>
      </c>
      <c r="O547" t="s">
        <v>3231</v>
      </c>
      <c r="P547" t="s">
        <v>1508</v>
      </c>
      <c r="Q547" t="s">
        <v>1406</v>
      </c>
      <c r="T547">
        <v>22209</v>
      </c>
      <c r="Y547" t="s">
        <v>1402</v>
      </c>
      <c r="Z547">
        <v>3353</v>
      </c>
      <c r="AA547" t="str">
        <f t="shared" si="16"/>
        <v>Monday</v>
      </c>
      <c r="AB547" t="str">
        <f t="shared" si="17"/>
        <v>Morning Extension</v>
      </c>
      <c r="AC547" t="str">
        <f>IFERROR(VLOOKUP(M547,Table13[[Equipment No.]:[Center]],4,FALSE),"")</f>
        <v>New Cairo 1</v>
      </c>
    </row>
    <row r="548" spans="1:29" x14ac:dyDescent="0.3">
      <c r="A548">
        <v>1</v>
      </c>
      <c r="B548" t="s">
        <v>266</v>
      </c>
      <c r="C548" t="s">
        <v>787</v>
      </c>
      <c r="D548" t="s">
        <v>805</v>
      </c>
      <c r="E548" s="6">
        <v>45824</v>
      </c>
      <c r="F548" s="5">
        <v>0.6239351851851852</v>
      </c>
      <c r="G548" t="s">
        <v>1500</v>
      </c>
      <c r="H548" t="s">
        <v>1500</v>
      </c>
      <c r="J548">
        <v>6</v>
      </c>
      <c r="K548">
        <v>9</v>
      </c>
      <c r="L548" t="s">
        <v>1399</v>
      </c>
      <c r="M548" t="s">
        <v>183</v>
      </c>
      <c r="N548" t="s">
        <v>1424</v>
      </c>
      <c r="O548" t="s">
        <v>3231</v>
      </c>
      <c r="P548" t="s">
        <v>1508</v>
      </c>
      <c r="Q548" t="s">
        <v>1406</v>
      </c>
      <c r="T548">
        <v>22208</v>
      </c>
      <c r="Y548" t="s">
        <v>1402</v>
      </c>
      <c r="Z548">
        <v>2951</v>
      </c>
      <c r="AA548" t="str">
        <f t="shared" si="16"/>
        <v>Monday</v>
      </c>
      <c r="AB548" t="str">
        <f t="shared" si="17"/>
        <v>Morning Shift</v>
      </c>
      <c r="AC548" t="str">
        <f>IFERROR(VLOOKUP(M548,Table13[[Equipment No.]:[Center]],4,FALSE),"")</f>
        <v>New Cairo 1</v>
      </c>
    </row>
    <row r="549" spans="1:29" x14ac:dyDescent="0.3">
      <c r="A549">
        <v>1</v>
      </c>
      <c r="B549" t="s">
        <v>266</v>
      </c>
      <c r="C549" t="s">
        <v>806</v>
      </c>
      <c r="D549" t="s">
        <v>807</v>
      </c>
      <c r="E549" s="6">
        <v>45824</v>
      </c>
      <c r="F549" s="5">
        <v>0.60193287037037035</v>
      </c>
      <c r="G549" t="s">
        <v>1416</v>
      </c>
      <c r="H549" t="s">
        <v>1416</v>
      </c>
      <c r="J549">
        <v>6</v>
      </c>
      <c r="K549">
        <v>9</v>
      </c>
      <c r="L549" t="s">
        <v>1399</v>
      </c>
      <c r="M549" t="s">
        <v>173</v>
      </c>
      <c r="N549" t="s">
        <v>1413</v>
      </c>
      <c r="O549" t="s">
        <v>255</v>
      </c>
      <c r="P549" t="s">
        <v>1538</v>
      </c>
      <c r="Q549" t="s">
        <v>1535</v>
      </c>
      <c r="T549">
        <v>22207</v>
      </c>
      <c r="Y549" t="s">
        <v>1402</v>
      </c>
      <c r="Z549">
        <v>3353</v>
      </c>
      <c r="AA549" t="str">
        <f t="shared" si="16"/>
        <v>Monday</v>
      </c>
      <c r="AB549" t="str">
        <f t="shared" si="17"/>
        <v>Morning Shift</v>
      </c>
      <c r="AC549" t="str">
        <f>IFERROR(VLOOKUP(M549,Table13[[Equipment No.]:[Center]],4,FALSE),"")</f>
        <v>New Cairo 1</v>
      </c>
    </row>
    <row r="550" spans="1:29" x14ac:dyDescent="0.3">
      <c r="A550">
        <v>1</v>
      </c>
      <c r="B550" t="s">
        <v>266</v>
      </c>
      <c r="C550" t="s">
        <v>808</v>
      </c>
      <c r="D550" t="s">
        <v>809</v>
      </c>
      <c r="E550" s="6">
        <v>45824</v>
      </c>
      <c r="F550" s="5">
        <v>0.58575231481481482</v>
      </c>
      <c r="G550" t="s">
        <v>1398</v>
      </c>
      <c r="H550" t="s">
        <v>1398</v>
      </c>
      <c r="J550">
        <v>6</v>
      </c>
      <c r="K550">
        <v>9</v>
      </c>
      <c r="L550" t="s">
        <v>1399</v>
      </c>
      <c r="M550" t="s">
        <v>185</v>
      </c>
      <c r="N550" t="s">
        <v>1436</v>
      </c>
      <c r="O550" t="s">
        <v>255</v>
      </c>
      <c r="P550" t="s">
        <v>1539</v>
      </c>
      <c r="Q550" t="s">
        <v>1535</v>
      </c>
      <c r="T550">
        <v>22206</v>
      </c>
      <c r="Y550" t="s">
        <v>1402</v>
      </c>
      <c r="Z550">
        <v>2965</v>
      </c>
      <c r="AA550" t="str">
        <f t="shared" si="16"/>
        <v>Monday</v>
      </c>
      <c r="AB550" t="str">
        <f t="shared" si="17"/>
        <v>Morning Shift</v>
      </c>
      <c r="AC550" t="str">
        <f>IFERROR(VLOOKUP(M550,Table13[[Equipment No.]:[Center]],4,FALSE),"")</f>
        <v>New Cairo 1</v>
      </c>
    </row>
    <row r="551" spans="1:29" x14ac:dyDescent="0.3">
      <c r="A551">
        <v>1</v>
      </c>
      <c r="B551" t="s">
        <v>266</v>
      </c>
      <c r="C551" t="s">
        <v>810</v>
      </c>
      <c r="D551" t="s">
        <v>807</v>
      </c>
      <c r="E551" s="6">
        <v>45824</v>
      </c>
      <c r="F551" s="5">
        <v>0.57262731481481477</v>
      </c>
      <c r="G551" t="s">
        <v>1416</v>
      </c>
      <c r="H551" t="s">
        <v>1416</v>
      </c>
      <c r="J551">
        <v>6</v>
      </c>
      <c r="K551">
        <v>9</v>
      </c>
      <c r="L551" t="s">
        <v>1399</v>
      </c>
      <c r="M551" t="s">
        <v>165</v>
      </c>
      <c r="N551" t="s">
        <v>1447</v>
      </c>
      <c r="O551" t="s">
        <v>255</v>
      </c>
      <c r="P551" t="s">
        <v>1538</v>
      </c>
      <c r="Q551" t="s">
        <v>1535</v>
      </c>
      <c r="T551">
        <v>22205</v>
      </c>
      <c r="Y551" t="s">
        <v>1402</v>
      </c>
      <c r="Z551">
        <v>3368</v>
      </c>
      <c r="AA551" t="str">
        <f t="shared" si="16"/>
        <v>Monday</v>
      </c>
      <c r="AB551" t="str">
        <f t="shared" si="17"/>
        <v>Morning Shift</v>
      </c>
      <c r="AC551" t="str">
        <f>IFERROR(VLOOKUP(M551,Table13[[Equipment No.]:[Center]],4,FALSE),"")</f>
        <v>New Cairo 1</v>
      </c>
    </row>
    <row r="552" spans="1:29" x14ac:dyDescent="0.3">
      <c r="A552">
        <v>1</v>
      </c>
      <c r="B552" t="s">
        <v>266</v>
      </c>
      <c r="C552" t="s">
        <v>811</v>
      </c>
      <c r="D552" t="s">
        <v>807</v>
      </c>
      <c r="E552" s="6">
        <v>45824</v>
      </c>
      <c r="F552" s="5">
        <v>0.56298611111111108</v>
      </c>
      <c r="G552" t="s">
        <v>1416</v>
      </c>
      <c r="H552" t="s">
        <v>1416</v>
      </c>
      <c r="J552">
        <v>6</v>
      </c>
      <c r="K552">
        <v>9</v>
      </c>
      <c r="L552" t="s">
        <v>1399</v>
      </c>
      <c r="M552" t="s">
        <v>174</v>
      </c>
      <c r="N552" t="s">
        <v>1418</v>
      </c>
      <c r="O552" t="s">
        <v>255</v>
      </c>
      <c r="P552" t="s">
        <v>1538</v>
      </c>
      <c r="Q552" t="s">
        <v>1535</v>
      </c>
      <c r="T552">
        <v>22204</v>
      </c>
      <c r="Y552" t="s">
        <v>1402</v>
      </c>
      <c r="Z552">
        <v>3370</v>
      </c>
      <c r="AA552" t="str">
        <f t="shared" si="16"/>
        <v>Monday</v>
      </c>
      <c r="AB552" t="str">
        <f t="shared" si="17"/>
        <v>Morning Shift</v>
      </c>
      <c r="AC552" t="str">
        <f>IFERROR(VLOOKUP(M552,Table13[[Equipment No.]:[Center]],4,FALSE),"")</f>
        <v>New Cairo 1</v>
      </c>
    </row>
    <row r="553" spans="1:29" x14ac:dyDescent="0.3">
      <c r="A553">
        <v>1</v>
      </c>
      <c r="B553" t="s">
        <v>266</v>
      </c>
      <c r="C553" t="s">
        <v>812</v>
      </c>
      <c r="D553" t="s">
        <v>807</v>
      </c>
      <c r="E553" s="6">
        <v>45824</v>
      </c>
      <c r="F553" s="5">
        <v>0.55153935185185188</v>
      </c>
      <c r="G553" t="s">
        <v>1416</v>
      </c>
      <c r="H553" t="s">
        <v>1416</v>
      </c>
      <c r="J553">
        <v>6</v>
      </c>
      <c r="K553">
        <v>9</v>
      </c>
      <c r="L553" t="s">
        <v>1399</v>
      </c>
      <c r="M553" t="s">
        <v>166</v>
      </c>
      <c r="N553" t="s">
        <v>1409</v>
      </c>
      <c r="O553" t="s">
        <v>255</v>
      </c>
      <c r="P553" t="s">
        <v>1538</v>
      </c>
      <c r="Q553" t="s">
        <v>1535</v>
      </c>
      <c r="T553">
        <v>22203</v>
      </c>
      <c r="Y553" t="s">
        <v>1402</v>
      </c>
      <c r="Z553">
        <v>2903</v>
      </c>
      <c r="AA553" t="str">
        <f t="shared" si="16"/>
        <v>Monday</v>
      </c>
      <c r="AB553" t="str">
        <f t="shared" si="17"/>
        <v>Morning Shift</v>
      </c>
      <c r="AC553" t="str">
        <f>IFERROR(VLOOKUP(M553,Table13[[Equipment No.]:[Center]],4,FALSE),"")</f>
        <v>New Cairo 1</v>
      </c>
    </row>
    <row r="554" spans="1:29" x14ac:dyDescent="0.3">
      <c r="A554">
        <v>1</v>
      </c>
      <c r="B554" t="s">
        <v>266</v>
      </c>
      <c r="C554" t="s">
        <v>813</v>
      </c>
      <c r="D554" t="s">
        <v>807</v>
      </c>
      <c r="E554" s="6">
        <v>45824</v>
      </c>
      <c r="F554" s="5">
        <v>0.53950231481481481</v>
      </c>
      <c r="G554" t="s">
        <v>1416</v>
      </c>
      <c r="H554" t="s">
        <v>1416</v>
      </c>
      <c r="J554">
        <v>6</v>
      </c>
      <c r="K554">
        <v>9</v>
      </c>
      <c r="L554" t="s">
        <v>1399</v>
      </c>
      <c r="M554" t="s">
        <v>183</v>
      </c>
      <c r="N554" t="s">
        <v>1400</v>
      </c>
      <c r="O554" t="s">
        <v>255</v>
      </c>
      <c r="P554" t="s">
        <v>1538</v>
      </c>
      <c r="Q554" t="s">
        <v>1535</v>
      </c>
      <c r="T554">
        <v>22202</v>
      </c>
      <c r="Y554" t="s">
        <v>1402</v>
      </c>
      <c r="Z554">
        <v>139</v>
      </c>
      <c r="AA554" t="str">
        <f t="shared" si="16"/>
        <v>Monday</v>
      </c>
      <c r="AB554" t="str">
        <f t="shared" si="17"/>
        <v>Morning Shift</v>
      </c>
      <c r="AC554" t="str">
        <f>IFERROR(VLOOKUP(M554,Table13[[Equipment No.]:[Center]],4,FALSE),"")</f>
        <v>New Cairo 1</v>
      </c>
    </row>
    <row r="555" spans="1:29" x14ac:dyDescent="0.3">
      <c r="A555">
        <v>1</v>
      </c>
      <c r="B555" t="s">
        <v>266</v>
      </c>
      <c r="C555" t="s">
        <v>814</v>
      </c>
      <c r="D555" t="s">
        <v>807</v>
      </c>
      <c r="E555" s="6">
        <v>45824</v>
      </c>
      <c r="F555" s="5">
        <v>0.5251851851851852</v>
      </c>
      <c r="G555" t="s">
        <v>1416</v>
      </c>
      <c r="H555" t="s">
        <v>1416</v>
      </c>
      <c r="J555">
        <v>6</v>
      </c>
      <c r="K555">
        <v>9</v>
      </c>
      <c r="L555" t="s">
        <v>1399</v>
      </c>
      <c r="M555" t="s">
        <v>173</v>
      </c>
      <c r="N555" t="s">
        <v>1413</v>
      </c>
      <c r="O555" t="s">
        <v>255</v>
      </c>
      <c r="P555" t="s">
        <v>1538</v>
      </c>
      <c r="Q555" t="s">
        <v>1535</v>
      </c>
      <c r="T555">
        <v>22201</v>
      </c>
      <c r="Y555" t="s">
        <v>1402</v>
      </c>
      <c r="Z555">
        <v>3353</v>
      </c>
      <c r="AA555" t="str">
        <f t="shared" si="16"/>
        <v>Monday</v>
      </c>
      <c r="AB555" t="str">
        <f t="shared" si="17"/>
        <v>Morning Shift</v>
      </c>
      <c r="AC555" t="str">
        <f>IFERROR(VLOOKUP(M555,Table13[[Equipment No.]:[Center]],4,FALSE),"")</f>
        <v>New Cairo 1</v>
      </c>
    </row>
    <row r="556" spans="1:29" x14ac:dyDescent="0.3">
      <c r="A556">
        <v>1</v>
      </c>
      <c r="B556" t="s">
        <v>266</v>
      </c>
      <c r="C556" t="s">
        <v>815</v>
      </c>
      <c r="D556" t="s">
        <v>807</v>
      </c>
      <c r="E556" s="6">
        <v>45824</v>
      </c>
      <c r="F556" s="5">
        <v>0.51525462962962965</v>
      </c>
      <c r="G556" t="s">
        <v>1416</v>
      </c>
      <c r="H556" t="s">
        <v>1416</v>
      </c>
      <c r="J556">
        <v>6</v>
      </c>
      <c r="K556">
        <v>9</v>
      </c>
      <c r="L556" t="s">
        <v>1399</v>
      </c>
      <c r="M556" t="s">
        <v>186</v>
      </c>
      <c r="N556" t="s">
        <v>1483</v>
      </c>
      <c r="O556" t="s">
        <v>255</v>
      </c>
      <c r="P556" t="s">
        <v>1538</v>
      </c>
      <c r="Q556" t="s">
        <v>1535</v>
      </c>
      <c r="T556">
        <v>22200</v>
      </c>
      <c r="Y556" t="s">
        <v>1402</v>
      </c>
      <c r="Z556">
        <v>3385</v>
      </c>
      <c r="AA556" t="str">
        <f t="shared" si="16"/>
        <v>Monday</v>
      </c>
      <c r="AB556" t="str">
        <f t="shared" si="17"/>
        <v>Morning Shift</v>
      </c>
      <c r="AC556" t="str">
        <f>IFERROR(VLOOKUP(M556,Table13[[Equipment No.]:[Center]],4,FALSE),"")</f>
        <v>New Cairo 1</v>
      </c>
    </row>
    <row r="557" spans="1:29" x14ac:dyDescent="0.3">
      <c r="A557">
        <v>1</v>
      </c>
      <c r="B557" t="s">
        <v>266</v>
      </c>
      <c r="C557" t="s">
        <v>816</v>
      </c>
      <c r="D557" t="s">
        <v>807</v>
      </c>
      <c r="E557" s="6">
        <v>45824</v>
      </c>
      <c r="F557" s="5">
        <v>0.50517361111111114</v>
      </c>
      <c r="G557" t="s">
        <v>1416</v>
      </c>
      <c r="H557" t="s">
        <v>1416</v>
      </c>
      <c r="J557">
        <v>6</v>
      </c>
      <c r="K557">
        <v>9</v>
      </c>
      <c r="L557" t="s">
        <v>1399</v>
      </c>
      <c r="M557" t="s">
        <v>174</v>
      </c>
      <c r="N557" t="s">
        <v>1418</v>
      </c>
      <c r="O557" t="s">
        <v>255</v>
      </c>
      <c r="P557" t="s">
        <v>1538</v>
      </c>
      <c r="Q557" t="s">
        <v>1535</v>
      </c>
      <c r="T557">
        <v>22199</v>
      </c>
      <c r="Y557" t="s">
        <v>1402</v>
      </c>
      <c r="Z557">
        <v>3370</v>
      </c>
      <c r="AA557" t="str">
        <f t="shared" si="16"/>
        <v>Monday</v>
      </c>
      <c r="AB557" t="str">
        <f t="shared" si="17"/>
        <v>Morning Shift</v>
      </c>
      <c r="AC557" t="str">
        <f>IFERROR(VLOOKUP(M557,Table13[[Equipment No.]:[Center]],4,FALSE),"")</f>
        <v>New Cairo 1</v>
      </c>
    </row>
    <row r="558" spans="1:29" x14ac:dyDescent="0.3">
      <c r="A558">
        <v>1</v>
      </c>
      <c r="B558" t="s">
        <v>266</v>
      </c>
      <c r="C558" t="s">
        <v>817</v>
      </c>
      <c r="D558" t="s">
        <v>809</v>
      </c>
      <c r="E558" s="6">
        <v>45824</v>
      </c>
      <c r="F558" s="5">
        <v>0.48895833333333333</v>
      </c>
      <c r="G558" t="s">
        <v>1398</v>
      </c>
      <c r="H558" t="s">
        <v>1398</v>
      </c>
      <c r="J558">
        <v>6</v>
      </c>
      <c r="K558">
        <v>9</v>
      </c>
      <c r="L558" t="s">
        <v>1399</v>
      </c>
      <c r="M558" t="s">
        <v>164</v>
      </c>
      <c r="N558" t="s">
        <v>1469</v>
      </c>
      <c r="O558" t="s">
        <v>255</v>
      </c>
      <c r="P558" t="s">
        <v>1539</v>
      </c>
      <c r="Q558" t="s">
        <v>1535</v>
      </c>
      <c r="T558">
        <v>22198</v>
      </c>
      <c r="Y558" t="s">
        <v>1402</v>
      </c>
      <c r="Z558">
        <v>128</v>
      </c>
      <c r="AA558" t="str">
        <f t="shared" si="16"/>
        <v>Monday</v>
      </c>
      <c r="AB558" t="str">
        <f t="shared" si="17"/>
        <v>Morning Shift</v>
      </c>
      <c r="AC558" t="str">
        <f>IFERROR(VLOOKUP(M558,Table13[[Equipment No.]:[Center]],4,FALSE),"")</f>
        <v>New Cairo 1</v>
      </c>
    </row>
    <row r="559" spans="1:29" x14ac:dyDescent="0.3">
      <c r="A559">
        <v>1</v>
      </c>
      <c r="B559" t="s">
        <v>266</v>
      </c>
      <c r="C559" t="s">
        <v>818</v>
      </c>
      <c r="D559" t="s">
        <v>807</v>
      </c>
      <c r="E559" s="6">
        <v>45824</v>
      </c>
      <c r="F559" s="5">
        <v>0.4478935185185185</v>
      </c>
      <c r="G559" t="s">
        <v>1416</v>
      </c>
      <c r="H559" t="s">
        <v>1416</v>
      </c>
      <c r="J559">
        <v>6</v>
      </c>
      <c r="K559">
        <v>9</v>
      </c>
      <c r="L559" t="s">
        <v>1399</v>
      </c>
      <c r="M559" t="s">
        <v>181</v>
      </c>
      <c r="N559" t="s">
        <v>1442</v>
      </c>
      <c r="O559" t="s">
        <v>255</v>
      </c>
      <c r="P559" t="s">
        <v>1538</v>
      </c>
      <c r="Q559" t="s">
        <v>1535</v>
      </c>
      <c r="T559">
        <v>22197</v>
      </c>
      <c r="Y559" t="s">
        <v>1402</v>
      </c>
      <c r="Z559">
        <v>1229</v>
      </c>
      <c r="AA559" t="str">
        <f t="shared" si="16"/>
        <v>Monday</v>
      </c>
      <c r="AB559" t="str">
        <f t="shared" si="17"/>
        <v>Morning Shift</v>
      </c>
      <c r="AC559" t="str">
        <f>IFERROR(VLOOKUP(M559,Table13[[Equipment No.]:[Center]],4,FALSE),"")</f>
        <v>New Cairo 1</v>
      </c>
    </row>
    <row r="560" spans="1:29" x14ac:dyDescent="0.3">
      <c r="A560">
        <v>1</v>
      </c>
      <c r="B560" t="s">
        <v>266</v>
      </c>
      <c r="C560" t="s">
        <v>819</v>
      </c>
      <c r="D560" t="s">
        <v>807</v>
      </c>
      <c r="E560" s="6">
        <v>45824</v>
      </c>
      <c r="F560" s="5">
        <v>0.43388888888888888</v>
      </c>
      <c r="G560" t="s">
        <v>1540</v>
      </c>
      <c r="H560" t="s">
        <v>1540</v>
      </c>
      <c r="J560">
        <v>6</v>
      </c>
      <c r="K560">
        <v>9</v>
      </c>
      <c r="L560" t="s">
        <v>1399</v>
      </c>
      <c r="M560" t="s">
        <v>183</v>
      </c>
      <c r="N560" t="s">
        <v>1400</v>
      </c>
      <c r="O560" t="s">
        <v>255</v>
      </c>
      <c r="P560" t="s">
        <v>1538</v>
      </c>
      <c r="Q560" t="s">
        <v>1535</v>
      </c>
      <c r="T560">
        <v>22196</v>
      </c>
      <c r="Y560" t="s">
        <v>1402</v>
      </c>
      <c r="Z560">
        <v>139</v>
      </c>
      <c r="AA560" t="str">
        <f t="shared" si="16"/>
        <v>Monday</v>
      </c>
      <c r="AB560" t="str">
        <f t="shared" si="17"/>
        <v>Morning Shift</v>
      </c>
      <c r="AC560" t="str">
        <f>IFERROR(VLOOKUP(M560,Table13[[Equipment No.]:[Center]],4,FALSE),"")</f>
        <v>New Cairo 1</v>
      </c>
    </row>
    <row r="561" spans="1:29" x14ac:dyDescent="0.3">
      <c r="A561">
        <v>1</v>
      </c>
      <c r="B561" t="s">
        <v>266</v>
      </c>
      <c r="C561" t="s">
        <v>820</v>
      </c>
      <c r="D561" t="s">
        <v>807</v>
      </c>
      <c r="E561" s="6">
        <v>45824</v>
      </c>
      <c r="F561" s="5">
        <v>0.41928240740740741</v>
      </c>
      <c r="G561" t="s">
        <v>1540</v>
      </c>
      <c r="H561" t="s">
        <v>1540</v>
      </c>
      <c r="J561">
        <v>6</v>
      </c>
      <c r="K561">
        <v>9</v>
      </c>
      <c r="L561" t="s">
        <v>1399</v>
      </c>
      <c r="M561" t="s">
        <v>185</v>
      </c>
      <c r="N561" t="s">
        <v>1436</v>
      </c>
      <c r="O561" t="s">
        <v>255</v>
      </c>
      <c r="P561" t="s">
        <v>1538</v>
      </c>
      <c r="Q561" t="s">
        <v>1535</v>
      </c>
      <c r="T561">
        <v>22195</v>
      </c>
      <c r="Y561" t="s">
        <v>1402</v>
      </c>
      <c r="Z561">
        <v>2965</v>
      </c>
      <c r="AA561" t="str">
        <f t="shared" si="16"/>
        <v>Monday</v>
      </c>
      <c r="AB561" t="str">
        <f t="shared" si="17"/>
        <v>Morning Shift</v>
      </c>
      <c r="AC561" t="str">
        <f>IFERROR(VLOOKUP(M561,Table13[[Equipment No.]:[Center]],4,FALSE),"")</f>
        <v>New Cairo 1</v>
      </c>
    </row>
    <row r="562" spans="1:29" x14ac:dyDescent="0.3">
      <c r="A562">
        <v>1</v>
      </c>
      <c r="B562" t="s">
        <v>266</v>
      </c>
      <c r="C562" t="s">
        <v>821</v>
      </c>
      <c r="D562" t="s">
        <v>807</v>
      </c>
      <c r="E562" s="6">
        <v>45824</v>
      </c>
      <c r="F562" s="5">
        <v>0.40449074074074076</v>
      </c>
      <c r="G562" t="s">
        <v>1540</v>
      </c>
      <c r="H562" t="s">
        <v>1540</v>
      </c>
      <c r="J562">
        <v>6</v>
      </c>
      <c r="K562">
        <v>9</v>
      </c>
      <c r="L562" t="s">
        <v>1399</v>
      </c>
      <c r="M562" t="s">
        <v>165</v>
      </c>
      <c r="N562" t="s">
        <v>1447</v>
      </c>
      <c r="O562" t="s">
        <v>155</v>
      </c>
      <c r="P562" t="s">
        <v>1538</v>
      </c>
      <c r="Q562" t="s">
        <v>1535</v>
      </c>
      <c r="T562">
        <v>22194</v>
      </c>
      <c r="Y562" t="s">
        <v>1402</v>
      </c>
      <c r="Z562">
        <v>3368</v>
      </c>
      <c r="AA562" t="str">
        <f t="shared" si="16"/>
        <v>Monday</v>
      </c>
      <c r="AB562" t="str">
        <f t="shared" si="17"/>
        <v>Morning Shift</v>
      </c>
      <c r="AC562" t="str">
        <f>IFERROR(VLOOKUP(M562,Table13[[Equipment No.]:[Center]],4,FALSE),"")</f>
        <v>New Cairo 1</v>
      </c>
    </row>
    <row r="563" spans="1:29" x14ac:dyDescent="0.3">
      <c r="A563">
        <v>1</v>
      </c>
      <c r="B563" t="s">
        <v>266</v>
      </c>
      <c r="C563" t="s">
        <v>686</v>
      </c>
      <c r="D563" t="s">
        <v>718</v>
      </c>
      <c r="E563" s="6">
        <v>45824</v>
      </c>
      <c r="F563" s="5">
        <v>0.19535879629629629</v>
      </c>
      <c r="G563" t="s">
        <v>1516</v>
      </c>
      <c r="H563" t="s">
        <v>1516</v>
      </c>
      <c r="J563">
        <v>7</v>
      </c>
      <c r="K563">
        <v>10</v>
      </c>
      <c r="L563" t="s">
        <v>1399</v>
      </c>
      <c r="M563" t="s">
        <v>182</v>
      </c>
      <c r="N563" t="s">
        <v>1506</v>
      </c>
      <c r="O563" t="s">
        <v>3231</v>
      </c>
      <c r="Q563" t="s">
        <v>1401</v>
      </c>
      <c r="T563">
        <v>22193</v>
      </c>
      <c r="Y563" t="s">
        <v>1402</v>
      </c>
      <c r="Z563">
        <v>3386</v>
      </c>
      <c r="AA563" t="str">
        <f t="shared" si="16"/>
        <v>Monday</v>
      </c>
      <c r="AB563" t="str">
        <f t="shared" si="17"/>
        <v>Night Extension</v>
      </c>
      <c r="AC563" t="str">
        <f>IFERROR(VLOOKUP(M563,Table13[[Equipment No.]:[Center]],4,FALSE),"")</f>
        <v>New Cairo 1</v>
      </c>
    </row>
    <row r="564" spans="1:29" x14ac:dyDescent="0.3">
      <c r="A564">
        <v>1</v>
      </c>
      <c r="B564" t="s">
        <v>266</v>
      </c>
      <c r="C564" t="s">
        <v>822</v>
      </c>
      <c r="D564" t="s">
        <v>823</v>
      </c>
      <c r="E564" s="6">
        <v>45824</v>
      </c>
      <c r="F564" s="5">
        <v>0.17337962962962963</v>
      </c>
      <c r="G564" t="s">
        <v>1541</v>
      </c>
      <c r="H564" t="s">
        <v>1517</v>
      </c>
      <c r="J564">
        <v>7</v>
      </c>
      <c r="K564">
        <v>10</v>
      </c>
      <c r="L564" t="s">
        <v>1399</v>
      </c>
      <c r="M564" t="s">
        <v>174</v>
      </c>
      <c r="N564" t="s">
        <v>1459</v>
      </c>
      <c r="O564" t="s">
        <v>3231</v>
      </c>
      <c r="Q564" t="s">
        <v>1406</v>
      </c>
      <c r="T564">
        <v>22192</v>
      </c>
      <c r="Y564" t="s">
        <v>1402</v>
      </c>
      <c r="Z564">
        <v>3358</v>
      </c>
      <c r="AA564" t="str">
        <f t="shared" si="16"/>
        <v>Monday</v>
      </c>
      <c r="AB564" t="str">
        <f t="shared" si="17"/>
        <v>Night Extension</v>
      </c>
      <c r="AC564" t="str">
        <f>IFERROR(VLOOKUP(M564,Table13[[Equipment No.]:[Center]],4,FALSE),"")</f>
        <v>New Cairo 1</v>
      </c>
    </row>
    <row r="565" spans="1:29" x14ac:dyDescent="0.3">
      <c r="A565">
        <v>1</v>
      </c>
      <c r="B565" t="s">
        <v>266</v>
      </c>
      <c r="C565" t="s">
        <v>803</v>
      </c>
      <c r="D565" t="s">
        <v>715</v>
      </c>
      <c r="E565" s="6">
        <v>45824</v>
      </c>
      <c r="F565" s="5">
        <v>0.14378472222222222</v>
      </c>
      <c r="G565" t="s">
        <v>1517</v>
      </c>
      <c r="J565">
        <v>5</v>
      </c>
      <c r="K565">
        <v>10</v>
      </c>
      <c r="L565" t="s">
        <v>1399</v>
      </c>
      <c r="M565" t="s">
        <v>166</v>
      </c>
      <c r="N565" t="s">
        <v>1419</v>
      </c>
      <c r="O565" t="s">
        <v>255</v>
      </c>
      <c r="P565" t="s">
        <v>1473</v>
      </c>
      <c r="Q565" t="s">
        <v>1497</v>
      </c>
      <c r="T565">
        <v>22191</v>
      </c>
      <c r="Y565" t="s">
        <v>1402</v>
      </c>
      <c r="Z565">
        <v>479</v>
      </c>
      <c r="AA565" t="str">
        <f t="shared" si="16"/>
        <v>Monday</v>
      </c>
      <c r="AB565" t="str">
        <f t="shared" si="17"/>
        <v>Night Shift</v>
      </c>
      <c r="AC565" t="str">
        <f>IFERROR(VLOOKUP(M565,Table13[[Equipment No.]:[Center]],4,FALSE),"")</f>
        <v>New Cairo 1</v>
      </c>
    </row>
    <row r="566" spans="1:29" x14ac:dyDescent="0.3">
      <c r="A566">
        <v>1</v>
      </c>
      <c r="B566" t="s">
        <v>266</v>
      </c>
      <c r="C566" t="s">
        <v>687</v>
      </c>
      <c r="D566" t="s">
        <v>718</v>
      </c>
      <c r="E566" s="6">
        <v>45824</v>
      </c>
      <c r="F566" s="5">
        <v>0.11739583333333334</v>
      </c>
      <c r="G566" t="s">
        <v>1516</v>
      </c>
      <c r="H566" t="s">
        <v>1516</v>
      </c>
      <c r="J566">
        <v>7</v>
      </c>
      <c r="K566">
        <v>10</v>
      </c>
      <c r="L566" t="s">
        <v>1399</v>
      </c>
      <c r="M566" t="s">
        <v>182</v>
      </c>
      <c r="N566" t="s">
        <v>1506</v>
      </c>
      <c r="O566" t="s">
        <v>3231</v>
      </c>
      <c r="Q566" t="s">
        <v>1401</v>
      </c>
      <c r="T566">
        <v>22190</v>
      </c>
      <c r="Y566" t="s">
        <v>1402</v>
      </c>
      <c r="Z566">
        <v>3386</v>
      </c>
      <c r="AA566" t="str">
        <f t="shared" si="16"/>
        <v>Monday</v>
      </c>
      <c r="AB566" t="str">
        <f t="shared" si="17"/>
        <v>Night Shift</v>
      </c>
      <c r="AC566" t="str">
        <f>IFERROR(VLOOKUP(M566,Table13[[Equipment No.]:[Center]],4,FALSE),"")</f>
        <v>New Cairo 1</v>
      </c>
    </row>
    <row r="567" spans="1:29" x14ac:dyDescent="0.3">
      <c r="A567">
        <v>1</v>
      </c>
      <c r="B567" t="s">
        <v>266</v>
      </c>
      <c r="C567" t="s">
        <v>796</v>
      </c>
      <c r="D567" t="s">
        <v>823</v>
      </c>
      <c r="E567" s="6">
        <v>45824</v>
      </c>
      <c r="F567" s="5">
        <v>0.10034722222222223</v>
      </c>
      <c r="G567" t="s">
        <v>1541</v>
      </c>
      <c r="H567" t="s">
        <v>1517</v>
      </c>
      <c r="J567">
        <v>7</v>
      </c>
      <c r="K567">
        <v>10</v>
      </c>
      <c r="L567" t="s">
        <v>1399</v>
      </c>
      <c r="M567" t="s">
        <v>186</v>
      </c>
      <c r="N567" t="s">
        <v>1484</v>
      </c>
      <c r="O567" t="s">
        <v>3231</v>
      </c>
      <c r="Q567" t="s">
        <v>1406</v>
      </c>
      <c r="T567">
        <v>22189</v>
      </c>
      <c r="Y567" t="s">
        <v>1402</v>
      </c>
      <c r="Z567">
        <v>3384</v>
      </c>
      <c r="AA567" t="str">
        <f t="shared" si="16"/>
        <v>Monday</v>
      </c>
      <c r="AB567" t="str">
        <f t="shared" si="17"/>
        <v>Night Shift</v>
      </c>
      <c r="AC567" t="str">
        <f>IFERROR(VLOOKUP(M567,Table13[[Equipment No.]:[Center]],4,FALSE),"")</f>
        <v>New Cairo 1</v>
      </c>
    </row>
    <row r="568" spans="1:29" x14ac:dyDescent="0.3">
      <c r="A568">
        <v>1</v>
      </c>
      <c r="B568" t="s">
        <v>266</v>
      </c>
      <c r="C568" t="s">
        <v>801</v>
      </c>
      <c r="D568" t="s">
        <v>823</v>
      </c>
      <c r="E568" s="6">
        <v>45824</v>
      </c>
      <c r="F568" s="5">
        <v>8.6793981481481486E-2</v>
      </c>
      <c r="G568" t="s">
        <v>1541</v>
      </c>
      <c r="H568" t="s">
        <v>1517</v>
      </c>
      <c r="J568">
        <v>7</v>
      </c>
      <c r="K568">
        <v>10</v>
      </c>
      <c r="L568" t="s">
        <v>1399</v>
      </c>
      <c r="M568" t="s">
        <v>183</v>
      </c>
      <c r="N568" t="s">
        <v>1400</v>
      </c>
      <c r="O568" t="s">
        <v>3231</v>
      </c>
      <c r="Q568" t="s">
        <v>1406</v>
      </c>
      <c r="T568">
        <v>22188</v>
      </c>
      <c r="Y568" t="s">
        <v>1402</v>
      </c>
      <c r="Z568">
        <v>139</v>
      </c>
      <c r="AA568" t="str">
        <f t="shared" si="16"/>
        <v>Monday</v>
      </c>
      <c r="AB568" t="str">
        <f t="shared" si="17"/>
        <v>Night Shift</v>
      </c>
      <c r="AC568" t="str">
        <f>IFERROR(VLOOKUP(M568,Table13[[Equipment No.]:[Center]],4,FALSE),"")</f>
        <v>New Cairo 1</v>
      </c>
    </row>
    <row r="569" spans="1:29" x14ac:dyDescent="0.3">
      <c r="A569">
        <v>1</v>
      </c>
      <c r="B569" t="s">
        <v>266</v>
      </c>
      <c r="C569" t="s">
        <v>804</v>
      </c>
      <c r="D569" t="s">
        <v>715</v>
      </c>
      <c r="E569" s="6">
        <v>45824</v>
      </c>
      <c r="F569" s="5">
        <v>6.5381944444444451E-2</v>
      </c>
      <c r="G569" t="s">
        <v>1517</v>
      </c>
      <c r="J569">
        <v>4</v>
      </c>
      <c r="K569">
        <v>10</v>
      </c>
      <c r="L569" t="s">
        <v>1399</v>
      </c>
      <c r="M569" t="s">
        <v>174</v>
      </c>
      <c r="N569" t="s">
        <v>1459</v>
      </c>
      <c r="O569" t="s">
        <v>255</v>
      </c>
      <c r="P569" t="s">
        <v>1473</v>
      </c>
      <c r="Q569" t="s">
        <v>1497</v>
      </c>
      <c r="T569">
        <v>22187</v>
      </c>
      <c r="Y569" t="s">
        <v>1402</v>
      </c>
      <c r="Z569">
        <v>3358</v>
      </c>
      <c r="AA569" t="str">
        <f t="shared" si="16"/>
        <v>Monday</v>
      </c>
      <c r="AB569" t="str">
        <f t="shared" si="17"/>
        <v>Night Shift</v>
      </c>
      <c r="AC569" t="str">
        <f>IFERROR(VLOOKUP(M569,Table13[[Equipment No.]:[Center]],4,FALSE),"")</f>
        <v>New Cairo 1</v>
      </c>
    </row>
    <row r="570" spans="1:29" x14ac:dyDescent="0.3">
      <c r="A570">
        <v>1</v>
      </c>
      <c r="B570" t="s">
        <v>266</v>
      </c>
      <c r="C570" t="s">
        <v>673</v>
      </c>
      <c r="D570" t="s">
        <v>715</v>
      </c>
      <c r="E570" s="6">
        <v>45824</v>
      </c>
      <c r="F570" s="5">
        <v>4.974537037037037E-2</v>
      </c>
      <c r="G570" t="s">
        <v>1517</v>
      </c>
      <c r="J570">
        <v>7</v>
      </c>
      <c r="K570">
        <v>10</v>
      </c>
      <c r="L570" t="s">
        <v>1399</v>
      </c>
      <c r="M570" t="s">
        <v>166</v>
      </c>
      <c r="N570" t="s">
        <v>1419</v>
      </c>
      <c r="O570" t="s">
        <v>255</v>
      </c>
      <c r="P570" t="s">
        <v>1473</v>
      </c>
      <c r="Q570" t="s">
        <v>1497</v>
      </c>
      <c r="T570">
        <v>22186</v>
      </c>
      <c r="Y570" t="s">
        <v>1402</v>
      </c>
      <c r="Z570">
        <v>479</v>
      </c>
      <c r="AA570" t="str">
        <f t="shared" si="16"/>
        <v>Monday</v>
      </c>
      <c r="AB570" t="str">
        <f t="shared" si="17"/>
        <v>Night Shift</v>
      </c>
      <c r="AC570" t="str">
        <f>IFERROR(VLOOKUP(M570,Table13[[Equipment No.]:[Center]],4,FALSE),"")</f>
        <v>New Cairo 1</v>
      </c>
    </row>
    <row r="571" spans="1:29" x14ac:dyDescent="0.3">
      <c r="A571">
        <v>1</v>
      </c>
      <c r="B571" t="s">
        <v>266</v>
      </c>
      <c r="C571" t="s">
        <v>691</v>
      </c>
      <c r="D571" t="s">
        <v>718</v>
      </c>
      <c r="E571" s="6">
        <v>45824</v>
      </c>
      <c r="F571" s="5">
        <v>3.8101851851851852E-2</v>
      </c>
      <c r="G571" t="s">
        <v>1516</v>
      </c>
      <c r="H571" t="s">
        <v>1516</v>
      </c>
      <c r="J571">
        <v>7</v>
      </c>
      <c r="K571">
        <v>10</v>
      </c>
      <c r="L571" t="s">
        <v>1399</v>
      </c>
      <c r="M571" t="s">
        <v>182</v>
      </c>
      <c r="N571" t="s">
        <v>1506</v>
      </c>
      <c r="O571" t="s">
        <v>3231</v>
      </c>
      <c r="Q571" t="s">
        <v>1401</v>
      </c>
      <c r="T571">
        <v>22185</v>
      </c>
      <c r="Y571" t="s">
        <v>1402</v>
      </c>
      <c r="Z571">
        <v>3386</v>
      </c>
      <c r="AA571" t="str">
        <f t="shared" si="16"/>
        <v>Monday</v>
      </c>
      <c r="AB571" t="str">
        <f t="shared" si="17"/>
        <v>Night Shift</v>
      </c>
      <c r="AC571" t="str">
        <f>IFERROR(VLOOKUP(M571,Table13[[Equipment No.]:[Center]],4,FALSE),"")</f>
        <v>New Cairo 1</v>
      </c>
    </row>
    <row r="572" spans="1:29" x14ac:dyDescent="0.3">
      <c r="A572">
        <v>1</v>
      </c>
      <c r="B572" t="s">
        <v>266</v>
      </c>
      <c r="C572" t="s">
        <v>692</v>
      </c>
      <c r="D572" t="s">
        <v>718</v>
      </c>
      <c r="E572" s="6">
        <v>45824</v>
      </c>
      <c r="F572" s="5">
        <v>2.388888888888889E-2</v>
      </c>
      <c r="G572" t="s">
        <v>1516</v>
      </c>
      <c r="H572" t="s">
        <v>1516</v>
      </c>
      <c r="J572">
        <v>7</v>
      </c>
      <c r="K572">
        <v>10</v>
      </c>
      <c r="L572" t="s">
        <v>1399</v>
      </c>
      <c r="M572" t="s">
        <v>186</v>
      </c>
      <c r="N572" t="s">
        <v>1484</v>
      </c>
      <c r="O572" t="s">
        <v>3231</v>
      </c>
      <c r="Q572" t="s">
        <v>1401</v>
      </c>
      <c r="T572">
        <v>22184</v>
      </c>
      <c r="Y572" t="s">
        <v>1402</v>
      </c>
      <c r="Z572">
        <v>3384</v>
      </c>
      <c r="AA572" t="str">
        <f t="shared" si="16"/>
        <v>Monday</v>
      </c>
      <c r="AB572" t="str">
        <f t="shared" si="17"/>
        <v>Night Shift</v>
      </c>
      <c r="AC572" t="str">
        <f>IFERROR(VLOOKUP(M572,Table13[[Equipment No.]:[Center]],4,FALSE),"")</f>
        <v>New Cairo 1</v>
      </c>
    </row>
    <row r="573" spans="1:29" x14ac:dyDescent="0.3">
      <c r="A573">
        <v>1</v>
      </c>
      <c r="B573" t="s">
        <v>266</v>
      </c>
      <c r="C573" t="s">
        <v>673</v>
      </c>
      <c r="D573" t="s">
        <v>715</v>
      </c>
      <c r="E573" s="6">
        <v>45824</v>
      </c>
      <c r="F573" s="5">
        <v>4.974537037037037E-2</v>
      </c>
      <c r="G573" t="s">
        <v>1517</v>
      </c>
      <c r="J573">
        <v>7</v>
      </c>
      <c r="K573">
        <v>7</v>
      </c>
      <c r="L573" t="s">
        <v>1399</v>
      </c>
      <c r="M573" t="s">
        <v>166</v>
      </c>
      <c r="N573" t="s">
        <v>1419</v>
      </c>
      <c r="O573" t="s">
        <v>255</v>
      </c>
      <c r="P573" t="s">
        <v>1473</v>
      </c>
      <c r="Q573" t="s">
        <v>1497</v>
      </c>
      <c r="T573">
        <v>22186</v>
      </c>
      <c r="Y573" t="s">
        <v>1402</v>
      </c>
      <c r="Z573">
        <v>479</v>
      </c>
      <c r="AA573" t="str">
        <f t="shared" si="16"/>
        <v>Monday</v>
      </c>
      <c r="AB573" t="str">
        <f t="shared" si="17"/>
        <v>Night Shift</v>
      </c>
      <c r="AC573" t="str">
        <f>IFERROR(VLOOKUP(M573,Table13[[Equipment No.]:[Center]],4,FALSE),"")</f>
        <v>New Cairo 1</v>
      </c>
    </row>
    <row r="574" spans="1:29" x14ac:dyDescent="0.3">
      <c r="A574">
        <v>1</v>
      </c>
      <c r="B574" t="s">
        <v>266</v>
      </c>
      <c r="C574" t="s">
        <v>824</v>
      </c>
      <c r="D574" t="s">
        <v>825</v>
      </c>
      <c r="E574" s="6">
        <v>45825</v>
      </c>
      <c r="F574" s="5">
        <v>0.97766203703703702</v>
      </c>
      <c r="G574" t="s">
        <v>1482</v>
      </c>
      <c r="H574" t="s">
        <v>1482</v>
      </c>
      <c r="J574">
        <v>7</v>
      </c>
      <c r="K574">
        <v>10</v>
      </c>
      <c r="L574" t="s">
        <v>1399</v>
      </c>
      <c r="M574" t="s">
        <v>173</v>
      </c>
      <c r="N574" t="s">
        <v>1428</v>
      </c>
      <c r="O574" t="s">
        <v>222</v>
      </c>
      <c r="P574" t="s">
        <v>1405</v>
      </c>
      <c r="Q574" t="s">
        <v>1422</v>
      </c>
      <c r="T574">
        <v>22222</v>
      </c>
      <c r="Y574" t="s">
        <v>1402</v>
      </c>
      <c r="Z574">
        <v>688</v>
      </c>
      <c r="AA574" t="str">
        <f t="shared" si="16"/>
        <v>Tuesday</v>
      </c>
      <c r="AB574" t="str">
        <f t="shared" si="17"/>
        <v>Night Shift</v>
      </c>
      <c r="AC574" t="str">
        <f>IFERROR(VLOOKUP(M574,Table13[[Equipment No.]:[Center]],4,FALSE),"")</f>
        <v>New Cairo 1</v>
      </c>
    </row>
    <row r="575" spans="1:29" x14ac:dyDescent="0.3">
      <c r="A575">
        <v>1</v>
      </c>
      <c r="B575" t="s">
        <v>266</v>
      </c>
      <c r="C575" t="s">
        <v>826</v>
      </c>
      <c r="D575" t="s">
        <v>827</v>
      </c>
      <c r="E575" s="6">
        <v>45825</v>
      </c>
      <c r="F575" s="5">
        <v>0.91</v>
      </c>
      <c r="G575" t="s">
        <v>1452</v>
      </c>
      <c r="H575" t="s">
        <v>1452</v>
      </c>
      <c r="J575">
        <v>7</v>
      </c>
      <c r="K575">
        <v>10</v>
      </c>
      <c r="L575" t="s">
        <v>1399</v>
      </c>
      <c r="M575" t="s">
        <v>186</v>
      </c>
      <c r="N575" t="s">
        <v>1484</v>
      </c>
      <c r="O575" t="s">
        <v>3231</v>
      </c>
      <c r="Q575" t="s">
        <v>1410</v>
      </c>
      <c r="T575">
        <v>22221</v>
      </c>
      <c r="Y575" t="s">
        <v>1402</v>
      </c>
      <c r="Z575">
        <v>3384</v>
      </c>
      <c r="AA575" t="str">
        <f t="shared" si="16"/>
        <v>Tuesday</v>
      </c>
      <c r="AB575" t="str">
        <f t="shared" si="17"/>
        <v>Night Shift</v>
      </c>
      <c r="AC575" t="str">
        <f>IFERROR(VLOOKUP(M575,Table13[[Equipment No.]:[Center]],4,FALSE),"")</f>
        <v>New Cairo 1</v>
      </c>
    </row>
    <row r="576" spans="1:29" x14ac:dyDescent="0.3">
      <c r="A576">
        <v>1</v>
      </c>
      <c r="B576" t="s">
        <v>266</v>
      </c>
      <c r="C576" t="s">
        <v>828</v>
      </c>
      <c r="D576" t="s">
        <v>829</v>
      </c>
      <c r="E576" s="6">
        <v>45825</v>
      </c>
      <c r="F576" s="5">
        <v>0.61900462962962965</v>
      </c>
      <c r="G576" t="s">
        <v>1398</v>
      </c>
      <c r="H576" t="s">
        <v>1398</v>
      </c>
      <c r="J576">
        <v>6</v>
      </c>
      <c r="K576">
        <v>9</v>
      </c>
      <c r="L576" t="s">
        <v>1399</v>
      </c>
      <c r="M576" t="s">
        <v>173</v>
      </c>
      <c r="N576" t="s">
        <v>1413</v>
      </c>
      <c r="O576" t="s">
        <v>141</v>
      </c>
      <c r="P576" t="s">
        <v>1542</v>
      </c>
      <c r="Q576" t="s">
        <v>1535</v>
      </c>
      <c r="T576">
        <v>22220</v>
      </c>
      <c r="Y576" t="s">
        <v>1402</v>
      </c>
      <c r="Z576">
        <v>3353</v>
      </c>
      <c r="AA576" t="str">
        <f t="shared" si="16"/>
        <v>Tuesday</v>
      </c>
      <c r="AB576" t="str">
        <f t="shared" si="17"/>
        <v>Morning Shift</v>
      </c>
      <c r="AC576" t="str">
        <f>IFERROR(VLOOKUP(M576,Table13[[Equipment No.]:[Center]],4,FALSE),"")</f>
        <v>New Cairo 1</v>
      </c>
    </row>
    <row r="577" spans="1:29" x14ac:dyDescent="0.3">
      <c r="A577">
        <v>1</v>
      </c>
      <c r="B577" t="s">
        <v>266</v>
      </c>
      <c r="C577" t="s">
        <v>830</v>
      </c>
      <c r="D577" t="s">
        <v>829</v>
      </c>
      <c r="E577" s="6">
        <v>45825</v>
      </c>
      <c r="F577" s="5">
        <v>0.59876157407407404</v>
      </c>
      <c r="G577" t="s">
        <v>1398</v>
      </c>
      <c r="H577" t="s">
        <v>1398</v>
      </c>
      <c r="J577">
        <v>6</v>
      </c>
      <c r="K577">
        <v>9</v>
      </c>
      <c r="L577" t="s">
        <v>1399</v>
      </c>
      <c r="M577" t="s">
        <v>186</v>
      </c>
      <c r="N577" t="s">
        <v>1483</v>
      </c>
      <c r="O577" t="s">
        <v>141</v>
      </c>
      <c r="P577" t="s">
        <v>1542</v>
      </c>
      <c r="Q577" t="s">
        <v>1535</v>
      </c>
      <c r="T577">
        <v>22219</v>
      </c>
      <c r="Y577" t="s">
        <v>1402</v>
      </c>
      <c r="Z577">
        <v>3385</v>
      </c>
      <c r="AA577" t="str">
        <f t="shared" si="16"/>
        <v>Tuesday</v>
      </c>
      <c r="AB577" t="str">
        <f t="shared" si="17"/>
        <v>Morning Shift</v>
      </c>
      <c r="AC577" t="str">
        <f>IFERROR(VLOOKUP(M577,Table13[[Equipment No.]:[Center]],4,FALSE),"")</f>
        <v>New Cairo 1</v>
      </c>
    </row>
    <row r="578" spans="1:29" x14ac:dyDescent="0.3">
      <c r="A578">
        <v>1</v>
      </c>
      <c r="B578" t="s">
        <v>266</v>
      </c>
      <c r="C578" t="s">
        <v>831</v>
      </c>
      <c r="D578" t="s">
        <v>829</v>
      </c>
      <c r="E578" s="6">
        <v>45825</v>
      </c>
      <c r="F578" s="5">
        <v>0.56723379629629633</v>
      </c>
      <c r="G578" t="s">
        <v>1398</v>
      </c>
      <c r="H578" t="s">
        <v>1398</v>
      </c>
      <c r="J578">
        <v>6</v>
      </c>
      <c r="K578">
        <v>9</v>
      </c>
      <c r="L578" t="s">
        <v>1399</v>
      </c>
      <c r="M578" t="s">
        <v>173</v>
      </c>
      <c r="N578" t="s">
        <v>1413</v>
      </c>
      <c r="O578" t="s">
        <v>141</v>
      </c>
      <c r="P578" t="s">
        <v>1542</v>
      </c>
      <c r="Q578" t="s">
        <v>1535</v>
      </c>
      <c r="T578">
        <v>22218</v>
      </c>
      <c r="Y578" t="s">
        <v>1402</v>
      </c>
      <c r="Z578">
        <v>3353</v>
      </c>
      <c r="AA578" t="str">
        <f t="shared" ref="AA578:AA641" si="18">TEXT(E578,"dddd")</f>
        <v>Tuesday</v>
      </c>
      <c r="AB578" t="str">
        <f t="shared" ref="AB578:AB641" si="19">IF(AND(MOD(F578,1)&gt;=TIME(8,0,0),MOD(F578,1)&lt;=TIME(16,0,0)),"Morning Shift",IF(AND(MOD(F578,1)&gt;TIME(16,0,0),MOD(F578,1)&lt;TIME(20,0,0)),"Morning Extension",IF(OR(MOD(F578,1)&gt;=TIME(20,0,0),MOD(F578,1)&lt;=TIME(4,0,0)),"Night Shift",IF(AND(MOD(F578,1)&gt;TIME(4,0,0),MOD(F578,1)&lt;TIME(8,0,0)),"Night Extension","Others"))))</f>
        <v>Morning Shift</v>
      </c>
      <c r="AC578" t="str">
        <f>IFERROR(VLOOKUP(M578,Table13[[Equipment No.]:[Center]],4,FALSE),"")</f>
        <v>New Cairo 1</v>
      </c>
    </row>
    <row r="579" spans="1:29" x14ac:dyDescent="0.3">
      <c r="A579">
        <v>1</v>
      </c>
      <c r="B579" t="s">
        <v>266</v>
      </c>
      <c r="C579" t="s">
        <v>832</v>
      </c>
      <c r="D579" t="s">
        <v>829</v>
      </c>
      <c r="E579" s="6">
        <v>45825</v>
      </c>
      <c r="F579" s="5">
        <v>0.55469907407407404</v>
      </c>
      <c r="G579" t="s">
        <v>1398</v>
      </c>
      <c r="H579" t="s">
        <v>1398</v>
      </c>
      <c r="J579">
        <v>6</v>
      </c>
      <c r="K579">
        <v>9</v>
      </c>
      <c r="L579" t="s">
        <v>1399</v>
      </c>
      <c r="M579" t="s">
        <v>174</v>
      </c>
      <c r="N579" t="s">
        <v>1434</v>
      </c>
      <c r="O579" t="s">
        <v>141</v>
      </c>
      <c r="P579" t="s">
        <v>1542</v>
      </c>
      <c r="Q579" t="s">
        <v>1535</v>
      </c>
      <c r="T579">
        <v>22217</v>
      </c>
      <c r="Y579" t="s">
        <v>1402</v>
      </c>
      <c r="Z579">
        <v>3242</v>
      </c>
      <c r="AA579" t="str">
        <f t="shared" si="18"/>
        <v>Tuesday</v>
      </c>
      <c r="AB579" t="str">
        <f t="shared" si="19"/>
        <v>Morning Shift</v>
      </c>
      <c r="AC579" t="str">
        <f>IFERROR(VLOOKUP(M579,Table13[[Equipment No.]:[Center]],4,FALSE),"")</f>
        <v>New Cairo 1</v>
      </c>
    </row>
    <row r="580" spans="1:29" x14ac:dyDescent="0.3">
      <c r="A580">
        <v>1</v>
      </c>
      <c r="B580" t="s">
        <v>266</v>
      </c>
      <c r="C580" t="s">
        <v>833</v>
      </c>
      <c r="D580" t="s">
        <v>829</v>
      </c>
      <c r="E580" s="6">
        <v>45825</v>
      </c>
      <c r="F580" s="5">
        <v>0.54021990740740744</v>
      </c>
      <c r="G580" t="s">
        <v>1398</v>
      </c>
      <c r="H580" t="s">
        <v>1398</v>
      </c>
      <c r="J580">
        <v>6</v>
      </c>
      <c r="K580">
        <v>9</v>
      </c>
      <c r="L580" t="s">
        <v>1399</v>
      </c>
      <c r="M580" t="s">
        <v>168</v>
      </c>
      <c r="N580" t="s">
        <v>1437</v>
      </c>
      <c r="O580" t="s">
        <v>141</v>
      </c>
      <c r="P580" t="s">
        <v>1542</v>
      </c>
      <c r="Q580" t="s">
        <v>1535</v>
      </c>
      <c r="T580">
        <v>22216</v>
      </c>
      <c r="Y580" t="s">
        <v>1402</v>
      </c>
      <c r="Z580">
        <v>1615</v>
      </c>
      <c r="AA580" t="str">
        <f t="shared" si="18"/>
        <v>Tuesday</v>
      </c>
      <c r="AB580" t="str">
        <f t="shared" si="19"/>
        <v>Morning Shift</v>
      </c>
      <c r="AC580" t="str">
        <f>IFERROR(VLOOKUP(M580,Table13[[Equipment No.]:[Center]],4,FALSE),"")</f>
        <v>New Cairo 1</v>
      </c>
    </row>
    <row r="581" spans="1:29" x14ac:dyDescent="0.3">
      <c r="A581">
        <v>1</v>
      </c>
      <c r="B581" t="s">
        <v>266</v>
      </c>
      <c r="C581" t="s">
        <v>834</v>
      </c>
      <c r="D581" t="s">
        <v>829</v>
      </c>
      <c r="E581" s="6">
        <v>45825</v>
      </c>
      <c r="F581" s="5">
        <v>0.52106481481481481</v>
      </c>
      <c r="G581" t="s">
        <v>1398</v>
      </c>
      <c r="H581" t="s">
        <v>1398</v>
      </c>
      <c r="J581">
        <v>6</v>
      </c>
      <c r="K581">
        <v>9</v>
      </c>
      <c r="L581" t="s">
        <v>1399</v>
      </c>
      <c r="M581" t="s">
        <v>173</v>
      </c>
      <c r="N581" t="s">
        <v>1413</v>
      </c>
      <c r="O581" t="s">
        <v>141</v>
      </c>
      <c r="P581" t="s">
        <v>1542</v>
      </c>
      <c r="Q581" t="s">
        <v>1535</v>
      </c>
      <c r="T581">
        <v>22215</v>
      </c>
      <c r="Y581" t="s">
        <v>1402</v>
      </c>
      <c r="Z581">
        <v>3353</v>
      </c>
      <c r="AA581" t="str">
        <f t="shared" si="18"/>
        <v>Tuesday</v>
      </c>
      <c r="AB581" t="str">
        <f t="shared" si="19"/>
        <v>Morning Shift</v>
      </c>
      <c r="AC581" t="str">
        <f>IFERROR(VLOOKUP(M581,Table13[[Equipment No.]:[Center]],4,FALSE),"")</f>
        <v>New Cairo 1</v>
      </c>
    </row>
    <row r="582" spans="1:29" x14ac:dyDescent="0.3">
      <c r="A582">
        <v>1</v>
      </c>
      <c r="B582" t="s">
        <v>266</v>
      </c>
      <c r="C582" t="s">
        <v>835</v>
      </c>
      <c r="D582" t="s">
        <v>829</v>
      </c>
      <c r="E582" s="6">
        <v>45825</v>
      </c>
      <c r="F582" s="5">
        <v>0.48395833333333332</v>
      </c>
      <c r="G582" t="s">
        <v>1398</v>
      </c>
      <c r="H582" t="s">
        <v>1398</v>
      </c>
      <c r="J582">
        <v>6</v>
      </c>
      <c r="K582">
        <v>9</v>
      </c>
      <c r="L582" t="s">
        <v>1399</v>
      </c>
      <c r="M582" t="s">
        <v>168</v>
      </c>
      <c r="N582" t="s">
        <v>1437</v>
      </c>
      <c r="O582" t="s">
        <v>141</v>
      </c>
      <c r="P582" t="s">
        <v>1542</v>
      </c>
      <c r="Q582" t="s">
        <v>1535</v>
      </c>
      <c r="T582">
        <v>22214</v>
      </c>
      <c r="Y582" t="s">
        <v>1402</v>
      </c>
      <c r="Z582">
        <v>1615</v>
      </c>
      <c r="AA582" t="str">
        <f t="shared" si="18"/>
        <v>Tuesday</v>
      </c>
      <c r="AB582" t="str">
        <f t="shared" si="19"/>
        <v>Morning Shift</v>
      </c>
      <c r="AC582" t="str">
        <f>IFERROR(VLOOKUP(M582,Table13[[Equipment No.]:[Center]],4,FALSE),"")</f>
        <v>New Cairo 1</v>
      </c>
    </row>
    <row r="583" spans="1:29" x14ac:dyDescent="0.3">
      <c r="A583">
        <v>1</v>
      </c>
      <c r="B583" t="s">
        <v>266</v>
      </c>
      <c r="C583" t="s">
        <v>836</v>
      </c>
      <c r="D583" t="s">
        <v>829</v>
      </c>
      <c r="E583" s="6">
        <v>45825</v>
      </c>
      <c r="F583" s="5">
        <v>0.46486111111111111</v>
      </c>
      <c r="G583" t="s">
        <v>1398</v>
      </c>
      <c r="H583" t="s">
        <v>1398</v>
      </c>
      <c r="J583">
        <v>6</v>
      </c>
      <c r="K583">
        <v>9</v>
      </c>
      <c r="L583" t="s">
        <v>1399</v>
      </c>
      <c r="M583" t="s">
        <v>173</v>
      </c>
      <c r="N583" t="s">
        <v>1413</v>
      </c>
      <c r="O583" t="s">
        <v>3231</v>
      </c>
      <c r="Q583" t="s">
        <v>1535</v>
      </c>
      <c r="T583">
        <v>22213</v>
      </c>
      <c r="Y583" t="s">
        <v>1402</v>
      </c>
      <c r="Z583">
        <v>3353</v>
      </c>
      <c r="AA583" t="str">
        <f t="shared" si="18"/>
        <v>Tuesday</v>
      </c>
      <c r="AB583" t="str">
        <f t="shared" si="19"/>
        <v>Morning Shift</v>
      </c>
      <c r="AC583" t="str">
        <f>IFERROR(VLOOKUP(M583,Table13[[Equipment No.]:[Center]],4,FALSE),"")</f>
        <v>New Cairo 1</v>
      </c>
    </row>
    <row r="584" spans="1:29" x14ac:dyDescent="0.3">
      <c r="A584">
        <v>1</v>
      </c>
      <c r="B584" t="s">
        <v>266</v>
      </c>
      <c r="C584" t="s">
        <v>837</v>
      </c>
      <c r="D584" t="s">
        <v>838</v>
      </c>
      <c r="E584" s="6">
        <v>45825</v>
      </c>
      <c r="F584" s="5">
        <v>0.43416666666666665</v>
      </c>
      <c r="G584" t="s">
        <v>1468</v>
      </c>
      <c r="H584" t="s">
        <v>1468</v>
      </c>
      <c r="J584">
        <v>3</v>
      </c>
      <c r="K584">
        <v>4</v>
      </c>
      <c r="L584" t="s">
        <v>1399</v>
      </c>
      <c r="M584" t="s">
        <v>174</v>
      </c>
      <c r="N584" t="s">
        <v>1434</v>
      </c>
      <c r="O584" t="s">
        <v>3231</v>
      </c>
      <c r="Q584" t="s">
        <v>1401</v>
      </c>
      <c r="T584">
        <v>22212</v>
      </c>
      <c r="Y584" t="s">
        <v>1402</v>
      </c>
      <c r="Z584">
        <v>3242</v>
      </c>
      <c r="AA584" t="str">
        <f t="shared" si="18"/>
        <v>Tuesday</v>
      </c>
      <c r="AB584" t="str">
        <f t="shared" si="19"/>
        <v>Morning Shift</v>
      </c>
      <c r="AC584" t="str">
        <f>IFERROR(VLOOKUP(M584,Table13[[Equipment No.]:[Center]],4,FALSE),"")</f>
        <v>New Cairo 1</v>
      </c>
    </row>
    <row r="585" spans="1:29" x14ac:dyDescent="0.3">
      <c r="A585">
        <v>1</v>
      </c>
      <c r="B585" t="s">
        <v>266</v>
      </c>
      <c r="C585" t="s">
        <v>839</v>
      </c>
      <c r="D585" t="s">
        <v>840</v>
      </c>
      <c r="E585" s="6">
        <v>45825</v>
      </c>
      <c r="F585" s="5">
        <v>0.9826273148148148</v>
      </c>
      <c r="G585" t="s">
        <v>1523</v>
      </c>
      <c r="H585" t="s">
        <v>1523</v>
      </c>
      <c r="J585">
        <v>5</v>
      </c>
      <c r="K585">
        <v>10</v>
      </c>
      <c r="L585" t="s">
        <v>1399</v>
      </c>
      <c r="M585" t="s">
        <v>164</v>
      </c>
      <c r="N585" t="s">
        <v>1418</v>
      </c>
      <c r="O585" t="s">
        <v>222</v>
      </c>
      <c r="P585" t="s">
        <v>1405</v>
      </c>
      <c r="Q585" t="s">
        <v>1422</v>
      </c>
      <c r="T585">
        <v>235107</v>
      </c>
      <c r="Y585" t="s">
        <v>1402</v>
      </c>
      <c r="Z585">
        <v>3370</v>
      </c>
      <c r="AA585" t="str">
        <f t="shared" si="18"/>
        <v>Tuesday</v>
      </c>
      <c r="AB585" t="str">
        <f t="shared" si="19"/>
        <v>Night Shift</v>
      </c>
      <c r="AC585" t="str">
        <f>IFERROR(VLOOKUP(M585,Table13[[Equipment No.]:[Center]],4,FALSE),"")</f>
        <v>New Cairo 1</v>
      </c>
    </row>
    <row r="586" spans="1:29" x14ac:dyDescent="0.3">
      <c r="A586">
        <v>1</v>
      </c>
      <c r="B586" t="s">
        <v>266</v>
      </c>
      <c r="C586" t="s">
        <v>841</v>
      </c>
      <c r="D586" t="s">
        <v>840</v>
      </c>
      <c r="E586" s="6">
        <v>45825</v>
      </c>
      <c r="F586" s="5">
        <v>0.93486111111111114</v>
      </c>
      <c r="G586" t="s">
        <v>1523</v>
      </c>
      <c r="H586" t="s">
        <v>1523</v>
      </c>
      <c r="J586">
        <v>5</v>
      </c>
      <c r="K586">
        <v>10</v>
      </c>
      <c r="L586" t="s">
        <v>1399</v>
      </c>
      <c r="M586" t="s">
        <v>166</v>
      </c>
      <c r="N586" t="s">
        <v>1419</v>
      </c>
      <c r="O586" t="s">
        <v>222</v>
      </c>
      <c r="P586" t="s">
        <v>1405</v>
      </c>
      <c r="Q586" t="s">
        <v>1422</v>
      </c>
      <c r="T586">
        <v>235106</v>
      </c>
      <c r="Y586" t="s">
        <v>1402</v>
      </c>
      <c r="Z586">
        <v>479</v>
      </c>
      <c r="AA586" t="str">
        <f t="shared" si="18"/>
        <v>Tuesday</v>
      </c>
      <c r="AB586" t="str">
        <f t="shared" si="19"/>
        <v>Night Shift</v>
      </c>
      <c r="AC586" t="str">
        <f>IFERROR(VLOOKUP(M586,Table13[[Equipment No.]:[Center]],4,FALSE),"")</f>
        <v>New Cairo 1</v>
      </c>
    </row>
    <row r="587" spans="1:29" x14ac:dyDescent="0.3">
      <c r="A587">
        <v>1</v>
      </c>
      <c r="B587" t="s">
        <v>266</v>
      </c>
      <c r="C587" t="s">
        <v>842</v>
      </c>
      <c r="D587" t="s">
        <v>840</v>
      </c>
      <c r="E587" s="6">
        <v>45825</v>
      </c>
      <c r="F587" s="5">
        <v>0.91035879629629635</v>
      </c>
      <c r="G587" t="s">
        <v>1523</v>
      </c>
      <c r="H587" t="s">
        <v>1523</v>
      </c>
      <c r="J587">
        <v>5</v>
      </c>
      <c r="K587">
        <v>10</v>
      </c>
      <c r="L587" t="s">
        <v>1399</v>
      </c>
      <c r="M587" t="s">
        <v>183</v>
      </c>
      <c r="N587" t="s">
        <v>1400</v>
      </c>
      <c r="O587" t="s">
        <v>222</v>
      </c>
      <c r="P587" t="s">
        <v>1405</v>
      </c>
      <c r="Q587" t="s">
        <v>1422</v>
      </c>
      <c r="T587">
        <v>235105</v>
      </c>
      <c r="Y587" t="s">
        <v>1402</v>
      </c>
      <c r="Z587">
        <v>139</v>
      </c>
      <c r="AA587" t="str">
        <f t="shared" si="18"/>
        <v>Tuesday</v>
      </c>
      <c r="AB587" t="str">
        <f t="shared" si="19"/>
        <v>Night Shift</v>
      </c>
      <c r="AC587" t="str">
        <f>IFERROR(VLOOKUP(M587,Table13[[Equipment No.]:[Center]],4,FALSE),"")</f>
        <v>New Cairo 1</v>
      </c>
    </row>
    <row r="588" spans="1:29" x14ac:dyDescent="0.3">
      <c r="A588">
        <v>1</v>
      </c>
      <c r="B588" t="s">
        <v>266</v>
      </c>
      <c r="C588" t="s">
        <v>843</v>
      </c>
      <c r="D588" t="s">
        <v>844</v>
      </c>
      <c r="E588" s="6">
        <v>45825</v>
      </c>
      <c r="F588" s="5">
        <v>0.82883101851851848</v>
      </c>
      <c r="G588" t="s">
        <v>1543</v>
      </c>
      <c r="H588" t="s">
        <v>1543</v>
      </c>
      <c r="J588">
        <v>2</v>
      </c>
      <c r="K588">
        <v>2.5</v>
      </c>
      <c r="L588" t="s">
        <v>1399</v>
      </c>
      <c r="M588" t="s">
        <v>174</v>
      </c>
      <c r="N588" t="s">
        <v>1459</v>
      </c>
      <c r="O588" t="s">
        <v>3231</v>
      </c>
      <c r="Q588" t="s">
        <v>1512</v>
      </c>
      <c r="T588">
        <v>235104</v>
      </c>
      <c r="Y588" t="s">
        <v>1402</v>
      </c>
      <c r="Z588">
        <v>3358</v>
      </c>
      <c r="AA588" t="str">
        <f t="shared" si="18"/>
        <v>Tuesday</v>
      </c>
      <c r="AB588" t="str">
        <f t="shared" si="19"/>
        <v>Morning Extension</v>
      </c>
      <c r="AC588" t="str">
        <f>IFERROR(VLOOKUP(M588,Table13[[Equipment No.]:[Center]],4,FALSE),"")</f>
        <v>New Cairo 1</v>
      </c>
    </row>
    <row r="589" spans="1:29" x14ac:dyDescent="0.3">
      <c r="A589">
        <v>1</v>
      </c>
      <c r="B589" t="s">
        <v>266</v>
      </c>
      <c r="C589" t="s">
        <v>845</v>
      </c>
      <c r="D589" t="s">
        <v>846</v>
      </c>
      <c r="E589" s="6">
        <v>45825</v>
      </c>
      <c r="F589" s="5">
        <v>0.74569444444444444</v>
      </c>
      <c r="G589" t="s">
        <v>1544</v>
      </c>
      <c r="H589" t="s">
        <v>1544</v>
      </c>
      <c r="J589">
        <v>5</v>
      </c>
      <c r="K589">
        <v>9</v>
      </c>
      <c r="L589" t="s">
        <v>1399</v>
      </c>
      <c r="M589" t="s">
        <v>173</v>
      </c>
      <c r="N589" t="s">
        <v>1413</v>
      </c>
      <c r="O589" t="s">
        <v>234</v>
      </c>
      <c r="P589" t="s">
        <v>1439</v>
      </c>
      <c r="Q589" t="s">
        <v>1545</v>
      </c>
      <c r="T589">
        <v>235103</v>
      </c>
      <c r="Y589" t="s">
        <v>1402</v>
      </c>
      <c r="Z589">
        <v>3353</v>
      </c>
      <c r="AA589" t="str">
        <f t="shared" si="18"/>
        <v>Tuesday</v>
      </c>
      <c r="AB589" t="str">
        <f t="shared" si="19"/>
        <v>Morning Extension</v>
      </c>
      <c r="AC589" t="str">
        <f>IFERROR(VLOOKUP(M589,Table13[[Equipment No.]:[Center]],4,FALSE),"")</f>
        <v>New Cairo 1</v>
      </c>
    </row>
    <row r="590" spans="1:29" x14ac:dyDescent="0.3">
      <c r="A590">
        <v>1</v>
      </c>
      <c r="B590" t="s">
        <v>266</v>
      </c>
      <c r="C590" t="s">
        <v>847</v>
      </c>
      <c r="D590" t="s">
        <v>846</v>
      </c>
      <c r="E590" s="6">
        <v>45825</v>
      </c>
      <c r="F590" s="5">
        <v>0.73490740740740745</v>
      </c>
      <c r="G590" t="s">
        <v>1544</v>
      </c>
      <c r="H590" t="s">
        <v>1544</v>
      </c>
      <c r="J590">
        <v>5</v>
      </c>
      <c r="K590">
        <v>9</v>
      </c>
      <c r="L590" t="s">
        <v>1399</v>
      </c>
      <c r="M590" t="s">
        <v>174</v>
      </c>
      <c r="N590" t="s">
        <v>1434</v>
      </c>
      <c r="O590" t="s">
        <v>234</v>
      </c>
      <c r="P590" t="s">
        <v>1439</v>
      </c>
      <c r="Q590" t="s">
        <v>1545</v>
      </c>
      <c r="T590">
        <v>235102</v>
      </c>
      <c r="Y590" t="s">
        <v>1402</v>
      </c>
      <c r="Z590">
        <v>3242</v>
      </c>
      <c r="AA590" t="str">
        <f t="shared" si="18"/>
        <v>Tuesday</v>
      </c>
      <c r="AB590" t="str">
        <f t="shared" si="19"/>
        <v>Morning Extension</v>
      </c>
      <c r="AC590" t="str">
        <f>IFERROR(VLOOKUP(M590,Table13[[Equipment No.]:[Center]],4,FALSE),"")</f>
        <v>New Cairo 1</v>
      </c>
    </row>
    <row r="591" spans="1:29" x14ac:dyDescent="0.3">
      <c r="A591">
        <v>1</v>
      </c>
      <c r="B591" t="s">
        <v>266</v>
      </c>
      <c r="C591" t="s">
        <v>831</v>
      </c>
      <c r="D591" t="s">
        <v>848</v>
      </c>
      <c r="E591" s="6">
        <v>45825</v>
      </c>
      <c r="F591" s="5">
        <v>0.72553240740740743</v>
      </c>
      <c r="G591" t="s">
        <v>1412</v>
      </c>
      <c r="H591" t="s">
        <v>1412</v>
      </c>
      <c r="J591">
        <v>5</v>
      </c>
      <c r="K591">
        <v>9</v>
      </c>
      <c r="L591" t="s">
        <v>1399</v>
      </c>
      <c r="M591" t="s">
        <v>186</v>
      </c>
      <c r="N591" t="s">
        <v>1483</v>
      </c>
      <c r="O591" t="s">
        <v>141</v>
      </c>
      <c r="P591" t="s">
        <v>1532</v>
      </c>
      <c r="Q591" t="s">
        <v>1535</v>
      </c>
      <c r="T591">
        <v>235101</v>
      </c>
      <c r="Y591" t="s">
        <v>1402</v>
      </c>
      <c r="Z591">
        <v>3385</v>
      </c>
      <c r="AA591" t="str">
        <f t="shared" si="18"/>
        <v>Tuesday</v>
      </c>
      <c r="AB591" t="str">
        <f t="shared" si="19"/>
        <v>Morning Extension</v>
      </c>
      <c r="AC591" t="str">
        <f>IFERROR(VLOOKUP(M591,Table13[[Equipment No.]:[Center]],4,FALSE),"")</f>
        <v>New Cairo 1</v>
      </c>
    </row>
    <row r="592" spans="1:29" x14ac:dyDescent="0.3">
      <c r="A592">
        <v>1</v>
      </c>
      <c r="B592" t="s">
        <v>266</v>
      </c>
      <c r="C592" t="s">
        <v>849</v>
      </c>
      <c r="D592" t="s">
        <v>846</v>
      </c>
      <c r="E592" s="6">
        <v>45825</v>
      </c>
      <c r="F592" s="5">
        <v>0.70675925925925931</v>
      </c>
      <c r="G592" t="s">
        <v>1544</v>
      </c>
      <c r="H592" t="s">
        <v>1544</v>
      </c>
      <c r="J592">
        <v>5</v>
      </c>
      <c r="K592">
        <v>9</v>
      </c>
      <c r="L592" t="s">
        <v>1399</v>
      </c>
      <c r="M592" t="s">
        <v>168</v>
      </c>
      <c r="N592" t="s">
        <v>1437</v>
      </c>
      <c r="O592" t="s">
        <v>234</v>
      </c>
      <c r="P592" t="s">
        <v>1439</v>
      </c>
      <c r="Q592" t="s">
        <v>1545</v>
      </c>
      <c r="T592">
        <v>235100</v>
      </c>
      <c r="Y592" t="s">
        <v>1402</v>
      </c>
      <c r="Z592">
        <v>1615</v>
      </c>
      <c r="AA592" t="str">
        <f t="shared" si="18"/>
        <v>Tuesday</v>
      </c>
      <c r="AB592" t="str">
        <f t="shared" si="19"/>
        <v>Morning Extension</v>
      </c>
      <c r="AC592" t="str">
        <f>IFERROR(VLOOKUP(M592,Table13[[Equipment No.]:[Center]],4,FALSE),"")</f>
        <v>New Cairo 1</v>
      </c>
    </row>
    <row r="593" spans="1:29" x14ac:dyDescent="0.3">
      <c r="A593">
        <v>1</v>
      </c>
      <c r="B593" t="s">
        <v>266</v>
      </c>
      <c r="C593" t="s">
        <v>832</v>
      </c>
      <c r="D593" t="s">
        <v>848</v>
      </c>
      <c r="E593" s="6">
        <v>45825</v>
      </c>
      <c r="F593" s="5">
        <v>0.69555555555555559</v>
      </c>
      <c r="G593" t="s">
        <v>1412</v>
      </c>
      <c r="H593" t="s">
        <v>1412</v>
      </c>
      <c r="J593">
        <v>5</v>
      </c>
      <c r="K593">
        <v>9</v>
      </c>
      <c r="L593" t="s">
        <v>1399</v>
      </c>
      <c r="M593" t="s">
        <v>173</v>
      </c>
      <c r="N593" t="s">
        <v>1413</v>
      </c>
      <c r="O593" t="s">
        <v>141</v>
      </c>
      <c r="P593" t="s">
        <v>1532</v>
      </c>
      <c r="Q593" t="s">
        <v>1535</v>
      </c>
      <c r="T593">
        <v>235099</v>
      </c>
      <c r="Y593" t="s">
        <v>1402</v>
      </c>
      <c r="Z593">
        <v>3353</v>
      </c>
      <c r="AA593" t="str">
        <f t="shared" si="18"/>
        <v>Tuesday</v>
      </c>
      <c r="AB593" t="str">
        <f t="shared" si="19"/>
        <v>Morning Extension</v>
      </c>
      <c r="AC593" t="str">
        <f>IFERROR(VLOOKUP(M593,Table13[[Equipment No.]:[Center]],4,FALSE),"")</f>
        <v>New Cairo 1</v>
      </c>
    </row>
    <row r="594" spans="1:29" x14ac:dyDescent="0.3">
      <c r="A594">
        <v>1</v>
      </c>
      <c r="B594" t="s">
        <v>266</v>
      </c>
      <c r="C594" t="s">
        <v>850</v>
      </c>
      <c r="D594" t="s">
        <v>846</v>
      </c>
      <c r="E594" s="6">
        <v>45825</v>
      </c>
      <c r="F594" s="5">
        <v>0.68011574074074077</v>
      </c>
      <c r="G594" t="s">
        <v>1544</v>
      </c>
      <c r="H594" t="s">
        <v>1544</v>
      </c>
      <c r="J594">
        <v>5</v>
      </c>
      <c r="K594">
        <v>9</v>
      </c>
      <c r="L594" t="s">
        <v>1399</v>
      </c>
      <c r="M594" t="s">
        <v>164</v>
      </c>
      <c r="N594" t="s">
        <v>1469</v>
      </c>
      <c r="O594" t="s">
        <v>234</v>
      </c>
      <c r="P594" t="s">
        <v>1439</v>
      </c>
      <c r="Q594" t="s">
        <v>1545</v>
      </c>
      <c r="T594">
        <v>235098</v>
      </c>
      <c r="Y594" t="s">
        <v>1402</v>
      </c>
      <c r="Z594">
        <v>128</v>
      </c>
      <c r="AA594" t="str">
        <f t="shared" si="18"/>
        <v>Tuesday</v>
      </c>
      <c r="AB594" t="str">
        <f t="shared" si="19"/>
        <v>Morning Extension</v>
      </c>
      <c r="AC594" t="str">
        <f>IFERROR(VLOOKUP(M594,Table13[[Equipment No.]:[Center]],4,FALSE),"")</f>
        <v>New Cairo 1</v>
      </c>
    </row>
    <row r="595" spans="1:29" x14ac:dyDescent="0.3">
      <c r="A595">
        <v>1</v>
      </c>
      <c r="B595" t="s">
        <v>266</v>
      </c>
      <c r="C595" t="s">
        <v>833</v>
      </c>
      <c r="D595" t="s">
        <v>848</v>
      </c>
      <c r="E595" s="6">
        <v>45825</v>
      </c>
      <c r="F595" s="5">
        <v>0.66373842592592591</v>
      </c>
      <c r="G595" t="s">
        <v>1412</v>
      </c>
      <c r="H595" t="s">
        <v>1412</v>
      </c>
      <c r="J595">
        <v>5</v>
      </c>
      <c r="K595">
        <v>9</v>
      </c>
      <c r="L595" t="s">
        <v>1399</v>
      </c>
      <c r="M595" t="s">
        <v>186</v>
      </c>
      <c r="N595" t="s">
        <v>1483</v>
      </c>
      <c r="O595" t="s">
        <v>141</v>
      </c>
      <c r="P595" t="s">
        <v>1532</v>
      </c>
      <c r="Q595" t="s">
        <v>1535</v>
      </c>
      <c r="T595">
        <v>235097</v>
      </c>
      <c r="Y595" t="s">
        <v>1402</v>
      </c>
      <c r="Z595">
        <v>3385</v>
      </c>
      <c r="AA595" t="str">
        <f t="shared" si="18"/>
        <v>Tuesday</v>
      </c>
      <c r="AB595" t="str">
        <f t="shared" si="19"/>
        <v>Morning Shift</v>
      </c>
      <c r="AC595" t="str">
        <f>IFERROR(VLOOKUP(M595,Table13[[Equipment No.]:[Center]],4,FALSE),"")</f>
        <v>New Cairo 1</v>
      </c>
    </row>
    <row r="596" spans="1:29" x14ac:dyDescent="0.3">
      <c r="A596">
        <v>1</v>
      </c>
      <c r="B596" t="s">
        <v>266</v>
      </c>
      <c r="C596" t="s">
        <v>826</v>
      </c>
      <c r="D596" t="s">
        <v>844</v>
      </c>
      <c r="E596" s="6">
        <v>45825</v>
      </c>
      <c r="F596" s="5">
        <v>0.64923611111111112</v>
      </c>
      <c r="G596" t="s">
        <v>1543</v>
      </c>
      <c r="H596" t="s">
        <v>1543</v>
      </c>
      <c r="J596">
        <v>5</v>
      </c>
      <c r="K596">
        <v>9</v>
      </c>
      <c r="L596" t="s">
        <v>1399</v>
      </c>
      <c r="M596" t="s">
        <v>166</v>
      </c>
      <c r="N596" t="s">
        <v>1409</v>
      </c>
      <c r="O596" t="s">
        <v>3231</v>
      </c>
      <c r="Q596" t="s">
        <v>1512</v>
      </c>
      <c r="T596">
        <v>235096</v>
      </c>
      <c r="Y596" t="s">
        <v>1402</v>
      </c>
      <c r="Z596">
        <v>2903</v>
      </c>
      <c r="AA596" t="str">
        <f t="shared" si="18"/>
        <v>Tuesday</v>
      </c>
      <c r="AB596" t="str">
        <f t="shared" si="19"/>
        <v>Morning Shift</v>
      </c>
      <c r="AC596" t="str">
        <f>IFERROR(VLOOKUP(M596,Table13[[Equipment No.]:[Center]],4,FALSE),"")</f>
        <v>New Cairo 1</v>
      </c>
    </row>
    <row r="597" spans="1:29" x14ac:dyDescent="0.3">
      <c r="A597">
        <v>1</v>
      </c>
      <c r="B597" t="s">
        <v>266</v>
      </c>
      <c r="C597" t="s">
        <v>851</v>
      </c>
      <c r="D597" t="s">
        <v>846</v>
      </c>
      <c r="E597" s="6">
        <v>45825</v>
      </c>
      <c r="F597" s="5">
        <v>0.61099537037037033</v>
      </c>
      <c r="G597" t="s">
        <v>1544</v>
      </c>
      <c r="H597" t="s">
        <v>1544</v>
      </c>
      <c r="J597">
        <v>5</v>
      </c>
      <c r="K597">
        <v>9</v>
      </c>
      <c r="L597" t="s">
        <v>1399</v>
      </c>
      <c r="M597" t="s">
        <v>174</v>
      </c>
      <c r="N597" t="s">
        <v>1434</v>
      </c>
      <c r="O597" t="s">
        <v>3231</v>
      </c>
      <c r="P597" t="s">
        <v>1439</v>
      </c>
      <c r="Q597" t="s">
        <v>1545</v>
      </c>
      <c r="T597">
        <v>235095</v>
      </c>
      <c r="Y597" t="s">
        <v>1402</v>
      </c>
      <c r="Z597">
        <v>3242</v>
      </c>
      <c r="AA597" t="str">
        <f t="shared" si="18"/>
        <v>Tuesday</v>
      </c>
      <c r="AB597" t="str">
        <f t="shared" si="19"/>
        <v>Morning Shift</v>
      </c>
      <c r="AC597" t="str">
        <f>IFERROR(VLOOKUP(M597,Table13[[Equipment No.]:[Center]],4,FALSE),"")</f>
        <v>New Cairo 1</v>
      </c>
    </row>
    <row r="598" spans="1:29" x14ac:dyDescent="0.3">
      <c r="A598">
        <v>1</v>
      </c>
      <c r="B598" t="s">
        <v>266</v>
      </c>
      <c r="C598" t="s">
        <v>852</v>
      </c>
      <c r="D598" t="s">
        <v>846</v>
      </c>
      <c r="E598" s="6">
        <v>45825</v>
      </c>
      <c r="F598" s="5">
        <v>0.58934027777777775</v>
      </c>
      <c r="G598" t="s">
        <v>1544</v>
      </c>
      <c r="H598" t="s">
        <v>1544</v>
      </c>
      <c r="J598">
        <v>5</v>
      </c>
      <c r="K598">
        <v>9</v>
      </c>
      <c r="L598" t="s">
        <v>1399</v>
      </c>
      <c r="M598" t="s">
        <v>168</v>
      </c>
      <c r="N598" t="s">
        <v>1437</v>
      </c>
      <c r="O598" t="s">
        <v>3231</v>
      </c>
      <c r="Q598" t="s">
        <v>1545</v>
      </c>
      <c r="T598">
        <v>235094</v>
      </c>
      <c r="Y598" t="s">
        <v>1402</v>
      </c>
      <c r="Z598">
        <v>1615</v>
      </c>
      <c r="AA598" t="str">
        <f t="shared" si="18"/>
        <v>Tuesday</v>
      </c>
      <c r="AB598" t="str">
        <f t="shared" si="19"/>
        <v>Morning Shift</v>
      </c>
      <c r="AC598" t="str">
        <f>IFERROR(VLOOKUP(M598,Table13[[Equipment No.]:[Center]],4,FALSE),"")</f>
        <v>New Cairo 1</v>
      </c>
    </row>
    <row r="599" spans="1:29" x14ac:dyDescent="0.3">
      <c r="A599">
        <v>1</v>
      </c>
      <c r="B599" t="s">
        <v>266</v>
      </c>
      <c r="C599" t="s">
        <v>853</v>
      </c>
      <c r="D599" t="s">
        <v>846</v>
      </c>
      <c r="E599" s="6">
        <v>45825</v>
      </c>
      <c r="F599" s="5">
        <v>0.56071759259259257</v>
      </c>
      <c r="G599" t="s">
        <v>1544</v>
      </c>
      <c r="H599" t="s">
        <v>1544</v>
      </c>
      <c r="J599">
        <v>5</v>
      </c>
      <c r="K599">
        <v>9</v>
      </c>
      <c r="L599" t="s">
        <v>1399</v>
      </c>
      <c r="M599" t="s">
        <v>164</v>
      </c>
      <c r="N599" t="s">
        <v>1469</v>
      </c>
      <c r="O599" t="s">
        <v>3231</v>
      </c>
      <c r="Q599" t="s">
        <v>1545</v>
      </c>
      <c r="T599">
        <v>235093</v>
      </c>
      <c r="Y599" t="s">
        <v>1402</v>
      </c>
      <c r="Z599">
        <v>128</v>
      </c>
      <c r="AA599" t="str">
        <f t="shared" si="18"/>
        <v>Tuesday</v>
      </c>
      <c r="AB599" t="str">
        <f t="shared" si="19"/>
        <v>Morning Shift</v>
      </c>
      <c r="AC599" t="str">
        <f>IFERROR(VLOOKUP(M599,Table13[[Equipment No.]:[Center]],4,FALSE),"")</f>
        <v>New Cairo 1</v>
      </c>
    </row>
    <row r="600" spans="1:29" x14ac:dyDescent="0.3">
      <c r="A600">
        <v>1</v>
      </c>
      <c r="B600" t="s">
        <v>266</v>
      </c>
      <c r="C600" t="s">
        <v>854</v>
      </c>
      <c r="D600" t="s">
        <v>846</v>
      </c>
      <c r="E600" s="6">
        <v>45825</v>
      </c>
      <c r="F600" s="5">
        <v>0.54508101851851853</v>
      </c>
      <c r="G600" t="s">
        <v>1544</v>
      </c>
      <c r="H600" t="s">
        <v>1544</v>
      </c>
      <c r="J600">
        <v>5</v>
      </c>
      <c r="K600">
        <v>9</v>
      </c>
      <c r="L600" t="s">
        <v>1399</v>
      </c>
      <c r="M600" t="s">
        <v>166</v>
      </c>
      <c r="N600" t="s">
        <v>1409</v>
      </c>
      <c r="O600" t="s">
        <v>3231</v>
      </c>
      <c r="Q600" t="s">
        <v>1471</v>
      </c>
      <c r="T600">
        <v>235092</v>
      </c>
      <c r="Y600" t="s">
        <v>1402</v>
      </c>
      <c r="Z600">
        <v>2903</v>
      </c>
      <c r="AA600" t="str">
        <f t="shared" si="18"/>
        <v>Tuesday</v>
      </c>
      <c r="AB600" t="str">
        <f t="shared" si="19"/>
        <v>Morning Shift</v>
      </c>
      <c r="AC600" t="str">
        <f>IFERROR(VLOOKUP(M600,Table13[[Equipment No.]:[Center]],4,FALSE),"")</f>
        <v>New Cairo 1</v>
      </c>
    </row>
    <row r="601" spans="1:29" x14ac:dyDescent="0.3">
      <c r="A601">
        <v>1</v>
      </c>
      <c r="B601" t="s">
        <v>266</v>
      </c>
      <c r="C601" t="s">
        <v>834</v>
      </c>
      <c r="D601" t="s">
        <v>848</v>
      </c>
      <c r="E601" s="6">
        <v>45825</v>
      </c>
      <c r="F601" s="5">
        <v>0.53355324074074073</v>
      </c>
      <c r="G601" t="s">
        <v>1412</v>
      </c>
      <c r="H601" t="s">
        <v>1412</v>
      </c>
      <c r="J601">
        <v>5</v>
      </c>
      <c r="K601">
        <v>9</v>
      </c>
      <c r="L601" t="s">
        <v>1399</v>
      </c>
      <c r="M601" t="s">
        <v>186</v>
      </c>
      <c r="N601" t="s">
        <v>1483</v>
      </c>
      <c r="O601" t="s">
        <v>141</v>
      </c>
      <c r="P601" t="s">
        <v>1532</v>
      </c>
      <c r="Q601" t="s">
        <v>1535</v>
      </c>
      <c r="T601">
        <v>235091</v>
      </c>
      <c r="Y601" t="s">
        <v>1402</v>
      </c>
      <c r="Z601">
        <v>3385</v>
      </c>
      <c r="AA601" t="str">
        <f t="shared" si="18"/>
        <v>Tuesday</v>
      </c>
      <c r="AB601" t="str">
        <f t="shared" si="19"/>
        <v>Morning Shift</v>
      </c>
      <c r="AC601" t="str">
        <f>IFERROR(VLOOKUP(M601,Table13[[Equipment No.]:[Center]],4,FALSE),"")</f>
        <v>New Cairo 1</v>
      </c>
    </row>
    <row r="602" spans="1:29" x14ac:dyDescent="0.3">
      <c r="A602">
        <v>1</v>
      </c>
      <c r="B602" t="s">
        <v>266</v>
      </c>
      <c r="C602" t="s">
        <v>835</v>
      </c>
      <c r="D602" t="s">
        <v>848</v>
      </c>
      <c r="E602" s="6">
        <v>45825</v>
      </c>
      <c r="F602" s="5">
        <v>0.51146990740740739</v>
      </c>
      <c r="G602" t="s">
        <v>1412</v>
      </c>
      <c r="H602" t="s">
        <v>1412</v>
      </c>
      <c r="J602">
        <v>5</v>
      </c>
      <c r="K602">
        <v>9</v>
      </c>
      <c r="L602" t="s">
        <v>1399</v>
      </c>
      <c r="M602" t="s">
        <v>164</v>
      </c>
      <c r="N602" t="s">
        <v>1469</v>
      </c>
      <c r="O602" t="s">
        <v>141</v>
      </c>
      <c r="P602" t="s">
        <v>1532</v>
      </c>
      <c r="Q602" t="s">
        <v>1535</v>
      </c>
      <c r="T602">
        <v>235090</v>
      </c>
      <c r="Y602" t="s">
        <v>1402</v>
      </c>
      <c r="Z602">
        <v>128</v>
      </c>
      <c r="AA602" t="str">
        <f t="shared" si="18"/>
        <v>Tuesday</v>
      </c>
      <c r="AB602" t="str">
        <f t="shared" si="19"/>
        <v>Morning Shift</v>
      </c>
      <c r="AC602" t="str">
        <f>IFERROR(VLOOKUP(M602,Table13[[Equipment No.]:[Center]],4,FALSE),"")</f>
        <v>New Cairo 1</v>
      </c>
    </row>
    <row r="603" spans="1:29" x14ac:dyDescent="0.3">
      <c r="A603">
        <v>1</v>
      </c>
      <c r="B603" t="s">
        <v>266</v>
      </c>
      <c r="C603" t="s">
        <v>824</v>
      </c>
      <c r="D603" t="s">
        <v>846</v>
      </c>
      <c r="E603" s="6">
        <v>45825</v>
      </c>
      <c r="F603" s="5">
        <v>0.47655092592592591</v>
      </c>
      <c r="G603" t="s">
        <v>1544</v>
      </c>
      <c r="H603" t="s">
        <v>1544</v>
      </c>
      <c r="J603">
        <v>5</v>
      </c>
      <c r="K603">
        <v>9</v>
      </c>
      <c r="L603" t="s">
        <v>1399</v>
      </c>
      <c r="M603" t="s">
        <v>166</v>
      </c>
      <c r="N603" t="s">
        <v>1409</v>
      </c>
      <c r="O603" t="s">
        <v>3231</v>
      </c>
      <c r="Q603" t="s">
        <v>1471</v>
      </c>
      <c r="T603">
        <v>235089</v>
      </c>
      <c r="Y603" t="s">
        <v>1402</v>
      </c>
      <c r="Z603">
        <v>2903</v>
      </c>
      <c r="AA603" t="str">
        <f t="shared" si="18"/>
        <v>Tuesday</v>
      </c>
      <c r="AB603" t="str">
        <f t="shared" si="19"/>
        <v>Morning Shift</v>
      </c>
      <c r="AC603" t="str">
        <f>IFERROR(VLOOKUP(M603,Table13[[Equipment No.]:[Center]],4,FALSE),"")</f>
        <v>New Cairo 1</v>
      </c>
    </row>
    <row r="604" spans="1:29" x14ac:dyDescent="0.3">
      <c r="A604">
        <v>1</v>
      </c>
      <c r="B604" t="s">
        <v>266</v>
      </c>
      <c r="C604" t="s">
        <v>836</v>
      </c>
      <c r="D604" t="s">
        <v>848</v>
      </c>
      <c r="E604" s="6">
        <v>45825</v>
      </c>
      <c r="F604" s="5">
        <v>0.43874999999999997</v>
      </c>
      <c r="G604" t="s">
        <v>1412</v>
      </c>
      <c r="H604" t="s">
        <v>1412</v>
      </c>
      <c r="J604">
        <v>5</v>
      </c>
      <c r="K604">
        <v>9</v>
      </c>
      <c r="L604" t="s">
        <v>1399</v>
      </c>
      <c r="M604" t="s">
        <v>164</v>
      </c>
      <c r="N604" t="s">
        <v>1469</v>
      </c>
      <c r="O604" t="s">
        <v>141</v>
      </c>
      <c r="P604" t="s">
        <v>1532</v>
      </c>
      <c r="Q604" t="s">
        <v>1535</v>
      </c>
      <c r="T604">
        <v>235088</v>
      </c>
      <c r="Y604" t="s">
        <v>1402</v>
      </c>
      <c r="Z604">
        <v>128</v>
      </c>
      <c r="AA604" t="str">
        <f t="shared" si="18"/>
        <v>Tuesday</v>
      </c>
      <c r="AB604" t="str">
        <f t="shared" si="19"/>
        <v>Morning Shift</v>
      </c>
      <c r="AC604" t="str">
        <f>IFERROR(VLOOKUP(M604,Table13[[Equipment No.]:[Center]],4,FALSE),"")</f>
        <v>New Cairo 1</v>
      </c>
    </row>
    <row r="605" spans="1:29" x14ac:dyDescent="0.3">
      <c r="A605">
        <v>1</v>
      </c>
      <c r="B605" t="s">
        <v>266</v>
      </c>
      <c r="C605" t="s">
        <v>855</v>
      </c>
      <c r="D605" t="s">
        <v>856</v>
      </c>
      <c r="E605" s="6">
        <v>45826</v>
      </c>
      <c r="F605" s="5">
        <v>0.98819444444444449</v>
      </c>
      <c r="G605" t="s">
        <v>1416</v>
      </c>
      <c r="H605" t="s">
        <v>1416</v>
      </c>
      <c r="J605">
        <v>7</v>
      </c>
      <c r="K605">
        <v>10</v>
      </c>
      <c r="L605" t="s">
        <v>1399</v>
      </c>
      <c r="M605" t="s">
        <v>174</v>
      </c>
      <c r="N605" t="s">
        <v>1459</v>
      </c>
      <c r="O605" t="s">
        <v>141</v>
      </c>
      <c r="P605" t="s">
        <v>1546</v>
      </c>
      <c r="Q605" t="s">
        <v>1547</v>
      </c>
      <c r="T605">
        <v>22253</v>
      </c>
      <c r="Y605" t="s">
        <v>1402</v>
      </c>
      <c r="Z605">
        <v>3358</v>
      </c>
      <c r="AA605" t="str">
        <f t="shared" si="18"/>
        <v>Wednesday</v>
      </c>
      <c r="AB605" t="str">
        <f t="shared" si="19"/>
        <v>Night Shift</v>
      </c>
      <c r="AC605" t="str">
        <f>IFERROR(VLOOKUP(M605,Table13[[Equipment No.]:[Center]],4,FALSE),"")</f>
        <v>New Cairo 1</v>
      </c>
    </row>
    <row r="606" spans="1:29" x14ac:dyDescent="0.3">
      <c r="A606">
        <v>1</v>
      </c>
      <c r="B606" t="s">
        <v>266</v>
      </c>
      <c r="C606" t="s">
        <v>857</v>
      </c>
      <c r="D606" t="s">
        <v>858</v>
      </c>
      <c r="E606" s="6">
        <v>45826</v>
      </c>
      <c r="F606" s="5">
        <v>0.95763888888888893</v>
      </c>
      <c r="G606" t="s">
        <v>1452</v>
      </c>
      <c r="H606" t="s">
        <v>1452</v>
      </c>
      <c r="J606">
        <v>7</v>
      </c>
      <c r="K606">
        <v>10</v>
      </c>
      <c r="L606" t="s">
        <v>1399</v>
      </c>
      <c r="M606" t="s">
        <v>167</v>
      </c>
      <c r="N606" t="s">
        <v>1448</v>
      </c>
      <c r="O606" t="s">
        <v>156</v>
      </c>
      <c r="P606" t="s">
        <v>1405</v>
      </c>
      <c r="Q606" t="s">
        <v>1548</v>
      </c>
      <c r="T606">
        <v>22252</v>
      </c>
      <c r="Y606" t="s">
        <v>1402</v>
      </c>
      <c r="Z606">
        <v>3377</v>
      </c>
      <c r="AA606" t="str">
        <f t="shared" si="18"/>
        <v>Wednesday</v>
      </c>
      <c r="AB606" t="str">
        <f t="shared" si="19"/>
        <v>Night Shift</v>
      </c>
      <c r="AC606" t="str">
        <f>IFERROR(VLOOKUP(M606,Table13[[Equipment No.]:[Center]],4,FALSE),"")</f>
        <v>New Cairo 1</v>
      </c>
    </row>
    <row r="607" spans="1:29" x14ac:dyDescent="0.3">
      <c r="A607">
        <v>1</v>
      </c>
      <c r="B607" t="s">
        <v>266</v>
      </c>
      <c r="C607" t="s">
        <v>859</v>
      </c>
      <c r="D607" t="s">
        <v>860</v>
      </c>
      <c r="E607" s="6">
        <v>45826</v>
      </c>
      <c r="F607" s="5">
        <v>0.92777777777777781</v>
      </c>
      <c r="G607" t="s">
        <v>1507</v>
      </c>
      <c r="H607" t="s">
        <v>1507</v>
      </c>
      <c r="J607">
        <v>7</v>
      </c>
      <c r="K607">
        <v>10</v>
      </c>
      <c r="L607" t="s">
        <v>1399</v>
      </c>
      <c r="M607" t="s">
        <v>186</v>
      </c>
      <c r="N607" t="s">
        <v>1484</v>
      </c>
      <c r="O607" t="s">
        <v>255</v>
      </c>
      <c r="P607" t="s">
        <v>1549</v>
      </c>
      <c r="Q607" t="s">
        <v>1512</v>
      </c>
      <c r="T607">
        <v>22251</v>
      </c>
      <c r="Y607" t="s">
        <v>1402</v>
      </c>
      <c r="Z607">
        <v>3384</v>
      </c>
      <c r="AA607" t="str">
        <f t="shared" si="18"/>
        <v>Wednesday</v>
      </c>
      <c r="AB607" t="str">
        <f t="shared" si="19"/>
        <v>Night Shift</v>
      </c>
      <c r="AC607" t="str">
        <f>IFERROR(VLOOKUP(M607,Table13[[Equipment No.]:[Center]],4,FALSE),"")</f>
        <v>New Cairo 1</v>
      </c>
    </row>
    <row r="608" spans="1:29" x14ac:dyDescent="0.3">
      <c r="A608">
        <v>1</v>
      </c>
      <c r="B608" t="s">
        <v>266</v>
      </c>
      <c r="C608" t="s">
        <v>861</v>
      </c>
      <c r="D608" t="s">
        <v>860</v>
      </c>
      <c r="E608" s="6">
        <v>45826</v>
      </c>
      <c r="F608" s="5">
        <v>0.875</v>
      </c>
      <c r="G608" t="s">
        <v>1507</v>
      </c>
      <c r="H608" t="s">
        <v>1507</v>
      </c>
      <c r="J608">
        <v>7</v>
      </c>
      <c r="K608">
        <v>10</v>
      </c>
      <c r="L608" t="s">
        <v>1399</v>
      </c>
      <c r="M608" t="s">
        <v>183</v>
      </c>
      <c r="N608" t="s">
        <v>1400</v>
      </c>
      <c r="O608" t="s">
        <v>255</v>
      </c>
      <c r="P608" t="s">
        <v>1549</v>
      </c>
      <c r="Q608" t="s">
        <v>1512</v>
      </c>
      <c r="T608">
        <v>22250</v>
      </c>
      <c r="Y608" t="s">
        <v>1402</v>
      </c>
      <c r="Z608">
        <v>139</v>
      </c>
      <c r="AA608" t="str">
        <f t="shared" si="18"/>
        <v>Wednesday</v>
      </c>
      <c r="AB608" t="str">
        <f t="shared" si="19"/>
        <v>Night Shift</v>
      </c>
      <c r="AC608" t="str">
        <f>IFERROR(VLOOKUP(M608,Table13[[Equipment No.]:[Center]],4,FALSE),"")</f>
        <v>New Cairo 1</v>
      </c>
    </row>
    <row r="609" spans="1:29" x14ac:dyDescent="0.3">
      <c r="A609">
        <v>1</v>
      </c>
      <c r="B609" t="s">
        <v>266</v>
      </c>
      <c r="C609" t="s">
        <v>862</v>
      </c>
      <c r="D609" t="s">
        <v>860</v>
      </c>
      <c r="E609" s="6">
        <v>45826</v>
      </c>
      <c r="F609" s="5">
        <v>0.85972222222222228</v>
      </c>
      <c r="G609" t="s">
        <v>1507</v>
      </c>
      <c r="H609" t="s">
        <v>1507</v>
      </c>
      <c r="J609">
        <v>7</v>
      </c>
      <c r="K609">
        <v>10</v>
      </c>
      <c r="L609" t="s">
        <v>1399</v>
      </c>
      <c r="M609" t="s">
        <v>165</v>
      </c>
      <c r="N609" t="s">
        <v>1447</v>
      </c>
      <c r="O609" t="s">
        <v>255</v>
      </c>
      <c r="P609" t="s">
        <v>1549</v>
      </c>
      <c r="Q609" t="s">
        <v>1512</v>
      </c>
      <c r="T609">
        <v>22249</v>
      </c>
      <c r="Y609" t="s">
        <v>1402</v>
      </c>
      <c r="Z609">
        <v>3368</v>
      </c>
      <c r="AA609" t="str">
        <f t="shared" si="18"/>
        <v>Wednesday</v>
      </c>
      <c r="AB609" t="str">
        <f t="shared" si="19"/>
        <v>Night Shift</v>
      </c>
      <c r="AC609" t="str">
        <f>IFERROR(VLOOKUP(M609,Table13[[Equipment No.]:[Center]],4,FALSE),"")</f>
        <v>New Cairo 1</v>
      </c>
    </row>
    <row r="610" spans="1:29" x14ac:dyDescent="0.3">
      <c r="A610">
        <v>1</v>
      </c>
      <c r="B610" t="s">
        <v>266</v>
      </c>
      <c r="C610" t="s">
        <v>863</v>
      </c>
      <c r="D610" t="s">
        <v>860</v>
      </c>
      <c r="E610" s="6">
        <v>45826</v>
      </c>
      <c r="F610" s="5">
        <v>0.83611111111111114</v>
      </c>
      <c r="G610" t="s">
        <v>1507</v>
      </c>
      <c r="H610" t="s">
        <v>1507</v>
      </c>
      <c r="J610">
        <v>7</v>
      </c>
      <c r="K610">
        <v>10</v>
      </c>
      <c r="L610" t="s">
        <v>1399</v>
      </c>
      <c r="M610" t="s">
        <v>174</v>
      </c>
      <c r="N610" t="s">
        <v>1459</v>
      </c>
      <c r="O610" t="s">
        <v>255</v>
      </c>
      <c r="P610" t="s">
        <v>1549</v>
      </c>
      <c r="Q610" t="s">
        <v>1512</v>
      </c>
      <c r="T610">
        <v>22248</v>
      </c>
      <c r="Y610" t="s">
        <v>1402</v>
      </c>
      <c r="Z610">
        <v>3358</v>
      </c>
      <c r="AA610" t="str">
        <f t="shared" si="18"/>
        <v>Wednesday</v>
      </c>
      <c r="AB610" t="str">
        <f t="shared" si="19"/>
        <v>Night Shift</v>
      </c>
      <c r="AC610" t="str">
        <f>IFERROR(VLOOKUP(M610,Table13[[Equipment No.]:[Center]],4,FALSE),"")</f>
        <v>New Cairo 1</v>
      </c>
    </row>
    <row r="611" spans="1:29" x14ac:dyDescent="0.3">
      <c r="A611">
        <v>1</v>
      </c>
      <c r="B611" t="s">
        <v>266</v>
      </c>
      <c r="C611" t="s">
        <v>864</v>
      </c>
      <c r="D611" t="s">
        <v>860</v>
      </c>
      <c r="E611" s="6">
        <v>45826</v>
      </c>
      <c r="F611" s="5">
        <v>0.76736111111111116</v>
      </c>
      <c r="G611" t="s">
        <v>1507</v>
      </c>
      <c r="H611" t="s">
        <v>1507</v>
      </c>
      <c r="J611">
        <v>7</v>
      </c>
      <c r="K611">
        <v>10</v>
      </c>
      <c r="L611" t="s">
        <v>1399</v>
      </c>
      <c r="M611" t="s">
        <v>185</v>
      </c>
      <c r="N611" t="s">
        <v>1436</v>
      </c>
      <c r="O611" t="s">
        <v>255</v>
      </c>
      <c r="P611" t="s">
        <v>1549</v>
      </c>
      <c r="Q611" t="s">
        <v>1512</v>
      </c>
      <c r="T611">
        <v>22247</v>
      </c>
      <c r="Y611" t="s">
        <v>1402</v>
      </c>
      <c r="Z611">
        <v>2965</v>
      </c>
      <c r="AA611" t="str">
        <f t="shared" si="18"/>
        <v>Wednesday</v>
      </c>
      <c r="AB611" t="str">
        <f t="shared" si="19"/>
        <v>Morning Extension</v>
      </c>
      <c r="AC611" t="str">
        <f>IFERROR(VLOOKUP(M611,Table13[[Equipment No.]:[Center]],4,FALSE),"")</f>
        <v>New Cairo 1</v>
      </c>
    </row>
    <row r="612" spans="1:29" x14ac:dyDescent="0.3">
      <c r="A612">
        <v>1</v>
      </c>
      <c r="B612" t="s">
        <v>266</v>
      </c>
      <c r="C612" t="s">
        <v>865</v>
      </c>
      <c r="D612" t="s">
        <v>860</v>
      </c>
      <c r="E612" s="6">
        <v>45826</v>
      </c>
      <c r="F612" s="5">
        <v>0.74305555555555558</v>
      </c>
      <c r="G612" t="s">
        <v>1507</v>
      </c>
      <c r="H612" t="s">
        <v>1507</v>
      </c>
      <c r="J612">
        <v>6</v>
      </c>
      <c r="K612">
        <v>9</v>
      </c>
      <c r="L612" t="s">
        <v>1399</v>
      </c>
      <c r="M612" t="s">
        <v>165</v>
      </c>
      <c r="N612" t="s">
        <v>1447</v>
      </c>
      <c r="O612" t="s">
        <v>255</v>
      </c>
      <c r="P612" t="s">
        <v>1549</v>
      </c>
      <c r="Q612" t="s">
        <v>1512</v>
      </c>
      <c r="T612">
        <v>22246</v>
      </c>
      <c r="Y612" t="s">
        <v>1402</v>
      </c>
      <c r="Z612">
        <v>3368</v>
      </c>
      <c r="AA612" t="str">
        <f t="shared" si="18"/>
        <v>Wednesday</v>
      </c>
      <c r="AB612" t="str">
        <f t="shared" si="19"/>
        <v>Morning Extension</v>
      </c>
      <c r="AC612" t="str">
        <f>IFERROR(VLOOKUP(M612,Table13[[Equipment No.]:[Center]],4,FALSE),"")</f>
        <v>New Cairo 1</v>
      </c>
    </row>
    <row r="613" spans="1:29" x14ac:dyDescent="0.3">
      <c r="A613">
        <v>1</v>
      </c>
      <c r="B613" t="s">
        <v>266</v>
      </c>
      <c r="C613" t="s">
        <v>866</v>
      </c>
      <c r="D613" t="s">
        <v>860</v>
      </c>
      <c r="E613" s="6">
        <v>45826</v>
      </c>
      <c r="F613" s="5">
        <v>0.7319444444444444</v>
      </c>
      <c r="G613" t="s">
        <v>1507</v>
      </c>
      <c r="H613" t="s">
        <v>1507</v>
      </c>
      <c r="J613">
        <v>6</v>
      </c>
      <c r="K613">
        <v>9</v>
      </c>
      <c r="L613" t="s">
        <v>1399</v>
      </c>
      <c r="M613" t="s">
        <v>173</v>
      </c>
      <c r="N613" t="s">
        <v>1413</v>
      </c>
      <c r="O613" t="s">
        <v>3231</v>
      </c>
      <c r="Q613" t="s">
        <v>1512</v>
      </c>
      <c r="T613">
        <v>22245</v>
      </c>
      <c r="Y613" t="s">
        <v>1402</v>
      </c>
      <c r="Z613">
        <v>3353</v>
      </c>
      <c r="AA613" t="str">
        <f t="shared" si="18"/>
        <v>Wednesday</v>
      </c>
      <c r="AB613" t="str">
        <f t="shared" si="19"/>
        <v>Morning Extension</v>
      </c>
      <c r="AC613" t="str">
        <f>IFERROR(VLOOKUP(M613,Table13[[Equipment No.]:[Center]],4,FALSE),"")</f>
        <v>New Cairo 1</v>
      </c>
    </row>
    <row r="614" spans="1:29" x14ac:dyDescent="0.3">
      <c r="A614">
        <v>1</v>
      </c>
      <c r="B614" t="s">
        <v>266</v>
      </c>
      <c r="C614" t="s">
        <v>867</v>
      </c>
      <c r="D614" t="s">
        <v>868</v>
      </c>
      <c r="E614" s="6">
        <v>45826</v>
      </c>
      <c r="F614" s="5">
        <v>0.72152777777777777</v>
      </c>
      <c r="G614" t="s">
        <v>1452</v>
      </c>
      <c r="H614" t="s">
        <v>1452</v>
      </c>
      <c r="J614">
        <v>6</v>
      </c>
      <c r="K614">
        <v>9</v>
      </c>
      <c r="L614" t="s">
        <v>1399</v>
      </c>
      <c r="M614" t="s">
        <v>183</v>
      </c>
      <c r="N614" t="s">
        <v>1424</v>
      </c>
      <c r="O614" t="s">
        <v>228</v>
      </c>
      <c r="P614" t="s">
        <v>1466</v>
      </c>
      <c r="Q614" t="s">
        <v>1512</v>
      </c>
      <c r="T614">
        <v>22244</v>
      </c>
      <c r="Y614" t="s">
        <v>1402</v>
      </c>
      <c r="Z614">
        <v>2951</v>
      </c>
      <c r="AA614" t="str">
        <f t="shared" si="18"/>
        <v>Wednesday</v>
      </c>
      <c r="AB614" t="str">
        <f t="shared" si="19"/>
        <v>Morning Extension</v>
      </c>
      <c r="AC614" t="str">
        <f>IFERROR(VLOOKUP(M614,Table13[[Equipment No.]:[Center]],4,FALSE),"")</f>
        <v>New Cairo 1</v>
      </c>
    </row>
    <row r="615" spans="1:29" x14ac:dyDescent="0.3">
      <c r="A615">
        <v>1</v>
      </c>
      <c r="B615" t="s">
        <v>266</v>
      </c>
      <c r="C615" t="s">
        <v>869</v>
      </c>
      <c r="D615" t="s">
        <v>868</v>
      </c>
      <c r="E615" s="6">
        <v>45826</v>
      </c>
      <c r="F615" s="5">
        <v>0.61736111111111114</v>
      </c>
      <c r="G615" t="s">
        <v>1452</v>
      </c>
      <c r="H615" t="s">
        <v>1452</v>
      </c>
      <c r="J615">
        <v>6</v>
      </c>
      <c r="K615">
        <v>9</v>
      </c>
      <c r="L615" t="s">
        <v>1399</v>
      </c>
      <c r="M615" t="s">
        <v>185</v>
      </c>
      <c r="N615" t="s">
        <v>1436</v>
      </c>
      <c r="O615" t="s">
        <v>228</v>
      </c>
      <c r="P615" t="s">
        <v>1466</v>
      </c>
      <c r="Q615" t="s">
        <v>1512</v>
      </c>
      <c r="T615">
        <v>22243</v>
      </c>
      <c r="Y615" t="s">
        <v>1402</v>
      </c>
      <c r="Z615">
        <v>2965</v>
      </c>
      <c r="AA615" t="str">
        <f t="shared" si="18"/>
        <v>Wednesday</v>
      </c>
      <c r="AB615" t="str">
        <f t="shared" si="19"/>
        <v>Morning Shift</v>
      </c>
      <c r="AC615" t="str">
        <f>IFERROR(VLOOKUP(M615,Table13[[Equipment No.]:[Center]],4,FALSE),"")</f>
        <v>New Cairo 1</v>
      </c>
    </row>
    <row r="616" spans="1:29" x14ac:dyDescent="0.3">
      <c r="A616">
        <v>1</v>
      </c>
      <c r="B616" t="s">
        <v>266</v>
      </c>
      <c r="C616" t="s">
        <v>870</v>
      </c>
      <c r="D616" t="s">
        <v>871</v>
      </c>
      <c r="E616" s="6">
        <v>45826</v>
      </c>
      <c r="F616" s="5">
        <v>0.60486111111111107</v>
      </c>
      <c r="G616" t="s">
        <v>1416</v>
      </c>
      <c r="H616" t="s">
        <v>1416</v>
      </c>
      <c r="J616">
        <v>5</v>
      </c>
      <c r="K616">
        <v>7</v>
      </c>
      <c r="L616" t="s">
        <v>1399</v>
      </c>
      <c r="M616" t="s">
        <v>164</v>
      </c>
      <c r="N616" t="s">
        <v>1469</v>
      </c>
      <c r="O616" t="s">
        <v>255</v>
      </c>
      <c r="P616" t="s">
        <v>1549</v>
      </c>
      <c r="Q616" t="s">
        <v>1457</v>
      </c>
      <c r="T616">
        <v>22242</v>
      </c>
      <c r="Y616" t="s">
        <v>1402</v>
      </c>
      <c r="Z616">
        <v>128</v>
      </c>
      <c r="AA616" t="str">
        <f t="shared" si="18"/>
        <v>Wednesday</v>
      </c>
      <c r="AB616" t="str">
        <f t="shared" si="19"/>
        <v>Morning Shift</v>
      </c>
      <c r="AC616" t="str">
        <f>IFERROR(VLOOKUP(M616,Table13[[Equipment No.]:[Center]],4,FALSE),"")</f>
        <v>New Cairo 1</v>
      </c>
    </row>
    <row r="617" spans="1:29" x14ac:dyDescent="0.3">
      <c r="A617">
        <v>1</v>
      </c>
      <c r="B617" t="s">
        <v>266</v>
      </c>
      <c r="C617" t="s">
        <v>872</v>
      </c>
      <c r="D617" t="s">
        <v>871</v>
      </c>
      <c r="E617" s="6">
        <v>45826</v>
      </c>
      <c r="F617" s="5">
        <v>0.58680555555555558</v>
      </c>
      <c r="G617" t="s">
        <v>1416</v>
      </c>
      <c r="H617" t="s">
        <v>1416</v>
      </c>
      <c r="J617">
        <v>6</v>
      </c>
      <c r="K617">
        <v>9</v>
      </c>
      <c r="L617" t="s">
        <v>1399</v>
      </c>
      <c r="M617" t="s">
        <v>183</v>
      </c>
      <c r="N617" t="s">
        <v>1424</v>
      </c>
      <c r="O617" t="s">
        <v>255</v>
      </c>
      <c r="P617" t="s">
        <v>1549</v>
      </c>
      <c r="Q617" t="s">
        <v>1457</v>
      </c>
      <c r="T617">
        <v>22241</v>
      </c>
      <c r="Y617" t="s">
        <v>1402</v>
      </c>
      <c r="Z617">
        <v>2951</v>
      </c>
      <c r="AA617" t="str">
        <f t="shared" si="18"/>
        <v>Wednesday</v>
      </c>
      <c r="AB617" t="str">
        <f t="shared" si="19"/>
        <v>Morning Shift</v>
      </c>
      <c r="AC617" t="str">
        <f>IFERROR(VLOOKUP(M617,Table13[[Equipment No.]:[Center]],4,FALSE),"")</f>
        <v>New Cairo 1</v>
      </c>
    </row>
    <row r="618" spans="1:29" x14ac:dyDescent="0.3">
      <c r="A618">
        <v>1</v>
      </c>
      <c r="B618" t="s">
        <v>266</v>
      </c>
      <c r="C618" t="s">
        <v>873</v>
      </c>
      <c r="D618" t="s">
        <v>871</v>
      </c>
      <c r="E618" s="6">
        <v>45826</v>
      </c>
      <c r="F618" s="5">
        <v>0.57152777777777775</v>
      </c>
      <c r="G618" t="s">
        <v>1416</v>
      </c>
      <c r="H618" t="s">
        <v>1416</v>
      </c>
      <c r="J618">
        <v>6</v>
      </c>
      <c r="K618">
        <v>9</v>
      </c>
      <c r="L618" t="s">
        <v>1399</v>
      </c>
      <c r="M618" t="s">
        <v>167</v>
      </c>
      <c r="N618" t="s">
        <v>1415</v>
      </c>
      <c r="O618" t="s">
        <v>255</v>
      </c>
      <c r="P618" t="s">
        <v>1549</v>
      </c>
      <c r="Q618" t="s">
        <v>1457</v>
      </c>
      <c r="T618">
        <v>22240</v>
      </c>
      <c r="Y618" t="s">
        <v>1402</v>
      </c>
      <c r="Z618">
        <v>2566</v>
      </c>
      <c r="AA618" t="str">
        <f t="shared" si="18"/>
        <v>Wednesday</v>
      </c>
      <c r="AB618" t="str">
        <f t="shared" si="19"/>
        <v>Morning Shift</v>
      </c>
      <c r="AC618" t="str">
        <f>IFERROR(VLOOKUP(M618,Table13[[Equipment No.]:[Center]],4,FALSE),"")</f>
        <v>New Cairo 1</v>
      </c>
    </row>
    <row r="619" spans="1:29" x14ac:dyDescent="0.3">
      <c r="A619">
        <v>1</v>
      </c>
      <c r="B619" t="s">
        <v>266</v>
      </c>
      <c r="C619" t="s">
        <v>874</v>
      </c>
      <c r="D619" t="s">
        <v>868</v>
      </c>
      <c r="E619" s="6">
        <v>45826</v>
      </c>
      <c r="F619" s="5">
        <v>0.55555555555555558</v>
      </c>
      <c r="G619" t="s">
        <v>1452</v>
      </c>
      <c r="H619" t="s">
        <v>1452</v>
      </c>
      <c r="J619">
        <v>6</v>
      </c>
      <c r="K619">
        <v>9</v>
      </c>
      <c r="L619" t="s">
        <v>1399</v>
      </c>
      <c r="M619" t="s">
        <v>181</v>
      </c>
      <c r="N619" t="s">
        <v>1442</v>
      </c>
      <c r="O619" t="s">
        <v>228</v>
      </c>
      <c r="P619" t="s">
        <v>1466</v>
      </c>
      <c r="Q619" t="s">
        <v>1512</v>
      </c>
      <c r="T619">
        <v>22239</v>
      </c>
      <c r="Y619" t="s">
        <v>1402</v>
      </c>
      <c r="Z619">
        <v>1229</v>
      </c>
      <c r="AA619" t="str">
        <f t="shared" si="18"/>
        <v>Wednesday</v>
      </c>
      <c r="AB619" t="str">
        <f t="shared" si="19"/>
        <v>Morning Shift</v>
      </c>
      <c r="AC619" t="str">
        <f>IFERROR(VLOOKUP(M619,Table13[[Equipment No.]:[Center]],4,FALSE),"")</f>
        <v>New Cairo 1</v>
      </c>
    </row>
    <row r="620" spans="1:29" x14ac:dyDescent="0.3">
      <c r="A620">
        <v>1</v>
      </c>
      <c r="B620" t="s">
        <v>266</v>
      </c>
      <c r="C620" t="s">
        <v>875</v>
      </c>
      <c r="D620" t="s">
        <v>871</v>
      </c>
      <c r="E620" s="6">
        <v>45826</v>
      </c>
      <c r="F620" s="5">
        <v>0.53611111111111109</v>
      </c>
      <c r="G620" t="s">
        <v>1416</v>
      </c>
      <c r="H620" t="s">
        <v>1416</v>
      </c>
      <c r="J620">
        <v>6</v>
      </c>
      <c r="K620">
        <v>9</v>
      </c>
      <c r="L620" t="s">
        <v>1399</v>
      </c>
      <c r="M620" t="s">
        <v>183</v>
      </c>
      <c r="N620" t="s">
        <v>1424</v>
      </c>
      <c r="O620" t="s">
        <v>255</v>
      </c>
      <c r="P620" t="s">
        <v>1549</v>
      </c>
      <c r="Q620" t="s">
        <v>1457</v>
      </c>
      <c r="T620">
        <v>22238</v>
      </c>
      <c r="Y620" t="s">
        <v>1402</v>
      </c>
      <c r="Z620">
        <v>2951</v>
      </c>
      <c r="AA620" t="str">
        <f t="shared" si="18"/>
        <v>Wednesday</v>
      </c>
      <c r="AB620" t="str">
        <f t="shared" si="19"/>
        <v>Morning Shift</v>
      </c>
      <c r="AC620" t="str">
        <f>IFERROR(VLOOKUP(M620,Table13[[Equipment No.]:[Center]],4,FALSE),"")</f>
        <v>New Cairo 1</v>
      </c>
    </row>
    <row r="621" spans="1:29" x14ac:dyDescent="0.3">
      <c r="A621">
        <v>1</v>
      </c>
      <c r="B621" t="s">
        <v>266</v>
      </c>
      <c r="C621" t="s">
        <v>876</v>
      </c>
      <c r="D621" t="s">
        <v>871</v>
      </c>
      <c r="E621" s="6">
        <v>45826</v>
      </c>
      <c r="F621" s="5">
        <v>0.49583333333333335</v>
      </c>
      <c r="G621" t="s">
        <v>1416</v>
      </c>
      <c r="H621" t="s">
        <v>1416</v>
      </c>
      <c r="J621">
        <v>6</v>
      </c>
      <c r="K621">
        <v>9</v>
      </c>
      <c r="L621" t="s">
        <v>1399</v>
      </c>
      <c r="M621" t="s">
        <v>182</v>
      </c>
      <c r="N621" t="s">
        <v>1431</v>
      </c>
      <c r="O621" t="s">
        <v>255</v>
      </c>
      <c r="P621" t="s">
        <v>1549</v>
      </c>
      <c r="Q621" t="s">
        <v>1457</v>
      </c>
      <c r="T621">
        <v>22236</v>
      </c>
      <c r="Y621" t="s">
        <v>1402</v>
      </c>
      <c r="Z621">
        <v>3321</v>
      </c>
      <c r="AA621" t="str">
        <f t="shared" si="18"/>
        <v>Wednesday</v>
      </c>
      <c r="AB621" t="str">
        <f t="shared" si="19"/>
        <v>Morning Shift</v>
      </c>
      <c r="AC621" t="str">
        <f>IFERROR(VLOOKUP(M621,Table13[[Equipment No.]:[Center]],4,FALSE),"")</f>
        <v>New Cairo 1</v>
      </c>
    </row>
    <row r="622" spans="1:29" x14ac:dyDescent="0.3">
      <c r="A622">
        <v>1</v>
      </c>
      <c r="B622" t="s">
        <v>266</v>
      </c>
      <c r="C622" t="s">
        <v>877</v>
      </c>
      <c r="D622" t="s">
        <v>871</v>
      </c>
      <c r="E622" s="6">
        <v>45826</v>
      </c>
      <c r="F622" s="5">
        <v>0.47638888888888886</v>
      </c>
      <c r="G622" t="s">
        <v>1416</v>
      </c>
      <c r="H622" t="s">
        <v>1416</v>
      </c>
      <c r="J622">
        <v>6</v>
      </c>
      <c r="K622">
        <v>9</v>
      </c>
      <c r="L622" t="s">
        <v>1399</v>
      </c>
      <c r="M622" t="s">
        <v>167</v>
      </c>
      <c r="N622" t="s">
        <v>1415</v>
      </c>
      <c r="O622" t="s">
        <v>255</v>
      </c>
      <c r="P622" t="s">
        <v>1549</v>
      </c>
      <c r="Q622" t="s">
        <v>1457</v>
      </c>
      <c r="T622">
        <v>22235</v>
      </c>
      <c r="Y622" t="s">
        <v>1402</v>
      </c>
      <c r="Z622">
        <v>2566</v>
      </c>
      <c r="AA622" t="str">
        <f t="shared" si="18"/>
        <v>Wednesday</v>
      </c>
      <c r="AB622" t="str">
        <f t="shared" si="19"/>
        <v>Morning Shift</v>
      </c>
      <c r="AC622" t="str">
        <f>IFERROR(VLOOKUP(M622,Table13[[Equipment No.]:[Center]],4,FALSE),"")</f>
        <v>New Cairo 1</v>
      </c>
    </row>
    <row r="623" spans="1:29" x14ac:dyDescent="0.3">
      <c r="A623">
        <v>1</v>
      </c>
      <c r="B623" t="s">
        <v>266</v>
      </c>
      <c r="C623" t="s">
        <v>878</v>
      </c>
      <c r="D623" t="s">
        <v>871</v>
      </c>
      <c r="E623" s="6">
        <v>45826</v>
      </c>
      <c r="F623" s="5">
        <v>0.45833333333333331</v>
      </c>
      <c r="G623" t="s">
        <v>1416</v>
      </c>
      <c r="H623" t="s">
        <v>1416</v>
      </c>
      <c r="J623">
        <v>6</v>
      </c>
      <c r="K623">
        <v>9</v>
      </c>
      <c r="L623" t="s">
        <v>1399</v>
      </c>
      <c r="M623" t="s">
        <v>183</v>
      </c>
      <c r="N623" t="s">
        <v>1424</v>
      </c>
      <c r="O623" t="s">
        <v>255</v>
      </c>
      <c r="P623" t="s">
        <v>1549</v>
      </c>
      <c r="Q623" t="s">
        <v>1457</v>
      </c>
      <c r="T623">
        <v>22234</v>
      </c>
      <c r="Y623" t="s">
        <v>1402</v>
      </c>
      <c r="Z623">
        <v>2951</v>
      </c>
      <c r="AA623" t="str">
        <f t="shared" si="18"/>
        <v>Wednesday</v>
      </c>
      <c r="AB623" t="str">
        <f t="shared" si="19"/>
        <v>Morning Shift</v>
      </c>
      <c r="AC623" t="str">
        <f>IFERROR(VLOOKUP(M623,Table13[[Equipment No.]:[Center]],4,FALSE),"")</f>
        <v>New Cairo 1</v>
      </c>
    </row>
    <row r="624" spans="1:29" x14ac:dyDescent="0.3">
      <c r="A624">
        <v>1</v>
      </c>
      <c r="B624" t="s">
        <v>266</v>
      </c>
      <c r="C624" t="s">
        <v>879</v>
      </c>
      <c r="D624" t="s">
        <v>871</v>
      </c>
      <c r="E624" s="6">
        <v>45826</v>
      </c>
      <c r="F624" s="5">
        <v>0.44374999999999998</v>
      </c>
      <c r="G624" t="s">
        <v>1416</v>
      </c>
      <c r="H624" t="s">
        <v>1416</v>
      </c>
      <c r="J624">
        <v>6</v>
      </c>
      <c r="K624">
        <v>9</v>
      </c>
      <c r="L624" t="s">
        <v>1399</v>
      </c>
      <c r="M624" t="s">
        <v>181</v>
      </c>
      <c r="N624" t="s">
        <v>1442</v>
      </c>
      <c r="O624" t="s">
        <v>255</v>
      </c>
      <c r="P624" t="s">
        <v>1549</v>
      </c>
      <c r="Q624" t="s">
        <v>1457</v>
      </c>
      <c r="T624">
        <v>22233</v>
      </c>
      <c r="Y624" t="s">
        <v>1402</v>
      </c>
      <c r="Z624">
        <v>1229</v>
      </c>
      <c r="AA624" t="str">
        <f t="shared" si="18"/>
        <v>Wednesday</v>
      </c>
      <c r="AB624" t="str">
        <f t="shared" si="19"/>
        <v>Morning Shift</v>
      </c>
      <c r="AC624" t="str">
        <f>IFERROR(VLOOKUP(M624,Table13[[Equipment No.]:[Center]],4,FALSE),"")</f>
        <v>New Cairo 1</v>
      </c>
    </row>
    <row r="625" spans="1:29" x14ac:dyDescent="0.3">
      <c r="A625">
        <v>1</v>
      </c>
      <c r="B625" t="s">
        <v>266</v>
      </c>
      <c r="C625" t="s">
        <v>880</v>
      </c>
      <c r="D625" t="s">
        <v>871</v>
      </c>
      <c r="E625" s="6">
        <v>45826</v>
      </c>
      <c r="F625" s="5">
        <v>0.43194444444444446</v>
      </c>
      <c r="G625" t="s">
        <v>1416</v>
      </c>
      <c r="H625" t="s">
        <v>1416</v>
      </c>
      <c r="J625">
        <v>6</v>
      </c>
      <c r="K625">
        <v>9</v>
      </c>
      <c r="L625" t="s">
        <v>1399</v>
      </c>
      <c r="M625" t="s">
        <v>185</v>
      </c>
      <c r="N625" t="s">
        <v>1436</v>
      </c>
      <c r="O625" t="s">
        <v>255</v>
      </c>
      <c r="P625" t="s">
        <v>1549</v>
      </c>
      <c r="Q625" t="s">
        <v>1457</v>
      </c>
      <c r="T625">
        <v>22232</v>
      </c>
      <c r="Y625" t="s">
        <v>1402</v>
      </c>
      <c r="Z625">
        <v>2965</v>
      </c>
      <c r="AA625" t="str">
        <f t="shared" si="18"/>
        <v>Wednesday</v>
      </c>
      <c r="AB625" t="str">
        <f t="shared" si="19"/>
        <v>Morning Shift</v>
      </c>
      <c r="AC625" t="str">
        <f>IFERROR(VLOOKUP(M625,Table13[[Equipment No.]:[Center]],4,FALSE),"")</f>
        <v>New Cairo 1</v>
      </c>
    </row>
    <row r="626" spans="1:29" x14ac:dyDescent="0.3">
      <c r="A626">
        <v>1</v>
      </c>
      <c r="B626" t="s">
        <v>266</v>
      </c>
      <c r="C626" t="s">
        <v>850</v>
      </c>
      <c r="D626" t="s">
        <v>825</v>
      </c>
      <c r="E626" s="6">
        <v>45826</v>
      </c>
      <c r="F626" s="5">
        <v>0.39305555555555555</v>
      </c>
      <c r="G626" t="s">
        <v>1482</v>
      </c>
      <c r="H626" t="s">
        <v>1482</v>
      </c>
      <c r="J626">
        <v>6</v>
      </c>
      <c r="K626">
        <v>9</v>
      </c>
      <c r="L626" t="s">
        <v>1399</v>
      </c>
      <c r="M626" t="s">
        <v>168</v>
      </c>
      <c r="N626" t="s">
        <v>1437</v>
      </c>
      <c r="O626" t="s">
        <v>222</v>
      </c>
      <c r="P626" t="s">
        <v>1405</v>
      </c>
      <c r="Q626" t="s">
        <v>1422</v>
      </c>
      <c r="T626">
        <v>22231</v>
      </c>
      <c r="Y626" t="s">
        <v>1402</v>
      </c>
      <c r="Z626">
        <v>1615</v>
      </c>
      <c r="AA626" t="str">
        <f t="shared" si="18"/>
        <v>Wednesday</v>
      </c>
      <c r="AB626" t="str">
        <f t="shared" si="19"/>
        <v>Morning Shift</v>
      </c>
      <c r="AC626" t="str">
        <f>IFERROR(VLOOKUP(M626,Table13[[Equipment No.]:[Center]],4,FALSE),"")</f>
        <v>New Cairo 1</v>
      </c>
    </row>
    <row r="627" spans="1:29" x14ac:dyDescent="0.3">
      <c r="A627">
        <v>1</v>
      </c>
      <c r="B627" t="s">
        <v>266</v>
      </c>
      <c r="C627" t="s">
        <v>851</v>
      </c>
      <c r="D627" t="s">
        <v>825</v>
      </c>
      <c r="E627" s="6">
        <v>45826</v>
      </c>
      <c r="F627" s="5">
        <v>0.37638888888888888</v>
      </c>
      <c r="G627" t="s">
        <v>1482</v>
      </c>
      <c r="H627" t="s">
        <v>1482</v>
      </c>
      <c r="J627">
        <v>6</v>
      </c>
      <c r="K627">
        <v>9</v>
      </c>
      <c r="L627" t="s">
        <v>1399</v>
      </c>
      <c r="M627" t="s">
        <v>182</v>
      </c>
      <c r="N627" t="s">
        <v>1431</v>
      </c>
      <c r="O627" t="s">
        <v>222</v>
      </c>
      <c r="P627" t="s">
        <v>1405</v>
      </c>
      <c r="Q627" t="s">
        <v>1422</v>
      </c>
      <c r="T627">
        <v>22230</v>
      </c>
      <c r="Y627" t="s">
        <v>1402</v>
      </c>
      <c r="Z627">
        <v>3321</v>
      </c>
      <c r="AA627" t="str">
        <f t="shared" si="18"/>
        <v>Wednesday</v>
      </c>
      <c r="AB627" t="str">
        <f t="shared" si="19"/>
        <v>Morning Shift</v>
      </c>
      <c r="AC627" t="str">
        <f>IFERROR(VLOOKUP(M627,Table13[[Equipment No.]:[Center]],4,FALSE),"")</f>
        <v>New Cairo 1</v>
      </c>
    </row>
    <row r="628" spans="1:29" x14ac:dyDescent="0.3">
      <c r="A628">
        <v>1</v>
      </c>
      <c r="B628" t="s">
        <v>266</v>
      </c>
      <c r="C628" t="s">
        <v>852</v>
      </c>
      <c r="D628" t="s">
        <v>825</v>
      </c>
      <c r="E628" s="6">
        <v>45826</v>
      </c>
      <c r="F628" s="5">
        <v>0.33888888888888891</v>
      </c>
      <c r="G628" t="s">
        <v>1482</v>
      </c>
      <c r="H628" t="s">
        <v>1482</v>
      </c>
      <c r="J628">
        <v>6</v>
      </c>
      <c r="K628">
        <v>9</v>
      </c>
      <c r="L628" t="s">
        <v>1399</v>
      </c>
      <c r="M628" t="s">
        <v>167</v>
      </c>
      <c r="N628" t="s">
        <v>1415</v>
      </c>
      <c r="O628" t="s">
        <v>222</v>
      </c>
      <c r="P628" t="s">
        <v>1405</v>
      </c>
      <c r="Q628" t="s">
        <v>1422</v>
      </c>
      <c r="T628">
        <v>22229</v>
      </c>
      <c r="Y628" t="s">
        <v>1402</v>
      </c>
      <c r="Z628">
        <v>2566</v>
      </c>
      <c r="AA628" t="str">
        <f t="shared" si="18"/>
        <v>Wednesday</v>
      </c>
      <c r="AB628" t="str">
        <f t="shared" si="19"/>
        <v>Morning Shift</v>
      </c>
      <c r="AC628" t="str">
        <f>IFERROR(VLOOKUP(M628,Table13[[Equipment No.]:[Center]],4,FALSE),"")</f>
        <v>New Cairo 1</v>
      </c>
    </row>
    <row r="629" spans="1:29" x14ac:dyDescent="0.3">
      <c r="A629">
        <v>1</v>
      </c>
      <c r="B629" t="s">
        <v>266</v>
      </c>
      <c r="C629" t="s">
        <v>853</v>
      </c>
      <c r="D629" t="s">
        <v>825</v>
      </c>
      <c r="E629" s="6">
        <v>45826</v>
      </c>
      <c r="F629" s="5">
        <v>0.25694444444444442</v>
      </c>
      <c r="G629" t="s">
        <v>1482</v>
      </c>
      <c r="H629" t="s">
        <v>1482</v>
      </c>
      <c r="J629">
        <v>7</v>
      </c>
      <c r="K629">
        <v>10</v>
      </c>
      <c r="L629" t="s">
        <v>1399</v>
      </c>
      <c r="M629" t="s">
        <v>173</v>
      </c>
      <c r="N629" t="s">
        <v>1428</v>
      </c>
      <c r="O629" t="s">
        <v>222</v>
      </c>
      <c r="P629" t="s">
        <v>1405</v>
      </c>
      <c r="Q629" t="s">
        <v>1422</v>
      </c>
      <c r="T629">
        <v>22228</v>
      </c>
      <c r="Y629" t="s">
        <v>1402</v>
      </c>
      <c r="Z629">
        <v>688</v>
      </c>
      <c r="AA629" t="str">
        <f t="shared" si="18"/>
        <v>Wednesday</v>
      </c>
      <c r="AB629" t="str">
        <f t="shared" si="19"/>
        <v>Night Extension</v>
      </c>
      <c r="AC629" t="str">
        <f>IFERROR(VLOOKUP(M629,Table13[[Equipment No.]:[Center]],4,FALSE),"")</f>
        <v>New Cairo 1</v>
      </c>
    </row>
    <row r="630" spans="1:29" x14ac:dyDescent="0.3">
      <c r="A630">
        <v>1</v>
      </c>
      <c r="B630" t="s">
        <v>266</v>
      </c>
      <c r="C630">
        <v>25061800002</v>
      </c>
      <c r="D630" t="s">
        <v>881</v>
      </c>
      <c r="E630" s="6">
        <v>45826</v>
      </c>
      <c r="F630" s="5">
        <v>0.1986111111111111</v>
      </c>
      <c r="G630" t="s">
        <v>1482</v>
      </c>
      <c r="H630" t="s">
        <v>1482</v>
      </c>
      <c r="J630">
        <v>2</v>
      </c>
      <c r="K630">
        <v>10</v>
      </c>
      <c r="L630" t="s">
        <v>1399</v>
      </c>
      <c r="M630" t="s">
        <v>174</v>
      </c>
      <c r="N630" t="s">
        <v>1400</v>
      </c>
      <c r="O630" t="s">
        <v>222</v>
      </c>
      <c r="P630" t="s">
        <v>1405</v>
      </c>
      <c r="Q630" t="s">
        <v>1422</v>
      </c>
      <c r="T630">
        <v>22227</v>
      </c>
      <c r="Y630" t="s">
        <v>1402</v>
      </c>
      <c r="Z630">
        <v>139</v>
      </c>
      <c r="AA630" t="str">
        <f t="shared" si="18"/>
        <v>Wednesday</v>
      </c>
      <c r="AB630" t="str">
        <f t="shared" si="19"/>
        <v>Night Extension</v>
      </c>
      <c r="AC630" t="str">
        <f>IFERROR(VLOOKUP(M630,Table13[[Equipment No.]:[Center]],4,FALSE),"")</f>
        <v>New Cairo 1</v>
      </c>
    </row>
    <row r="631" spans="1:29" x14ac:dyDescent="0.3">
      <c r="A631">
        <v>1</v>
      </c>
      <c r="B631" t="s">
        <v>266</v>
      </c>
      <c r="C631" t="s">
        <v>841</v>
      </c>
      <c r="D631" t="s">
        <v>882</v>
      </c>
      <c r="E631" s="6">
        <v>45826</v>
      </c>
      <c r="F631" s="5">
        <v>0.14652777777777778</v>
      </c>
      <c r="G631" t="s">
        <v>1443</v>
      </c>
      <c r="H631" t="s">
        <v>1443</v>
      </c>
      <c r="J631">
        <v>2</v>
      </c>
      <c r="K631">
        <v>3</v>
      </c>
      <c r="L631" t="s">
        <v>1399</v>
      </c>
      <c r="M631" t="s">
        <v>164</v>
      </c>
      <c r="N631" t="s">
        <v>1418</v>
      </c>
      <c r="O631" t="s">
        <v>3231</v>
      </c>
      <c r="Q631" t="s">
        <v>1410</v>
      </c>
      <c r="T631">
        <v>22226</v>
      </c>
      <c r="Y631" t="s">
        <v>1402</v>
      </c>
      <c r="Z631">
        <v>3370</v>
      </c>
      <c r="AA631" t="str">
        <f t="shared" si="18"/>
        <v>Wednesday</v>
      </c>
      <c r="AB631" t="str">
        <f t="shared" si="19"/>
        <v>Night Shift</v>
      </c>
      <c r="AC631" t="str">
        <f>IFERROR(VLOOKUP(M631,Table13[[Equipment No.]:[Center]],4,FALSE),"")</f>
        <v>New Cairo 1</v>
      </c>
    </row>
    <row r="632" spans="1:29" x14ac:dyDescent="0.3">
      <c r="A632">
        <v>1</v>
      </c>
      <c r="B632" t="s">
        <v>266</v>
      </c>
      <c r="C632" t="s">
        <v>854</v>
      </c>
      <c r="D632" t="s">
        <v>825</v>
      </c>
      <c r="E632" s="6">
        <v>45826</v>
      </c>
      <c r="F632" s="5">
        <v>8.8888888888888892E-2</v>
      </c>
      <c r="G632" t="s">
        <v>1482</v>
      </c>
      <c r="H632" t="s">
        <v>1482</v>
      </c>
      <c r="J632">
        <v>7</v>
      </c>
      <c r="K632">
        <v>10</v>
      </c>
      <c r="L632" t="s">
        <v>1399</v>
      </c>
      <c r="M632" t="s">
        <v>186</v>
      </c>
      <c r="N632" t="s">
        <v>1484</v>
      </c>
      <c r="O632" t="s">
        <v>222</v>
      </c>
      <c r="P632" t="s">
        <v>1405</v>
      </c>
      <c r="Q632" t="s">
        <v>1422</v>
      </c>
      <c r="T632">
        <v>22225</v>
      </c>
      <c r="Y632" t="s">
        <v>1402</v>
      </c>
      <c r="Z632">
        <v>3384</v>
      </c>
      <c r="AA632" t="str">
        <f t="shared" si="18"/>
        <v>Wednesday</v>
      </c>
      <c r="AB632" t="str">
        <f t="shared" si="19"/>
        <v>Night Shift</v>
      </c>
      <c r="AC632" t="str">
        <f>IFERROR(VLOOKUP(M632,Table13[[Equipment No.]:[Center]],4,FALSE),"")</f>
        <v>New Cairo 1</v>
      </c>
    </row>
    <row r="633" spans="1:29" x14ac:dyDescent="0.3">
      <c r="A633">
        <v>1</v>
      </c>
      <c r="B633" t="s">
        <v>266</v>
      </c>
      <c r="C633" t="s">
        <v>883</v>
      </c>
      <c r="D633" t="s">
        <v>884</v>
      </c>
      <c r="E633" s="6">
        <v>45826</v>
      </c>
      <c r="F633" s="5">
        <v>5.5555555555555552E-2</v>
      </c>
      <c r="G633" t="s">
        <v>1550</v>
      </c>
      <c r="H633" t="s">
        <v>1550</v>
      </c>
      <c r="J633">
        <v>7</v>
      </c>
      <c r="K633">
        <v>10</v>
      </c>
      <c r="L633" t="s">
        <v>1399</v>
      </c>
      <c r="M633" t="s">
        <v>174</v>
      </c>
      <c r="N633" t="s">
        <v>1459</v>
      </c>
      <c r="O633" t="s">
        <v>156</v>
      </c>
      <c r="P633" t="s">
        <v>1439</v>
      </c>
      <c r="Q633" t="s">
        <v>1548</v>
      </c>
      <c r="T633">
        <v>22224</v>
      </c>
      <c r="Y633" t="s">
        <v>1402</v>
      </c>
      <c r="Z633">
        <v>3358</v>
      </c>
      <c r="AA633" t="str">
        <f t="shared" si="18"/>
        <v>Wednesday</v>
      </c>
      <c r="AB633" t="str">
        <f t="shared" si="19"/>
        <v>Night Shift</v>
      </c>
      <c r="AC633" t="str">
        <f>IFERROR(VLOOKUP(M633,Table13[[Equipment No.]:[Center]],4,FALSE),"")</f>
        <v>New Cairo 1</v>
      </c>
    </row>
    <row r="634" spans="1:29" x14ac:dyDescent="0.3">
      <c r="A634">
        <v>1</v>
      </c>
      <c r="B634" t="s">
        <v>266</v>
      </c>
      <c r="C634" t="s">
        <v>842</v>
      </c>
      <c r="D634" t="s">
        <v>882</v>
      </c>
      <c r="E634" s="6">
        <v>45826</v>
      </c>
      <c r="F634" s="5">
        <v>9.0277777777777769E-3</v>
      </c>
      <c r="G634" t="s">
        <v>1443</v>
      </c>
      <c r="H634" t="s">
        <v>1443</v>
      </c>
      <c r="J634">
        <v>7</v>
      </c>
      <c r="K634">
        <v>10</v>
      </c>
      <c r="L634" t="s">
        <v>1399</v>
      </c>
      <c r="M634" t="s">
        <v>181</v>
      </c>
      <c r="N634" t="s">
        <v>1445</v>
      </c>
      <c r="O634" t="s">
        <v>3231</v>
      </c>
      <c r="Q634" t="s">
        <v>1410</v>
      </c>
      <c r="T634">
        <v>22223</v>
      </c>
      <c r="Y634" t="s">
        <v>1402</v>
      </c>
      <c r="Z634">
        <v>1658</v>
      </c>
      <c r="AA634" t="str">
        <f t="shared" si="18"/>
        <v>Wednesday</v>
      </c>
      <c r="AB634" t="str">
        <f t="shared" si="19"/>
        <v>Night Shift</v>
      </c>
      <c r="AC634" t="str">
        <f>IFERROR(VLOOKUP(M634,Table13[[Equipment No.]:[Center]],4,FALSE),"")</f>
        <v>New Cairo 1</v>
      </c>
    </row>
    <row r="635" spans="1:29" x14ac:dyDescent="0.3">
      <c r="A635">
        <v>1</v>
      </c>
      <c r="B635" t="s">
        <v>266</v>
      </c>
      <c r="C635" t="s">
        <v>885</v>
      </c>
      <c r="D635" t="s">
        <v>886</v>
      </c>
      <c r="E635" s="6">
        <v>45826</v>
      </c>
      <c r="F635" s="5">
        <v>0.99962962962962965</v>
      </c>
      <c r="G635" t="s">
        <v>1507</v>
      </c>
      <c r="H635" t="s">
        <v>1507</v>
      </c>
      <c r="J635">
        <v>5</v>
      </c>
      <c r="K635">
        <v>10</v>
      </c>
      <c r="L635" t="s">
        <v>1399</v>
      </c>
      <c r="M635" t="s">
        <v>164</v>
      </c>
      <c r="N635" t="s">
        <v>1418</v>
      </c>
      <c r="O635" t="s">
        <v>255</v>
      </c>
      <c r="P635" t="s">
        <v>1551</v>
      </c>
      <c r="Q635" t="s">
        <v>1512</v>
      </c>
      <c r="T635">
        <v>235132</v>
      </c>
      <c r="Y635" t="s">
        <v>1402</v>
      </c>
      <c r="Z635">
        <v>3370</v>
      </c>
      <c r="AA635" t="str">
        <f t="shared" si="18"/>
        <v>Wednesday</v>
      </c>
      <c r="AB635" t="str">
        <f t="shared" si="19"/>
        <v>Night Shift</v>
      </c>
      <c r="AC635" t="str">
        <f>IFERROR(VLOOKUP(M635,Table13[[Equipment No.]:[Center]],4,FALSE),"")</f>
        <v>New Cairo 1</v>
      </c>
    </row>
    <row r="636" spans="1:29" x14ac:dyDescent="0.3">
      <c r="A636">
        <v>1</v>
      </c>
      <c r="B636" t="s">
        <v>266</v>
      </c>
      <c r="C636" t="s">
        <v>887</v>
      </c>
      <c r="D636" t="s">
        <v>888</v>
      </c>
      <c r="E636" s="6">
        <v>45826</v>
      </c>
      <c r="F636" s="5">
        <v>0.98918981481481483</v>
      </c>
      <c r="G636" t="s">
        <v>1416</v>
      </c>
      <c r="H636" t="s">
        <v>1416</v>
      </c>
      <c r="J636">
        <v>5</v>
      </c>
      <c r="K636">
        <v>10</v>
      </c>
      <c r="L636" t="s">
        <v>1399</v>
      </c>
      <c r="M636" t="s">
        <v>166</v>
      </c>
      <c r="N636" t="s">
        <v>1419</v>
      </c>
      <c r="O636" t="s">
        <v>141</v>
      </c>
      <c r="P636" t="s">
        <v>1552</v>
      </c>
      <c r="Q636" t="s">
        <v>1547</v>
      </c>
      <c r="T636">
        <v>235131</v>
      </c>
      <c r="Y636" t="s">
        <v>1402</v>
      </c>
      <c r="Z636">
        <v>479</v>
      </c>
      <c r="AA636" t="str">
        <f t="shared" si="18"/>
        <v>Wednesday</v>
      </c>
      <c r="AB636" t="str">
        <f t="shared" si="19"/>
        <v>Night Shift</v>
      </c>
      <c r="AC636" t="str">
        <f>IFERROR(VLOOKUP(M636,Table13[[Equipment No.]:[Center]],4,FALSE),"")</f>
        <v>New Cairo 1</v>
      </c>
    </row>
    <row r="637" spans="1:29" x14ac:dyDescent="0.3">
      <c r="A637">
        <v>1</v>
      </c>
      <c r="B637" t="s">
        <v>266</v>
      </c>
      <c r="C637" t="s">
        <v>889</v>
      </c>
      <c r="D637" t="s">
        <v>888</v>
      </c>
      <c r="E637" s="6">
        <v>45826</v>
      </c>
      <c r="F637" s="5">
        <v>0.9759606481481482</v>
      </c>
      <c r="G637" t="s">
        <v>1416</v>
      </c>
      <c r="H637" t="s">
        <v>1416</v>
      </c>
      <c r="J637">
        <v>5</v>
      </c>
      <c r="K637">
        <v>10</v>
      </c>
      <c r="L637" t="s">
        <v>1399</v>
      </c>
      <c r="M637" t="s">
        <v>173</v>
      </c>
      <c r="N637" t="s">
        <v>1428</v>
      </c>
      <c r="O637" t="s">
        <v>141</v>
      </c>
      <c r="P637" t="s">
        <v>1552</v>
      </c>
      <c r="Q637" t="s">
        <v>1547</v>
      </c>
      <c r="T637">
        <v>235130</v>
      </c>
      <c r="Y637" t="s">
        <v>1402</v>
      </c>
      <c r="Z637">
        <v>688</v>
      </c>
      <c r="AA637" t="str">
        <f t="shared" si="18"/>
        <v>Wednesday</v>
      </c>
      <c r="AB637" t="str">
        <f t="shared" si="19"/>
        <v>Night Shift</v>
      </c>
      <c r="AC637" t="str">
        <f>IFERROR(VLOOKUP(M637,Table13[[Equipment No.]:[Center]],4,FALSE),"")</f>
        <v>New Cairo 1</v>
      </c>
    </row>
    <row r="638" spans="1:29" x14ac:dyDescent="0.3">
      <c r="A638">
        <v>1</v>
      </c>
      <c r="B638" t="s">
        <v>266</v>
      </c>
      <c r="C638" t="s">
        <v>890</v>
      </c>
      <c r="D638" t="s">
        <v>891</v>
      </c>
      <c r="E638" s="6">
        <v>45826</v>
      </c>
      <c r="F638" s="5">
        <v>0.96302083333333333</v>
      </c>
      <c r="G638" t="s">
        <v>1553</v>
      </c>
      <c r="H638" t="s">
        <v>1452</v>
      </c>
      <c r="J638">
        <v>5</v>
      </c>
      <c r="K638">
        <v>10</v>
      </c>
      <c r="L638" t="s">
        <v>1399</v>
      </c>
      <c r="M638" t="s">
        <v>181</v>
      </c>
      <c r="N638" t="s">
        <v>1445</v>
      </c>
      <c r="O638" t="s">
        <v>156</v>
      </c>
      <c r="P638" t="s">
        <v>1405</v>
      </c>
      <c r="Q638" t="s">
        <v>1440</v>
      </c>
      <c r="T638">
        <v>235129</v>
      </c>
      <c r="Y638" t="s">
        <v>1402</v>
      </c>
      <c r="Z638">
        <v>1658</v>
      </c>
      <c r="AA638" t="str">
        <f t="shared" si="18"/>
        <v>Wednesday</v>
      </c>
      <c r="AB638" t="str">
        <f t="shared" si="19"/>
        <v>Night Shift</v>
      </c>
      <c r="AC638" t="str">
        <f>IFERROR(VLOOKUP(M638,Table13[[Equipment No.]:[Center]],4,FALSE),"")</f>
        <v>New Cairo 1</v>
      </c>
    </row>
    <row r="639" spans="1:29" x14ac:dyDescent="0.3">
      <c r="A639">
        <v>1</v>
      </c>
      <c r="B639" t="s">
        <v>266</v>
      </c>
      <c r="C639" t="s">
        <v>892</v>
      </c>
      <c r="D639" t="s">
        <v>891</v>
      </c>
      <c r="E639" s="6">
        <v>45826</v>
      </c>
      <c r="F639" s="5">
        <v>0.95253472222222224</v>
      </c>
      <c r="G639" t="s">
        <v>1553</v>
      </c>
      <c r="H639" t="s">
        <v>1452</v>
      </c>
      <c r="J639">
        <v>5</v>
      </c>
      <c r="K639">
        <v>10</v>
      </c>
      <c r="L639" t="s">
        <v>1399</v>
      </c>
      <c r="M639" t="s">
        <v>185</v>
      </c>
      <c r="N639" t="s">
        <v>1420</v>
      </c>
      <c r="O639" t="s">
        <v>156</v>
      </c>
      <c r="P639" t="s">
        <v>1405</v>
      </c>
      <c r="Q639" t="s">
        <v>1440</v>
      </c>
      <c r="T639">
        <v>235128</v>
      </c>
      <c r="Y639" t="s">
        <v>1402</v>
      </c>
      <c r="Z639">
        <v>3369</v>
      </c>
      <c r="AA639" t="str">
        <f t="shared" si="18"/>
        <v>Wednesday</v>
      </c>
      <c r="AB639" t="str">
        <f t="shared" si="19"/>
        <v>Night Shift</v>
      </c>
      <c r="AC639" t="str">
        <f>IFERROR(VLOOKUP(M639,Table13[[Equipment No.]:[Center]],4,FALSE),"")</f>
        <v>New Cairo 1</v>
      </c>
    </row>
    <row r="640" spans="1:29" x14ac:dyDescent="0.3">
      <c r="A640">
        <v>1</v>
      </c>
      <c r="B640" t="s">
        <v>266</v>
      </c>
      <c r="C640">
        <v>25061800009</v>
      </c>
      <c r="D640" t="s">
        <v>893</v>
      </c>
      <c r="E640" s="6">
        <v>45826</v>
      </c>
      <c r="F640" s="5">
        <v>0.88812500000000005</v>
      </c>
      <c r="G640" t="s">
        <v>1554</v>
      </c>
      <c r="H640" t="s">
        <v>1554</v>
      </c>
      <c r="J640">
        <v>5</v>
      </c>
      <c r="K640">
        <v>10</v>
      </c>
      <c r="L640" t="s">
        <v>1399</v>
      </c>
      <c r="M640" t="s">
        <v>182</v>
      </c>
      <c r="N640" t="s">
        <v>1506</v>
      </c>
      <c r="O640" t="s">
        <v>255</v>
      </c>
      <c r="Q640" t="s">
        <v>1512</v>
      </c>
      <c r="T640">
        <v>235127</v>
      </c>
      <c r="Y640" t="s">
        <v>1402</v>
      </c>
      <c r="Z640">
        <v>3386</v>
      </c>
      <c r="AA640" t="str">
        <f t="shared" si="18"/>
        <v>Wednesday</v>
      </c>
      <c r="AB640" t="str">
        <f t="shared" si="19"/>
        <v>Night Shift</v>
      </c>
      <c r="AC640" t="str">
        <f>IFERROR(VLOOKUP(M640,Table13[[Equipment No.]:[Center]],4,FALSE),"")</f>
        <v>New Cairo 1</v>
      </c>
    </row>
    <row r="641" spans="1:29" x14ac:dyDescent="0.3">
      <c r="A641">
        <v>1</v>
      </c>
      <c r="B641" t="s">
        <v>266</v>
      </c>
      <c r="C641" t="s">
        <v>894</v>
      </c>
      <c r="D641" t="s">
        <v>886</v>
      </c>
      <c r="E641" s="6">
        <v>45826</v>
      </c>
      <c r="F641" s="5">
        <v>0.85456018518518517</v>
      </c>
      <c r="G641" t="s">
        <v>1507</v>
      </c>
      <c r="H641" t="s">
        <v>1507</v>
      </c>
      <c r="J641">
        <v>5</v>
      </c>
      <c r="K641">
        <v>10</v>
      </c>
      <c r="L641" t="s">
        <v>1399</v>
      </c>
      <c r="M641" t="s">
        <v>167</v>
      </c>
      <c r="N641" t="s">
        <v>1448</v>
      </c>
      <c r="O641" t="s">
        <v>255</v>
      </c>
      <c r="P641" t="s">
        <v>1536</v>
      </c>
      <c r="Q641" t="s">
        <v>1512</v>
      </c>
      <c r="T641">
        <v>235126</v>
      </c>
      <c r="Y641" t="s">
        <v>1402</v>
      </c>
      <c r="Z641">
        <v>3377</v>
      </c>
      <c r="AA641" t="str">
        <f t="shared" si="18"/>
        <v>Wednesday</v>
      </c>
      <c r="AB641" t="str">
        <f t="shared" si="19"/>
        <v>Night Shift</v>
      </c>
      <c r="AC641" t="str">
        <f>IFERROR(VLOOKUP(M641,Table13[[Equipment No.]:[Center]],4,FALSE),"")</f>
        <v>New Cairo 1</v>
      </c>
    </row>
    <row r="642" spans="1:29" x14ac:dyDescent="0.3">
      <c r="A642">
        <v>1</v>
      </c>
      <c r="B642" t="s">
        <v>266</v>
      </c>
      <c r="C642" t="s">
        <v>895</v>
      </c>
      <c r="D642" t="s">
        <v>886</v>
      </c>
      <c r="E642" s="6">
        <v>45826</v>
      </c>
      <c r="F642" s="5">
        <v>0.83549768518518519</v>
      </c>
      <c r="G642" t="s">
        <v>1507</v>
      </c>
      <c r="H642" t="s">
        <v>1507</v>
      </c>
      <c r="J642">
        <v>5</v>
      </c>
      <c r="K642">
        <v>10</v>
      </c>
      <c r="L642" t="s">
        <v>1399</v>
      </c>
      <c r="M642" t="s">
        <v>166</v>
      </c>
      <c r="N642" t="s">
        <v>1419</v>
      </c>
      <c r="O642" t="s">
        <v>255</v>
      </c>
      <c r="P642" t="s">
        <v>1536</v>
      </c>
      <c r="Q642" t="s">
        <v>1512</v>
      </c>
      <c r="T642">
        <v>235125</v>
      </c>
      <c r="Y642" t="s">
        <v>1402</v>
      </c>
      <c r="Z642">
        <v>479</v>
      </c>
      <c r="AA642" t="str">
        <f t="shared" ref="AA642:AA705" si="20">TEXT(E642,"dddd")</f>
        <v>Wednesday</v>
      </c>
      <c r="AB642" t="str">
        <f t="shared" ref="AB642:AB705" si="21">IF(AND(MOD(F642,1)&gt;=TIME(8,0,0),MOD(F642,1)&lt;=TIME(16,0,0)),"Morning Shift",IF(AND(MOD(F642,1)&gt;TIME(16,0,0),MOD(F642,1)&lt;TIME(20,0,0)),"Morning Extension",IF(OR(MOD(F642,1)&gt;=TIME(20,0,0),MOD(F642,1)&lt;=TIME(4,0,0)),"Night Shift",IF(AND(MOD(F642,1)&gt;TIME(4,0,0),MOD(F642,1)&lt;TIME(8,0,0)),"Night Extension","Others"))))</f>
        <v>Night Shift</v>
      </c>
      <c r="AC642" t="str">
        <f>IFERROR(VLOOKUP(M642,Table13[[Equipment No.]:[Center]],4,FALSE),"")</f>
        <v>New Cairo 1</v>
      </c>
    </row>
    <row r="643" spans="1:29" x14ac:dyDescent="0.3">
      <c r="A643">
        <v>1</v>
      </c>
      <c r="B643" t="s">
        <v>266</v>
      </c>
      <c r="C643" t="s">
        <v>896</v>
      </c>
      <c r="D643" t="s">
        <v>886</v>
      </c>
      <c r="E643" s="6">
        <v>45826</v>
      </c>
      <c r="F643" s="5">
        <v>0.74995370370370373</v>
      </c>
      <c r="G643" t="s">
        <v>1507</v>
      </c>
      <c r="H643" t="s">
        <v>1507</v>
      </c>
      <c r="J643">
        <v>5</v>
      </c>
      <c r="K643">
        <v>9</v>
      </c>
      <c r="L643" t="s">
        <v>1399</v>
      </c>
      <c r="M643" t="s">
        <v>182</v>
      </c>
      <c r="N643" t="s">
        <v>1431</v>
      </c>
      <c r="O643" t="s">
        <v>255</v>
      </c>
      <c r="P643" t="s">
        <v>1536</v>
      </c>
      <c r="Q643" t="s">
        <v>1512</v>
      </c>
      <c r="T643">
        <v>235124</v>
      </c>
      <c r="Y643" t="s">
        <v>1402</v>
      </c>
      <c r="Z643">
        <v>3321</v>
      </c>
      <c r="AA643" t="str">
        <f t="shared" si="20"/>
        <v>Wednesday</v>
      </c>
      <c r="AB643" t="str">
        <f t="shared" si="21"/>
        <v>Morning Extension</v>
      </c>
      <c r="AC643" t="str">
        <f>IFERROR(VLOOKUP(M643,Table13[[Equipment No.]:[Center]],4,FALSE),"")</f>
        <v>New Cairo 1</v>
      </c>
    </row>
    <row r="644" spans="1:29" x14ac:dyDescent="0.3">
      <c r="A644">
        <v>1</v>
      </c>
      <c r="B644" t="s">
        <v>266</v>
      </c>
      <c r="C644" t="s">
        <v>897</v>
      </c>
      <c r="D644" t="s">
        <v>886</v>
      </c>
      <c r="E644" s="6">
        <v>45826</v>
      </c>
      <c r="F644" s="5">
        <v>0.73929398148148151</v>
      </c>
      <c r="G644" t="s">
        <v>1507</v>
      </c>
      <c r="H644" t="s">
        <v>1507</v>
      </c>
      <c r="J644">
        <v>5</v>
      </c>
      <c r="K644">
        <v>9</v>
      </c>
      <c r="L644" t="s">
        <v>1399</v>
      </c>
      <c r="M644" t="s">
        <v>168</v>
      </c>
      <c r="N644" t="s">
        <v>1437</v>
      </c>
      <c r="O644" t="s">
        <v>255</v>
      </c>
      <c r="P644" t="s">
        <v>1536</v>
      </c>
      <c r="Q644" t="s">
        <v>1512</v>
      </c>
      <c r="T644">
        <v>235123</v>
      </c>
      <c r="Y644" t="s">
        <v>1402</v>
      </c>
      <c r="Z644">
        <v>1615</v>
      </c>
      <c r="AA644" t="str">
        <f t="shared" si="20"/>
        <v>Wednesday</v>
      </c>
      <c r="AB644" t="str">
        <f t="shared" si="21"/>
        <v>Morning Extension</v>
      </c>
      <c r="AC644" t="str">
        <f>IFERROR(VLOOKUP(M644,Table13[[Equipment No.]:[Center]],4,FALSE),"")</f>
        <v>New Cairo 1</v>
      </c>
    </row>
    <row r="645" spans="1:29" x14ac:dyDescent="0.3">
      <c r="A645">
        <v>1</v>
      </c>
      <c r="B645" t="s">
        <v>266</v>
      </c>
      <c r="C645" t="s">
        <v>855</v>
      </c>
      <c r="D645" t="s">
        <v>886</v>
      </c>
      <c r="E645" s="6">
        <v>45826</v>
      </c>
      <c r="F645" s="5">
        <v>0.72425925925925927</v>
      </c>
      <c r="G645" t="s">
        <v>1507</v>
      </c>
      <c r="H645" t="s">
        <v>1507</v>
      </c>
      <c r="J645">
        <v>5</v>
      </c>
      <c r="K645">
        <v>9</v>
      </c>
      <c r="L645" t="s">
        <v>1399</v>
      </c>
      <c r="M645" t="s">
        <v>174</v>
      </c>
      <c r="N645" t="s">
        <v>1434</v>
      </c>
      <c r="O645" t="s">
        <v>255</v>
      </c>
      <c r="P645" t="s">
        <v>1536</v>
      </c>
      <c r="Q645" t="s">
        <v>1512</v>
      </c>
      <c r="T645">
        <v>235122</v>
      </c>
      <c r="Y645" t="s">
        <v>1402</v>
      </c>
      <c r="Z645">
        <v>3242</v>
      </c>
      <c r="AA645" t="str">
        <f t="shared" si="20"/>
        <v>Wednesday</v>
      </c>
      <c r="AB645" t="str">
        <f t="shared" si="21"/>
        <v>Morning Extension</v>
      </c>
      <c r="AC645" t="str">
        <f>IFERROR(VLOOKUP(M645,Table13[[Equipment No.]:[Center]],4,FALSE),"")</f>
        <v>New Cairo 1</v>
      </c>
    </row>
    <row r="646" spans="1:29" x14ac:dyDescent="0.3">
      <c r="A646">
        <v>1</v>
      </c>
      <c r="B646" t="s">
        <v>266</v>
      </c>
      <c r="C646" t="s">
        <v>898</v>
      </c>
      <c r="D646" t="s">
        <v>899</v>
      </c>
      <c r="E646" s="6">
        <v>45826</v>
      </c>
      <c r="F646" s="5">
        <v>0.58890046296296295</v>
      </c>
      <c r="G646" t="s">
        <v>1421</v>
      </c>
      <c r="H646" t="s">
        <v>1421</v>
      </c>
      <c r="J646">
        <v>3</v>
      </c>
      <c r="K646">
        <v>6</v>
      </c>
      <c r="L646" t="s">
        <v>1399</v>
      </c>
      <c r="M646" t="s">
        <v>182</v>
      </c>
      <c r="N646" t="s">
        <v>1431</v>
      </c>
      <c r="O646" t="s">
        <v>3231</v>
      </c>
      <c r="Q646" t="s">
        <v>1422</v>
      </c>
      <c r="T646">
        <v>235121</v>
      </c>
      <c r="Y646" t="s">
        <v>1402</v>
      </c>
      <c r="Z646">
        <v>3321</v>
      </c>
      <c r="AA646" t="str">
        <f t="shared" si="20"/>
        <v>Wednesday</v>
      </c>
      <c r="AB646" t="str">
        <f t="shared" si="21"/>
        <v>Morning Shift</v>
      </c>
      <c r="AC646" t="str">
        <f>IFERROR(VLOOKUP(M646,Table13[[Equipment No.]:[Center]],4,FALSE),"")</f>
        <v>New Cairo 1</v>
      </c>
    </row>
    <row r="647" spans="1:29" x14ac:dyDescent="0.3">
      <c r="A647">
        <v>1</v>
      </c>
      <c r="B647" t="s">
        <v>266</v>
      </c>
      <c r="C647" t="s">
        <v>900</v>
      </c>
      <c r="D647" t="s">
        <v>901</v>
      </c>
      <c r="E647" s="6">
        <v>45826</v>
      </c>
      <c r="F647" s="5">
        <v>0.56773148148148145</v>
      </c>
      <c r="G647" t="s">
        <v>1416</v>
      </c>
      <c r="H647" t="s">
        <v>1416</v>
      </c>
      <c r="J647">
        <v>4</v>
      </c>
      <c r="K647">
        <v>9</v>
      </c>
      <c r="L647" t="s">
        <v>1399</v>
      </c>
      <c r="M647" t="s">
        <v>165</v>
      </c>
      <c r="N647" t="s">
        <v>1447</v>
      </c>
      <c r="O647" t="s">
        <v>255</v>
      </c>
      <c r="P647" t="s">
        <v>1496</v>
      </c>
      <c r="Q647" t="s">
        <v>1457</v>
      </c>
      <c r="T647">
        <v>235120</v>
      </c>
      <c r="Y647" t="s">
        <v>1402</v>
      </c>
      <c r="Z647">
        <v>3368</v>
      </c>
      <c r="AA647" t="str">
        <f t="shared" si="20"/>
        <v>Wednesday</v>
      </c>
      <c r="AB647" t="str">
        <f t="shared" si="21"/>
        <v>Morning Shift</v>
      </c>
      <c r="AC647" t="str">
        <f>IFERROR(VLOOKUP(M647,Table13[[Equipment No.]:[Center]],4,FALSE),"")</f>
        <v>New Cairo 1</v>
      </c>
    </row>
    <row r="648" spans="1:29" x14ac:dyDescent="0.3">
      <c r="A648">
        <v>1</v>
      </c>
      <c r="B648" t="s">
        <v>266</v>
      </c>
      <c r="C648" t="s">
        <v>902</v>
      </c>
      <c r="D648" t="s">
        <v>901</v>
      </c>
      <c r="E648" s="6">
        <v>45826</v>
      </c>
      <c r="F648" s="5">
        <v>0.55752314814814818</v>
      </c>
      <c r="G648" t="s">
        <v>1416</v>
      </c>
      <c r="H648" t="s">
        <v>1416</v>
      </c>
      <c r="J648">
        <v>5</v>
      </c>
      <c r="K648">
        <v>9</v>
      </c>
      <c r="L648" t="s">
        <v>1399</v>
      </c>
      <c r="M648" t="s">
        <v>166</v>
      </c>
      <c r="N648" t="s">
        <v>1409</v>
      </c>
      <c r="O648" t="s">
        <v>255</v>
      </c>
      <c r="P648" t="s">
        <v>1496</v>
      </c>
      <c r="Q648" t="s">
        <v>1457</v>
      </c>
      <c r="T648">
        <v>235119</v>
      </c>
      <c r="Y648" t="s">
        <v>1402</v>
      </c>
      <c r="Z648">
        <v>2903</v>
      </c>
      <c r="AA648" t="str">
        <f t="shared" si="20"/>
        <v>Wednesday</v>
      </c>
      <c r="AB648" t="str">
        <f t="shared" si="21"/>
        <v>Morning Shift</v>
      </c>
      <c r="AC648" t="str">
        <f>IFERROR(VLOOKUP(M648,Table13[[Equipment No.]:[Center]],4,FALSE),"")</f>
        <v>New Cairo 1</v>
      </c>
    </row>
    <row r="649" spans="1:29" x14ac:dyDescent="0.3">
      <c r="A649">
        <v>1</v>
      </c>
      <c r="B649" t="s">
        <v>266</v>
      </c>
      <c r="C649" t="s">
        <v>903</v>
      </c>
      <c r="D649" t="s">
        <v>901</v>
      </c>
      <c r="E649" s="6">
        <v>45826</v>
      </c>
      <c r="F649" s="5">
        <v>0.5423958333333333</v>
      </c>
      <c r="G649" t="s">
        <v>1416</v>
      </c>
      <c r="H649" t="s">
        <v>1416</v>
      </c>
      <c r="J649">
        <v>5</v>
      </c>
      <c r="K649">
        <v>9</v>
      </c>
      <c r="L649" t="s">
        <v>1399</v>
      </c>
      <c r="M649" t="s">
        <v>173</v>
      </c>
      <c r="N649" t="s">
        <v>1413</v>
      </c>
      <c r="O649" t="s">
        <v>255</v>
      </c>
      <c r="P649" t="s">
        <v>1496</v>
      </c>
      <c r="Q649" t="s">
        <v>1457</v>
      </c>
      <c r="T649">
        <v>235118</v>
      </c>
      <c r="Y649" t="s">
        <v>1402</v>
      </c>
      <c r="Z649">
        <v>3353</v>
      </c>
      <c r="AA649" t="str">
        <f t="shared" si="20"/>
        <v>Wednesday</v>
      </c>
      <c r="AB649" t="str">
        <f t="shared" si="21"/>
        <v>Morning Shift</v>
      </c>
      <c r="AC649" t="str">
        <f>IFERROR(VLOOKUP(M649,Table13[[Equipment No.]:[Center]],4,FALSE),"")</f>
        <v>New Cairo 1</v>
      </c>
    </row>
    <row r="650" spans="1:29" x14ac:dyDescent="0.3">
      <c r="A650">
        <v>1</v>
      </c>
      <c r="B650" t="s">
        <v>266</v>
      </c>
      <c r="C650" t="s">
        <v>904</v>
      </c>
      <c r="D650" t="s">
        <v>901</v>
      </c>
      <c r="E650" s="6">
        <v>45826</v>
      </c>
      <c r="F650" s="5">
        <v>0.53188657407407403</v>
      </c>
      <c r="G650" t="s">
        <v>1416</v>
      </c>
      <c r="H650" t="s">
        <v>1416</v>
      </c>
      <c r="J650">
        <v>5</v>
      </c>
      <c r="K650">
        <v>9</v>
      </c>
      <c r="L650" t="s">
        <v>1399</v>
      </c>
      <c r="M650" t="s">
        <v>185</v>
      </c>
      <c r="N650" t="s">
        <v>1436</v>
      </c>
      <c r="O650" t="s">
        <v>255</v>
      </c>
      <c r="P650" t="s">
        <v>1496</v>
      </c>
      <c r="Q650" t="s">
        <v>1457</v>
      </c>
      <c r="T650">
        <v>235117</v>
      </c>
      <c r="Y650" t="s">
        <v>1402</v>
      </c>
      <c r="Z650">
        <v>2965</v>
      </c>
      <c r="AA650" t="str">
        <f t="shared" si="20"/>
        <v>Wednesday</v>
      </c>
      <c r="AB650" t="str">
        <f t="shared" si="21"/>
        <v>Morning Shift</v>
      </c>
      <c r="AC650" t="str">
        <f>IFERROR(VLOOKUP(M650,Table13[[Equipment No.]:[Center]],4,FALSE),"")</f>
        <v>New Cairo 1</v>
      </c>
    </row>
    <row r="651" spans="1:29" x14ac:dyDescent="0.3">
      <c r="A651">
        <v>1</v>
      </c>
      <c r="B651" t="s">
        <v>266</v>
      </c>
      <c r="C651" t="s">
        <v>867</v>
      </c>
      <c r="D651" t="s">
        <v>899</v>
      </c>
      <c r="E651" s="6">
        <v>45826</v>
      </c>
      <c r="F651" s="5">
        <v>0.5191203703703704</v>
      </c>
      <c r="G651" t="s">
        <v>1421</v>
      </c>
      <c r="H651" t="s">
        <v>1421</v>
      </c>
      <c r="J651">
        <v>5</v>
      </c>
      <c r="K651">
        <v>9</v>
      </c>
      <c r="L651" t="s">
        <v>1399</v>
      </c>
      <c r="M651" t="s">
        <v>168</v>
      </c>
      <c r="N651" t="s">
        <v>1437</v>
      </c>
      <c r="O651" t="s">
        <v>3231</v>
      </c>
      <c r="Q651" t="s">
        <v>1422</v>
      </c>
      <c r="T651">
        <v>235116</v>
      </c>
      <c r="Y651" t="s">
        <v>1402</v>
      </c>
      <c r="Z651">
        <v>1615</v>
      </c>
      <c r="AA651" t="str">
        <f t="shared" si="20"/>
        <v>Wednesday</v>
      </c>
      <c r="AB651" t="str">
        <f t="shared" si="21"/>
        <v>Morning Shift</v>
      </c>
      <c r="AC651" t="str">
        <f>IFERROR(VLOOKUP(M651,Table13[[Equipment No.]:[Center]],4,FALSE),"")</f>
        <v>New Cairo 1</v>
      </c>
    </row>
    <row r="652" spans="1:29" x14ac:dyDescent="0.3">
      <c r="A652">
        <v>1</v>
      </c>
      <c r="B652" t="s">
        <v>266</v>
      </c>
      <c r="C652" t="s">
        <v>905</v>
      </c>
      <c r="D652" t="s">
        <v>906</v>
      </c>
      <c r="E652" s="6">
        <v>45826</v>
      </c>
      <c r="F652" s="5">
        <v>0.48200231481481481</v>
      </c>
      <c r="G652" t="s">
        <v>1416</v>
      </c>
      <c r="H652" t="s">
        <v>1416</v>
      </c>
      <c r="J652">
        <v>5</v>
      </c>
      <c r="K652">
        <v>9</v>
      </c>
      <c r="L652" t="s">
        <v>1399</v>
      </c>
      <c r="M652" t="s">
        <v>186</v>
      </c>
      <c r="N652" t="s">
        <v>1483</v>
      </c>
      <c r="O652" t="s">
        <v>228</v>
      </c>
      <c r="P652" t="s">
        <v>1496</v>
      </c>
      <c r="Q652" t="s">
        <v>1457</v>
      </c>
      <c r="T652">
        <v>235115</v>
      </c>
      <c r="Y652" t="s">
        <v>1402</v>
      </c>
      <c r="Z652">
        <v>3385</v>
      </c>
      <c r="AA652" t="str">
        <f t="shared" si="20"/>
        <v>Wednesday</v>
      </c>
      <c r="AB652" t="str">
        <f t="shared" si="21"/>
        <v>Morning Shift</v>
      </c>
      <c r="AC652" t="str">
        <f>IFERROR(VLOOKUP(M652,Table13[[Equipment No.]:[Center]],4,FALSE),"")</f>
        <v>New Cairo 1</v>
      </c>
    </row>
    <row r="653" spans="1:29" x14ac:dyDescent="0.3">
      <c r="A653">
        <v>1</v>
      </c>
      <c r="B653" t="s">
        <v>266</v>
      </c>
      <c r="C653" t="s">
        <v>879</v>
      </c>
      <c r="D653" t="s">
        <v>907</v>
      </c>
      <c r="E653" s="6">
        <v>45826</v>
      </c>
      <c r="F653" s="5">
        <v>0.46002314814814815</v>
      </c>
      <c r="G653" t="s">
        <v>1515</v>
      </c>
      <c r="H653" t="s">
        <v>1515</v>
      </c>
      <c r="J653">
        <v>5</v>
      </c>
      <c r="K653">
        <v>9</v>
      </c>
      <c r="L653" t="s">
        <v>1399</v>
      </c>
      <c r="M653" t="s">
        <v>174</v>
      </c>
      <c r="N653" t="s">
        <v>1434</v>
      </c>
      <c r="O653" t="s">
        <v>228</v>
      </c>
      <c r="P653" t="s">
        <v>1496</v>
      </c>
      <c r="Q653" t="s">
        <v>1457</v>
      </c>
      <c r="T653">
        <v>235114</v>
      </c>
      <c r="Y653" t="s">
        <v>1402</v>
      </c>
      <c r="Z653">
        <v>3242</v>
      </c>
      <c r="AA653" t="str">
        <f t="shared" si="20"/>
        <v>Wednesday</v>
      </c>
      <c r="AB653" t="str">
        <f t="shared" si="21"/>
        <v>Morning Shift</v>
      </c>
      <c r="AC653" t="str">
        <f>IFERROR(VLOOKUP(M653,Table13[[Equipment No.]:[Center]],4,FALSE),"")</f>
        <v>New Cairo 1</v>
      </c>
    </row>
    <row r="654" spans="1:29" x14ac:dyDescent="0.3">
      <c r="A654">
        <v>1</v>
      </c>
      <c r="B654" t="s">
        <v>266</v>
      </c>
      <c r="C654" t="s">
        <v>880</v>
      </c>
      <c r="D654" t="s">
        <v>907</v>
      </c>
      <c r="E654" s="6">
        <v>45826</v>
      </c>
      <c r="F654" s="5">
        <v>0.4478125</v>
      </c>
      <c r="G654" t="s">
        <v>1515</v>
      </c>
      <c r="H654" t="s">
        <v>1515</v>
      </c>
      <c r="J654">
        <v>5</v>
      </c>
      <c r="K654">
        <v>9</v>
      </c>
      <c r="L654" t="s">
        <v>1399</v>
      </c>
      <c r="M654" t="s">
        <v>173</v>
      </c>
      <c r="N654" t="s">
        <v>1413</v>
      </c>
      <c r="O654" t="s">
        <v>228</v>
      </c>
      <c r="P654" t="s">
        <v>1496</v>
      </c>
      <c r="Q654" t="s">
        <v>1457</v>
      </c>
      <c r="T654">
        <v>235113</v>
      </c>
      <c r="Y654" t="s">
        <v>1402</v>
      </c>
      <c r="Z654">
        <v>3353</v>
      </c>
      <c r="AA654" t="str">
        <f t="shared" si="20"/>
        <v>Wednesday</v>
      </c>
      <c r="AB654" t="str">
        <f t="shared" si="21"/>
        <v>Morning Shift</v>
      </c>
      <c r="AC654" t="str">
        <f>IFERROR(VLOOKUP(M654,Table13[[Equipment No.]:[Center]],4,FALSE),"")</f>
        <v>New Cairo 1</v>
      </c>
    </row>
    <row r="655" spans="1:29" x14ac:dyDescent="0.3">
      <c r="A655">
        <v>1</v>
      </c>
      <c r="B655" t="s">
        <v>266</v>
      </c>
      <c r="C655" t="s">
        <v>908</v>
      </c>
      <c r="D655" t="s">
        <v>909</v>
      </c>
      <c r="E655" s="6">
        <v>45826</v>
      </c>
      <c r="F655" s="5">
        <v>0.42577546296296298</v>
      </c>
      <c r="G655" t="s">
        <v>1555</v>
      </c>
      <c r="H655" t="s">
        <v>1555</v>
      </c>
      <c r="J655">
        <v>5</v>
      </c>
      <c r="K655">
        <v>9</v>
      </c>
      <c r="L655" t="s">
        <v>1399</v>
      </c>
      <c r="M655" t="s">
        <v>165</v>
      </c>
      <c r="N655" t="s">
        <v>1447</v>
      </c>
      <c r="O655" t="s">
        <v>3231</v>
      </c>
      <c r="Q655" t="s">
        <v>1422</v>
      </c>
      <c r="T655">
        <v>235112</v>
      </c>
      <c r="Y655" t="s">
        <v>1402</v>
      </c>
      <c r="Z655">
        <v>3368</v>
      </c>
      <c r="AA655" t="str">
        <f t="shared" si="20"/>
        <v>Wednesday</v>
      </c>
      <c r="AB655" t="str">
        <f t="shared" si="21"/>
        <v>Morning Shift</v>
      </c>
      <c r="AC655" t="str">
        <f>IFERROR(VLOOKUP(M655,Table13[[Equipment No.]:[Center]],4,FALSE),"")</f>
        <v>New Cairo 1</v>
      </c>
    </row>
    <row r="656" spans="1:29" x14ac:dyDescent="0.3">
      <c r="A656">
        <v>1</v>
      </c>
      <c r="B656" t="s">
        <v>266</v>
      </c>
      <c r="C656" t="s">
        <v>910</v>
      </c>
      <c r="D656" t="s">
        <v>909</v>
      </c>
      <c r="E656" s="6">
        <v>45826</v>
      </c>
      <c r="F656" s="5">
        <v>0.4123263888888889</v>
      </c>
      <c r="G656" t="s">
        <v>1555</v>
      </c>
      <c r="H656" t="s">
        <v>1555</v>
      </c>
      <c r="J656">
        <v>5</v>
      </c>
      <c r="K656">
        <v>9</v>
      </c>
      <c r="L656" t="s">
        <v>1399</v>
      </c>
      <c r="M656" t="s">
        <v>166</v>
      </c>
      <c r="N656" t="s">
        <v>1409</v>
      </c>
      <c r="O656" t="s">
        <v>3231</v>
      </c>
      <c r="Q656" t="s">
        <v>1422</v>
      </c>
      <c r="T656">
        <v>235111</v>
      </c>
      <c r="Y656" t="s">
        <v>1402</v>
      </c>
      <c r="Z656">
        <v>2903</v>
      </c>
      <c r="AA656" t="str">
        <f t="shared" si="20"/>
        <v>Wednesday</v>
      </c>
      <c r="AB656" t="str">
        <f t="shared" si="21"/>
        <v>Morning Shift</v>
      </c>
      <c r="AC656" t="str">
        <f>IFERROR(VLOOKUP(M656,Table13[[Equipment No.]:[Center]],4,FALSE),"")</f>
        <v>New Cairo 1</v>
      </c>
    </row>
    <row r="657" spans="1:29" x14ac:dyDescent="0.3">
      <c r="A657">
        <v>1</v>
      </c>
      <c r="B657" t="s">
        <v>266</v>
      </c>
      <c r="C657" t="s">
        <v>911</v>
      </c>
      <c r="D657" t="s">
        <v>840</v>
      </c>
      <c r="E657" s="6">
        <v>45826</v>
      </c>
      <c r="F657" s="5">
        <v>8.5266203703703705E-2</v>
      </c>
      <c r="G657" t="s">
        <v>1523</v>
      </c>
      <c r="H657" t="s">
        <v>1523</v>
      </c>
      <c r="J657">
        <v>5</v>
      </c>
      <c r="K657">
        <v>10</v>
      </c>
      <c r="L657" t="s">
        <v>1399</v>
      </c>
      <c r="M657" t="s">
        <v>173</v>
      </c>
      <c r="N657" t="s">
        <v>1428</v>
      </c>
      <c r="O657" t="s">
        <v>222</v>
      </c>
      <c r="P657" t="s">
        <v>1405</v>
      </c>
      <c r="Q657" t="s">
        <v>1422</v>
      </c>
      <c r="T657">
        <v>235110</v>
      </c>
      <c r="Y657" t="s">
        <v>1402</v>
      </c>
      <c r="Z657">
        <v>688</v>
      </c>
      <c r="AA657" t="str">
        <f t="shared" si="20"/>
        <v>Wednesday</v>
      </c>
      <c r="AB657" t="str">
        <f t="shared" si="21"/>
        <v>Night Shift</v>
      </c>
      <c r="AC657" t="str">
        <f>IFERROR(VLOOKUP(M657,Table13[[Equipment No.]:[Center]],4,FALSE),"")</f>
        <v>New Cairo 1</v>
      </c>
    </row>
    <row r="658" spans="1:29" x14ac:dyDescent="0.3">
      <c r="A658">
        <v>1</v>
      </c>
      <c r="B658" t="s">
        <v>266</v>
      </c>
      <c r="C658" t="s">
        <v>912</v>
      </c>
      <c r="D658" t="s">
        <v>913</v>
      </c>
      <c r="E658" s="6">
        <v>45826</v>
      </c>
      <c r="F658" s="5">
        <v>6.3067129629629626E-2</v>
      </c>
      <c r="G658" t="s">
        <v>1550</v>
      </c>
      <c r="H658" t="s">
        <v>1550</v>
      </c>
      <c r="J658">
        <v>5</v>
      </c>
      <c r="K658">
        <v>10</v>
      </c>
      <c r="L658" t="s">
        <v>1399</v>
      </c>
      <c r="M658" t="s">
        <v>166</v>
      </c>
      <c r="N658" t="s">
        <v>1419</v>
      </c>
      <c r="O658" t="s">
        <v>156</v>
      </c>
      <c r="P658" t="s">
        <v>1439</v>
      </c>
      <c r="Q658" t="s">
        <v>1440</v>
      </c>
      <c r="T658">
        <v>235109</v>
      </c>
      <c r="Y658" t="s">
        <v>1402</v>
      </c>
      <c r="Z658">
        <v>479</v>
      </c>
      <c r="AA658" t="str">
        <f t="shared" si="20"/>
        <v>Wednesday</v>
      </c>
      <c r="AB658" t="str">
        <f t="shared" si="21"/>
        <v>Night Shift</v>
      </c>
      <c r="AC658" t="str">
        <f>IFERROR(VLOOKUP(M658,Table13[[Equipment No.]:[Center]],4,FALSE),"")</f>
        <v>New Cairo 1</v>
      </c>
    </row>
    <row r="659" spans="1:29" x14ac:dyDescent="0.3">
      <c r="A659">
        <v>1</v>
      </c>
      <c r="B659" t="s">
        <v>266</v>
      </c>
      <c r="C659" t="s">
        <v>883</v>
      </c>
      <c r="D659" t="s">
        <v>913</v>
      </c>
      <c r="E659" s="6">
        <v>45826</v>
      </c>
      <c r="F659" s="5">
        <v>5.226851851851852E-2</v>
      </c>
      <c r="G659" t="s">
        <v>1550</v>
      </c>
      <c r="H659" t="s">
        <v>1550</v>
      </c>
      <c r="J659">
        <v>5</v>
      </c>
      <c r="K659">
        <v>10</v>
      </c>
      <c r="L659" t="s">
        <v>1399</v>
      </c>
      <c r="M659" t="s">
        <v>183</v>
      </c>
      <c r="N659" t="s">
        <v>1400</v>
      </c>
      <c r="O659" t="s">
        <v>156</v>
      </c>
      <c r="P659" t="s">
        <v>1439</v>
      </c>
      <c r="Q659" t="s">
        <v>1548</v>
      </c>
      <c r="T659">
        <v>235108</v>
      </c>
      <c r="Y659" t="s">
        <v>1402</v>
      </c>
      <c r="Z659">
        <v>139</v>
      </c>
      <c r="AA659" t="str">
        <f t="shared" si="20"/>
        <v>Wednesday</v>
      </c>
      <c r="AB659" t="str">
        <f t="shared" si="21"/>
        <v>Night Shift</v>
      </c>
      <c r="AC659" t="str">
        <f>IFERROR(VLOOKUP(M659,Table13[[Equipment No.]:[Center]],4,FALSE),"")</f>
        <v>New Cairo 1</v>
      </c>
    </row>
    <row r="660" spans="1:29" x14ac:dyDescent="0.3">
      <c r="A660">
        <v>1</v>
      </c>
      <c r="B660" t="s">
        <v>266</v>
      </c>
      <c r="C660" t="s">
        <v>854</v>
      </c>
      <c r="D660" t="s">
        <v>825</v>
      </c>
      <c r="E660" s="6">
        <v>45826</v>
      </c>
      <c r="F660" s="5">
        <v>8.8912037037037039E-2</v>
      </c>
      <c r="G660" t="s">
        <v>1482</v>
      </c>
      <c r="H660" t="s">
        <v>1482</v>
      </c>
      <c r="J660">
        <v>7</v>
      </c>
      <c r="K660">
        <v>10</v>
      </c>
      <c r="L660" t="s">
        <v>1399</v>
      </c>
      <c r="M660" t="s">
        <v>166</v>
      </c>
      <c r="N660" t="s">
        <v>1419</v>
      </c>
      <c r="O660" t="s">
        <v>222</v>
      </c>
      <c r="P660" t="s">
        <v>1405</v>
      </c>
      <c r="Q660" t="s">
        <v>1422</v>
      </c>
      <c r="Y660" t="s">
        <v>1402</v>
      </c>
      <c r="Z660">
        <v>479</v>
      </c>
      <c r="AA660" t="str">
        <f t="shared" si="20"/>
        <v>Wednesday</v>
      </c>
      <c r="AB660" t="str">
        <f t="shared" si="21"/>
        <v>Night Shift</v>
      </c>
      <c r="AC660" t="str">
        <f>IFERROR(VLOOKUP(M660,Table13[[Equipment No.]:[Center]],4,FALSE),"")</f>
        <v>New Cairo 1</v>
      </c>
    </row>
    <row r="661" spans="1:29" x14ac:dyDescent="0.3">
      <c r="A661">
        <v>1</v>
      </c>
      <c r="B661" t="s">
        <v>266</v>
      </c>
      <c r="C661" t="s">
        <v>854</v>
      </c>
      <c r="D661" t="s">
        <v>825</v>
      </c>
      <c r="E661" s="6">
        <v>45826</v>
      </c>
      <c r="F661" s="5">
        <v>8.8912037037037039E-2</v>
      </c>
      <c r="G661" t="s">
        <v>1482</v>
      </c>
      <c r="H661" t="s">
        <v>1482</v>
      </c>
      <c r="J661">
        <v>7</v>
      </c>
      <c r="K661">
        <v>10</v>
      </c>
      <c r="L661" t="s">
        <v>1399</v>
      </c>
      <c r="M661" t="s">
        <v>174</v>
      </c>
      <c r="N661" t="s">
        <v>1459</v>
      </c>
      <c r="O661" t="s">
        <v>222</v>
      </c>
      <c r="P661" t="s">
        <v>1405</v>
      </c>
      <c r="Q661" t="s">
        <v>1422</v>
      </c>
      <c r="T661">
        <v>22222</v>
      </c>
      <c r="Y661" t="s">
        <v>1402</v>
      </c>
      <c r="Z661">
        <v>3358</v>
      </c>
      <c r="AA661" t="str">
        <f t="shared" si="20"/>
        <v>Wednesday</v>
      </c>
      <c r="AB661" t="str">
        <f t="shared" si="21"/>
        <v>Night Shift</v>
      </c>
      <c r="AC661" t="str">
        <f>IFERROR(VLOOKUP(M661,Table13[[Equipment No.]:[Center]],4,FALSE),"")</f>
        <v>New Cairo 1</v>
      </c>
    </row>
    <row r="662" spans="1:29" x14ac:dyDescent="0.3">
      <c r="A662">
        <v>1</v>
      </c>
      <c r="B662" t="s">
        <v>266</v>
      </c>
      <c r="C662" t="s">
        <v>914</v>
      </c>
      <c r="D662" t="s">
        <v>915</v>
      </c>
      <c r="E662" s="6">
        <v>45827</v>
      </c>
      <c r="F662" s="5">
        <v>0.91319444444444442</v>
      </c>
      <c r="G662" t="s">
        <v>1556</v>
      </c>
      <c r="H662" t="s">
        <v>1556</v>
      </c>
      <c r="J662">
        <v>7</v>
      </c>
      <c r="K662">
        <v>10</v>
      </c>
      <c r="L662" t="s">
        <v>1399</v>
      </c>
      <c r="M662" t="s">
        <v>183</v>
      </c>
      <c r="N662" t="s">
        <v>1400</v>
      </c>
      <c r="O662" t="s">
        <v>263</v>
      </c>
      <c r="P662" t="s">
        <v>1429</v>
      </c>
      <c r="Q662" t="s">
        <v>1497</v>
      </c>
      <c r="T662">
        <v>22284</v>
      </c>
      <c r="Y662" t="s">
        <v>1402</v>
      </c>
      <c r="Z662">
        <v>139</v>
      </c>
      <c r="AA662" t="str">
        <f t="shared" si="20"/>
        <v>Thursday</v>
      </c>
      <c r="AB662" t="str">
        <f t="shared" si="21"/>
        <v>Night Shift</v>
      </c>
      <c r="AC662" t="str">
        <f>IFERROR(VLOOKUP(M662,Table13[[Equipment No.]:[Center]],4,FALSE),"")</f>
        <v>New Cairo 1</v>
      </c>
    </row>
    <row r="663" spans="1:29" x14ac:dyDescent="0.3">
      <c r="A663">
        <v>1</v>
      </c>
      <c r="B663" t="s">
        <v>266</v>
      </c>
      <c r="C663" t="s">
        <v>916</v>
      </c>
      <c r="D663" t="s">
        <v>915</v>
      </c>
      <c r="E663" s="6">
        <v>45827</v>
      </c>
      <c r="F663" s="5">
        <v>0.8947222222222222</v>
      </c>
      <c r="G663" t="s">
        <v>1556</v>
      </c>
      <c r="H663" t="s">
        <v>1556</v>
      </c>
      <c r="J663">
        <v>7</v>
      </c>
      <c r="K663">
        <v>10</v>
      </c>
      <c r="L663" t="s">
        <v>1399</v>
      </c>
      <c r="M663" t="s">
        <v>173</v>
      </c>
      <c r="N663" t="s">
        <v>1428</v>
      </c>
      <c r="O663" t="s">
        <v>263</v>
      </c>
      <c r="P663" t="s">
        <v>1429</v>
      </c>
      <c r="Q663" t="s">
        <v>1497</v>
      </c>
      <c r="T663">
        <v>22283</v>
      </c>
      <c r="Y663" t="s">
        <v>1402</v>
      </c>
      <c r="Z663">
        <v>688</v>
      </c>
      <c r="AA663" t="str">
        <f t="shared" si="20"/>
        <v>Thursday</v>
      </c>
      <c r="AB663" t="str">
        <f t="shared" si="21"/>
        <v>Night Shift</v>
      </c>
      <c r="AC663" t="str">
        <f>IFERROR(VLOOKUP(M663,Table13[[Equipment No.]:[Center]],4,FALSE),"")</f>
        <v>New Cairo 1</v>
      </c>
    </row>
    <row r="664" spans="1:29" x14ac:dyDescent="0.3">
      <c r="A664">
        <v>1</v>
      </c>
      <c r="B664" t="s">
        <v>266</v>
      </c>
      <c r="C664" t="s">
        <v>917</v>
      </c>
      <c r="D664" t="s">
        <v>915</v>
      </c>
      <c r="E664" s="6">
        <v>45827</v>
      </c>
      <c r="F664" s="5">
        <v>0.88186342592592593</v>
      </c>
      <c r="G664" t="s">
        <v>1556</v>
      </c>
      <c r="H664" t="s">
        <v>1556</v>
      </c>
      <c r="J664">
        <v>7</v>
      </c>
      <c r="K664">
        <v>10</v>
      </c>
      <c r="L664" t="s">
        <v>1399</v>
      </c>
      <c r="M664" t="s">
        <v>185</v>
      </c>
      <c r="N664" t="s">
        <v>1420</v>
      </c>
      <c r="O664" t="s">
        <v>263</v>
      </c>
      <c r="P664" t="s">
        <v>1429</v>
      </c>
      <c r="Q664" t="s">
        <v>1497</v>
      </c>
      <c r="T664">
        <v>22282</v>
      </c>
      <c r="Y664" t="s">
        <v>1402</v>
      </c>
      <c r="Z664">
        <v>3369</v>
      </c>
      <c r="AA664" t="str">
        <f t="shared" si="20"/>
        <v>Thursday</v>
      </c>
      <c r="AB664" t="str">
        <f t="shared" si="21"/>
        <v>Night Shift</v>
      </c>
      <c r="AC664" t="str">
        <f>IFERROR(VLOOKUP(M664,Table13[[Equipment No.]:[Center]],4,FALSE),"")</f>
        <v>New Cairo 1</v>
      </c>
    </row>
    <row r="665" spans="1:29" x14ac:dyDescent="0.3">
      <c r="A665">
        <v>1</v>
      </c>
      <c r="B665" t="s">
        <v>266</v>
      </c>
      <c r="C665" t="s">
        <v>918</v>
      </c>
      <c r="D665" t="s">
        <v>919</v>
      </c>
      <c r="E665" s="6">
        <v>45827</v>
      </c>
      <c r="F665" s="5">
        <v>0.84528935185185183</v>
      </c>
      <c r="G665" t="s">
        <v>1416</v>
      </c>
      <c r="H665" t="s">
        <v>1416</v>
      </c>
      <c r="J665">
        <v>2</v>
      </c>
      <c r="K665">
        <v>2</v>
      </c>
      <c r="L665" t="s">
        <v>1399</v>
      </c>
      <c r="M665" t="s">
        <v>165</v>
      </c>
      <c r="N665" t="s">
        <v>1432</v>
      </c>
      <c r="O665" t="s">
        <v>156</v>
      </c>
      <c r="P665" t="s">
        <v>1557</v>
      </c>
      <c r="Q665" t="s">
        <v>1558</v>
      </c>
      <c r="T665">
        <v>22281</v>
      </c>
      <c r="Y665" t="s">
        <v>1402</v>
      </c>
      <c r="Z665">
        <v>142</v>
      </c>
      <c r="AA665" t="str">
        <f t="shared" si="20"/>
        <v>Thursday</v>
      </c>
      <c r="AB665" t="str">
        <f t="shared" si="21"/>
        <v>Night Shift</v>
      </c>
      <c r="AC665" t="str">
        <f>IFERROR(VLOOKUP(M665,Table13[[Equipment No.]:[Center]],4,FALSE),"")</f>
        <v>New Cairo 1</v>
      </c>
    </row>
    <row r="666" spans="1:29" x14ac:dyDescent="0.3">
      <c r="A666">
        <v>1</v>
      </c>
      <c r="B666" t="s">
        <v>266</v>
      </c>
      <c r="C666" t="s">
        <v>920</v>
      </c>
      <c r="D666" t="s">
        <v>915</v>
      </c>
      <c r="E666" s="6">
        <v>45827</v>
      </c>
      <c r="F666" s="5">
        <v>0.83989583333333329</v>
      </c>
      <c r="G666" t="s">
        <v>1556</v>
      </c>
      <c r="H666" t="s">
        <v>1556</v>
      </c>
      <c r="J666">
        <v>7</v>
      </c>
      <c r="K666">
        <v>10</v>
      </c>
      <c r="L666" t="s">
        <v>1399</v>
      </c>
      <c r="M666" t="s">
        <v>181</v>
      </c>
      <c r="N666" t="s">
        <v>1445</v>
      </c>
      <c r="O666" t="s">
        <v>263</v>
      </c>
      <c r="P666" t="s">
        <v>1429</v>
      </c>
      <c r="Q666" t="s">
        <v>1497</v>
      </c>
      <c r="T666">
        <v>22280</v>
      </c>
      <c r="Y666" t="s">
        <v>1402</v>
      </c>
      <c r="Z666">
        <v>1658</v>
      </c>
      <c r="AA666" t="str">
        <f t="shared" si="20"/>
        <v>Thursday</v>
      </c>
      <c r="AB666" t="str">
        <f t="shared" si="21"/>
        <v>Night Shift</v>
      </c>
      <c r="AC666" t="str">
        <f>IFERROR(VLOOKUP(M666,Table13[[Equipment No.]:[Center]],4,FALSE),"")</f>
        <v>New Cairo 1</v>
      </c>
    </row>
    <row r="667" spans="1:29" x14ac:dyDescent="0.3">
      <c r="A667">
        <v>1</v>
      </c>
      <c r="B667" t="s">
        <v>266</v>
      </c>
      <c r="C667" t="s">
        <v>921</v>
      </c>
      <c r="D667" t="s">
        <v>919</v>
      </c>
      <c r="E667" s="6">
        <v>45827</v>
      </c>
      <c r="F667" s="5">
        <v>0.76509259259259255</v>
      </c>
      <c r="G667" t="s">
        <v>1416</v>
      </c>
      <c r="H667" t="s">
        <v>1416</v>
      </c>
      <c r="J667">
        <v>6</v>
      </c>
      <c r="K667">
        <v>8</v>
      </c>
      <c r="L667" t="s">
        <v>1399</v>
      </c>
      <c r="M667" t="s">
        <v>165</v>
      </c>
      <c r="N667" t="s">
        <v>1432</v>
      </c>
      <c r="O667" t="s">
        <v>156</v>
      </c>
      <c r="P667" t="s">
        <v>1557</v>
      </c>
      <c r="Q667" t="s">
        <v>1558</v>
      </c>
      <c r="T667">
        <v>22279</v>
      </c>
      <c r="Y667" t="s">
        <v>1402</v>
      </c>
      <c r="Z667">
        <v>142</v>
      </c>
      <c r="AA667" t="str">
        <f t="shared" si="20"/>
        <v>Thursday</v>
      </c>
      <c r="AB667" t="str">
        <f t="shared" si="21"/>
        <v>Morning Extension</v>
      </c>
      <c r="AC667" t="str">
        <f>IFERROR(VLOOKUP(M667,Table13[[Equipment No.]:[Center]],4,FALSE),"")</f>
        <v>New Cairo 1</v>
      </c>
    </row>
    <row r="668" spans="1:29" x14ac:dyDescent="0.3">
      <c r="A668">
        <v>1</v>
      </c>
      <c r="B668" t="s">
        <v>266</v>
      </c>
      <c r="C668" t="s">
        <v>922</v>
      </c>
      <c r="D668" t="s">
        <v>915</v>
      </c>
      <c r="E668" s="6">
        <v>45827</v>
      </c>
      <c r="F668" s="5">
        <v>0.74784722222222222</v>
      </c>
      <c r="G668" t="s">
        <v>1556</v>
      </c>
      <c r="H668" t="s">
        <v>1556</v>
      </c>
      <c r="J668">
        <v>6</v>
      </c>
      <c r="K668">
        <v>9</v>
      </c>
      <c r="L668" t="s">
        <v>1399</v>
      </c>
      <c r="M668" t="s">
        <v>174</v>
      </c>
      <c r="N668" t="s">
        <v>1434</v>
      </c>
      <c r="O668" t="s">
        <v>263</v>
      </c>
      <c r="P668" t="s">
        <v>1429</v>
      </c>
      <c r="Q668" t="s">
        <v>1497</v>
      </c>
      <c r="T668">
        <v>22278</v>
      </c>
      <c r="Y668" t="s">
        <v>1402</v>
      </c>
      <c r="Z668">
        <v>3242</v>
      </c>
      <c r="AA668" t="str">
        <f t="shared" si="20"/>
        <v>Thursday</v>
      </c>
      <c r="AB668" t="str">
        <f t="shared" si="21"/>
        <v>Morning Extension</v>
      </c>
      <c r="AC668" t="str">
        <f>IFERROR(VLOOKUP(M668,Table13[[Equipment No.]:[Center]],4,FALSE),"")</f>
        <v>New Cairo 1</v>
      </c>
    </row>
    <row r="669" spans="1:29" x14ac:dyDescent="0.3">
      <c r="A669">
        <v>1</v>
      </c>
      <c r="B669" t="s">
        <v>266</v>
      </c>
      <c r="C669" t="s">
        <v>923</v>
      </c>
      <c r="D669" t="s">
        <v>915</v>
      </c>
      <c r="E669" s="6">
        <v>45827</v>
      </c>
      <c r="F669" s="5">
        <v>0.73081018518518515</v>
      </c>
      <c r="G669" t="s">
        <v>1556</v>
      </c>
      <c r="H669" t="s">
        <v>1556</v>
      </c>
      <c r="J669">
        <v>6</v>
      </c>
      <c r="K669">
        <v>9</v>
      </c>
      <c r="L669" t="s">
        <v>1399</v>
      </c>
      <c r="M669" t="s">
        <v>164</v>
      </c>
      <c r="N669" t="s">
        <v>1469</v>
      </c>
      <c r="O669" t="s">
        <v>263</v>
      </c>
      <c r="P669" t="s">
        <v>1429</v>
      </c>
      <c r="Q669" t="s">
        <v>1497</v>
      </c>
      <c r="T669">
        <v>22277</v>
      </c>
      <c r="Y669" t="s">
        <v>1402</v>
      </c>
      <c r="Z669">
        <v>128</v>
      </c>
      <c r="AA669" t="str">
        <f t="shared" si="20"/>
        <v>Thursday</v>
      </c>
      <c r="AB669" t="str">
        <f t="shared" si="21"/>
        <v>Morning Extension</v>
      </c>
      <c r="AC669" t="str">
        <f>IFERROR(VLOOKUP(M669,Table13[[Equipment No.]:[Center]],4,FALSE),"")</f>
        <v>New Cairo 1</v>
      </c>
    </row>
    <row r="670" spans="1:29" x14ac:dyDescent="0.3">
      <c r="A670">
        <v>1</v>
      </c>
      <c r="B670" t="s">
        <v>266</v>
      </c>
      <c r="C670" t="s">
        <v>924</v>
      </c>
      <c r="D670" t="s">
        <v>915</v>
      </c>
      <c r="E670" s="6">
        <v>45827</v>
      </c>
      <c r="F670" s="5">
        <v>0.70874999999999999</v>
      </c>
      <c r="G670" t="s">
        <v>1556</v>
      </c>
      <c r="H670" t="s">
        <v>1556</v>
      </c>
      <c r="J670">
        <v>6</v>
      </c>
      <c r="K670">
        <v>9</v>
      </c>
      <c r="L670" t="s">
        <v>1399</v>
      </c>
      <c r="M670" t="s">
        <v>183</v>
      </c>
      <c r="N670" t="s">
        <v>1424</v>
      </c>
      <c r="O670" t="s">
        <v>263</v>
      </c>
      <c r="P670" t="s">
        <v>1429</v>
      </c>
      <c r="Q670" t="s">
        <v>1497</v>
      </c>
      <c r="T670">
        <v>22276</v>
      </c>
      <c r="Y670" t="s">
        <v>1402</v>
      </c>
      <c r="Z670">
        <v>2951</v>
      </c>
      <c r="AA670" t="str">
        <f t="shared" si="20"/>
        <v>Thursday</v>
      </c>
      <c r="AB670" t="str">
        <f t="shared" si="21"/>
        <v>Morning Extension</v>
      </c>
      <c r="AC670" t="str">
        <f>IFERROR(VLOOKUP(M670,Table13[[Equipment No.]:[Center]],4,FALSE),"")</f>
        <v>New Cairo 1</v>
      </c>
    </row>
    <row r="671" spans="1:29" x14ac:dyDescent="0.3">
      <c r="A671">
        <v>1</v>
      </c>
      <c r="B671" t="s">
        <v>266</v>
      </c>
      <c r="C671" t="s">
        <v>925</v>
      </c>
      <c r="D671" t="s">
        <v>915</v>
      </c>
      <c r="E671" s="6">
        <v>45827</v>
      </c>
      <c r="F671" s="5">
        <v>0.69627314814814811</v>
      </c>
      <c r="G671" t="s">
        <v>1556</v>
      </c>
      <c r="H671" t="s">
        <v>1556</v>
      </c>
      <c r="J671">
        <v>6</v>
      </c>
      <c r="K671">
        <v>9</v>
      </c>
      <c r="L671" t="s">
        <v>1399</v>
      </c>
      <c r="M671" t="s">
        <v>181</v>
      </c>
      <c r="N671" t="s">
        <v>1442</v>
      </c>
      <c r="O671" t="s">
        <v>263</v>
      </c>
      <c r="P671" t="s">
        <v>1429</v>
      </c>
      <c r="Q671" t="s">
        <v>1497</v>
      </c>
      <c r="T671">
        <v>22275</v>
      </c>
      <c r="Y671" t="s">
        <v>1402</v>
      </c>
      <c r="Z671">
        <v>1229</v>
      </c>
      <c r="AA671" t="str">
        <f t="shared" si="20"/>
        <v>Thursday</v>
      </c>
      <c r="AB671" t="str">
        <f t="shared" si="21"/>
        <v>Morning Extension</v>
      </c>
      <c r="AC671" t="str">
        <f>IFERROR(VLOOKUP(M671,Table13[[Equipment No.]:[Center]],4,FALSE),"")</f>
        <v>New Cairo 1</v>
      </c>
    </row>
    <row r="672" spans="1:29" x14ac:dyDescent="0.3">
      <c r="A672">
        <v>1</v>
      </c>
      <c r="B672" t="s">
        <v>266</v>
      </c>
      <c r="C672" t="s">
        <v>926</v>
      </c>
      <c r="D672" t="s">
        <v>919</v>
      </c>
      <c r="E672" s="6">
        <v>45827</v>
      </c>
      <c r="F672" s="5">
        <v>0.65719907407407407</v>
      </c>
      <c r="G672" t="s">
        <v>1416</v>
      </c>
      <c r="H672" t="s">
        <v>1416</v>
      </c>
      <c r="J672">
        <v>6</v>
      </c>
      <c r="K672">
        <v>9</v>
      </c>
      <c r="L672" t="s">
        <v>1399</v>
      </c>
      <c r="M672" t="s">
        <v>185</v>
      </c>
      <c r="N672" t="s">
        <v>1436</v>
      </c>
      <c r="O672" t="s">
        <v>156</v>
      </c>
      <c r="P672" t="s">
        <v>1557</v>
      </c>
      <c r="Q672" t="s">
        <v>1558</v>
      </c>
      <c r="T672">
        <v>22274</v>
      </c>
      <c r="Y672" t="s">
        <v>1402</v>
      </c>
      <c r="Z672">
        <v>2965</v>
      </c>
      <c r="AA672" t="str">
        <f t="shared" si="20"/>
        <v>Thursday</v>
      </c>
      <c r="AB672" t="str">
        <f t="shared" si="21"/>
        <v>Morning Shift</v>
      </c>
      <c r="AC672" t="str">
        <f>IFERROR(VLOOKUP(M672,Table13[[Equipment No.]:[Center]],4,FALSE),"")</f>
        <v>New Cairo 1</v>
      </c>
    </row>
    <row r="673" spans="1:29" x14ac:dyDescent="0.3">
      <c r="A673">
        <v>1</v>
      </c>
      <c r="B673" t="s">
        <v>266</v>
      </c>
      <c r="C673" t="s">
        <v>927</v>
      </c>
      <c r="D673" t="s">
        <v>919</v>
      </c>
      <c r="E673" s="6">
        <v>45827</v>
      </c>
      <c r="F673" s="5">
        <v>0.63863425925925921</v>
      </c>
      <c r="G673" t="s">
        <v>1416</v>
      </c>
      <c r="H673" t="s">
        <v>1416</v>
      </c>
      <c r="J673">
        <v>6</v>
      </c>
      <c r="K673">
        <v>9</v>
      </c>
      <c r="L673" t="s">
        <v>1399</v>
      </c>
      <c r="M673" t="s">
        <v>164</v>
      </c>
      <c r="N673" t="s">
        <v>1469</v>
      </c>
      <c r="O673" t="s">
        <v>156</v>
      </c>
      <c r="P673" t="s">
        <v>1557</v>
      </c>
      <c r="Q673" t="s">
        <v>1558</v>
      </c>
      <c r="T673">
        <v>22273</v>
      </c>
      <c r="Y673" t="s">
        <v>1402</v>
      </c>
      <c r="Z673">
        <v>128</v>
      </c>
      <c r="AA673" t="str">
        <f t="shared" si="20"/>
        <v>Thursday</v>
      </c>
      <c r="AB673" t="str">
        <f t="shared" si="21"/>
        <v>Morning Shift</v>
      </c>
      <c r="AC673" t="str">
        <f>IFERROR(VLOOKUP(M673,Table13[[Equipment No.]:[Center]],4,FALSE),"")</f>
        <v>New Cairo 1</v>
      </c>
    </row>
    <row r="674" spans="1:29" x14ac:dyDescent="0.3">
      <c r="A674">
        <v>1</v>
      </c>
      <c r="B674" t="s">
        <v>266</v>
      </c>
      <c r="C674" t="s">
        <v>928</v>
      </c>
      <c r="D674" t="s">
        <v>915</v>
      </c>
      <c r="E674" s="6">
        <v>45827</v>
      </c>
      <c r="F674" s="5">
        <v>0.6280324074074074</v>
      </c>
      <c r="G674" t="s">
        <v>1556</v>
      </c>
      <c r="H674" t="s">
        <v>1556</v>
      </c>
      <c r="J674">
        <v>6</v>
      </c>
      <c r="K674">
        <v>9</v>
      </c>
      <c r="L674" t="s">
        <v>1399</v>
      </c>
      <c r="M674" t="s">
        <v>168</v>
      </c>
      <c r="N674" t="s">
        <v>1437</v>
      </c>
      <c r="O674" t="s">
        <v>263</v>
      </c>
      <c r="P674" t="s">
        <v>1429</v>
      </c>
      <c r="Q674" t="s">
        <v>1497</v>
      </c>
      <c r="T674">
        <v>22272</v>
      </c>
      <c r="Y674" t="s">
        <v>1402</v>
      </c>
      <c r="Z674">
        <v>1615</v>
      </c>
      <c r="AA674" t="str">
        <f t="shared" si="20"/>
        <v>Thursday</v>
      </c>
      <c r="AB674" t="str">
        <f t="shared" si="21"/>
        <v>Morning Shift</v>
      </c>
      <c r="AC674" t="str">
        <f>IFERROR(VLOOKUP(M674,Table13[[Equipment No.]:[Center]],4,FALSE),"")</f>
        <v>New Cairo 1</v>
      </c>
    </row>
    <row r="675" spans="1:29" x14ac:dyDescent="0.3">
      <c r="A675">
        <v>1</v>
      </c>
      <c r="B675" t="s">
        <v>266</v>
      </c>
      <c r="C675" t="s">
        <v>929</v>
      </c>
      <c r="D675" t="s">
        <v>919</v>
      </c>
      <c r="E675" s="6">
        <v>45827</v>
      </c>
      <c r="F675" s="5">
        <v>0.60121527777777772</v>
      </c>
      <c r="G675" t="s">
        <v>1416</v>
      </c>
      <c r="H675" t="s">
        <v>1416</v>
      </c>
      <c r="J675">
        <v>6</v>
      </c>
      <c r="K675">
        <v>9</v>
      </c>
      <c r="L675" t="s">
        <v>1399</v>
      </c>
      <c r="M675" t="s">
        <v>181</v>
      </c>
      <c r="N675" t="s">
        <v>1442</v>
      </c>
      <c r="O675" t="s">
        <v>156</v>
      </c>
      <c r="P675" t="s">
        <v>1557</v>
      </c>
      <c r="Q675" t="s">
        <v>1558</v>
      </c>
      <c r="T675">
        <v>22271</v>
      </c>
      <c r="Y675" t="s">
        <v>1402</v>
      </c>
      <c r="Z675">
        <v>1229</v>
      </c>
      <c r="AA675" t="str">
        <f t="shared" si="20"/>
        <v>Thursday</v>
      </c>
      <c r="AB675" t="str">
        <f t="shared" si="21"/>
        <v>Morning Shift</v>
      </c>
      <c r="AC675" t="str">
        <f>IFERROR(VLOOKUP(M675,Table13[[Equipment No.]:[Center]],4,FALSE),"")</f>
        <v>New Cairo 1</v>
      </c>
    </row>
    <row r="676" spans="1:29" x14ac:dyDescent="0.3">
      <c r="A676">
        <v>1</v>
      </c>
      <c r="B676" t="s">
        <v>266</v>
      </c>
      <c r="C676" t="s">
        <v>930</v>
      </c>
      <c r="D676" t="s">
        <v>915</v>
      </c>
      <c r="E676" s="6">
        <v>45827</v>
      </c>
      <c r="F676" s="5">
        <v>0.58381944444444445</v>
      </c>
      <c r="G676" t="s">
        <v>1556</v>
      </c>
      <c r="H676" t="s">
        <v>1556</v>
      </c>
      <c r="J676">
        <v>6</v>
      </c>
      <c r="K676">
        <v>9</v>
      </c>
      <c r="L676" t="s">
        <v>1399</v>
      </c>
      <c r="M676" t="s">
        <v>173</v>
      </c>
      <c r="N676" t="s">
        <v>1413</v>
      </c>
      <c r="O676" t="s">
        <v>263</v>
      </c>
      <c r="P676" t="s">
        <v>1429</v>
      </c>
      <c r="Q676" t="s">
        <v>1497</v>
      </c>
      <c r="T676">
        <v>22270</v>
      </c>
      <c r="Y676" t="s">
        <v>1402</v>
      </c>
      <c r="Z676">
        <v>3353</v>
      </c>
      <c r="AA676" t="str">
        <f t="shared" si="20"/>
        <v>Thursday</v>
      </c>
      <c r="AB676" t="str">
        <f t="shared" si="21"/>
        <v>Morning Shift</v>
      </c>
      <c r="AC676" t="str">
        <f>IFERROR(VLOOKUP(M676,Table13[[Equipment No.]:[Center]],4,FALSE),"")</f>
        <v>New Cairo 1</v>
      </c>
    </row>
    <row r="677" spans="1:29" x14ac:dyDescent="0.3">
      <c r="A677">
        <v>1</v>
      </c>
      <c r="B677" t="s">
        <v>266</v>
      </c>
      <c r="C677" t="s">
        <v>931</v>
      </c>
      <c r="D677" t="s">
        <v>919</v>
      </c>
      <c r="E677" s="6">
        <v>45827</v>
      </c>
      <c r="F677" s="5">
        <v>0.55287037037037035</v>
      </c>
      <c r="G677" t="s">
        <v>1416</v>
      </c>
      <c r="H677" t="s">
        <v>1416</v>
      </c>
      <c r="J677">
        <v>6</v>
      </c>
      <c r="K677">
        <v>9</v>
      </c>
      <c r="L677" t="s">
        <v>1399</v>
      </c>
      <c r="M677" t="s">
        <v>183</v>
      </c>
      <c r="N677" t="s">
        <v>1424</v>
      </c>
      <c r="O677" t="s">
        <v>156</v>
      </c>
      <c r="P677" t="s">
        <v>1557</v>
      </c>
      <c r="Q677" t="s">
        <v>1558</v>
      </c>
      <c r="T677">
        <v>22269</v>
      </c>
      <c r="Y677" t="s">
        <v>1402</v>
      </c>
      <c r="Z677">
        <v>2951</v>
      </c>
      <c r="AA677" t="str">
        <f t="shared" si="20"/>
        <v>Thursday</v>
      </c>
      <c r="AB677" t="str">
        <f t="shared" si="21"/>
        <v>Morning Shift</v>
      </c>
      <c r="AC677" t="str">
        <f>IFERROR(VLOOKUP(M677,Table13[[Equipment No.]:[Center]],4,FALSE),"")</f>
        <v>New Cairo 1</v>
      </c>
    </row>
    <row r="678" spans="1:29" x14ac:dyDescent="0.3">
      <c r="A678">
        <v>1</v>
      </c>
      <c r="B678" t="s">
        <v>266</v>
      </c>
      <c r="C678" t="s">
        <v>932</v>
      </c>
      <c r="D678" t="s">
        <v>915</v>
      </c>
      <c r="E678" s="6">
        <v>45827</v>
      </c>
      <c r="F678" s="5">
        <v>0.53828703703703706</v>
      </c>
      <c r="G678" t="s">
        <v>1556</v>
      </c>
      <c r="H678" t="s">
        <v>1556</v>
      </c>
      <c r="J678">
        <v>6</v>
      </c>
      <c r="K678">
        <v>9</v>
      </c>
      <c r="L678" t="s">
        <v>1399</v>
      </c>
      <c r="M678" t="s">
        <v>167</v>
      </c>
      <c r="N678" t="s">
        <v>1415</v>
      </c>
      <c r="O678" t="s">
        <v>263</v>
      </c>
      <c r="P678" t="s">
        <v>1429</v>
      </c>
      <c r="Q678" t="s">
        <v>1497</v>
      </c>
      <c r="T678">
        <v>22268</v>
      </c>
      <c r="Y678" t="s">
        <v>1402</v>
      </c>
      <c r="Z678">
        <v>2566</v>
      </c>
      <c r="AA678" t="str">
        <f t="shared" si="20"/>
        <v>Thursday</v>
      </c>
      <c r="AB678" t="str">
        <f t="shared" si="21"/>
        <v>Morning Shift</v>
      </c>
      <c r="AC678" t="str">
        <f>IFERROR(VLOOKUP(M678,Table13[[Equipment No.]:[Center]],4,FALSE),"")</f>
        <v>New Cairo 1</v>
      </c>
    </row>
    <row r="679" spans="1:29" x14ac:dyDescent="0.3">
      <c r="A679">
        <v>1</v>
      </c>
      <c r="B679" t="s">
        <v>266</v>
      </c>
      <c r="C679" t="s">
        <v>933</v>
      </c>
      <c r="D679" t="s">
        <v>915</v>
      </c>
      <c r="E679" s="6">
        <v>45827</v>
      </c>
      <c r="F679" s="5">
        <v>0.52531249999999996</v>
      </c>
      <c r="G679" t="s">
        <v>1556</v>
      </c>
      <c r="H679" t="s">
        <v>1556</v>
      </c>
      <c r="J679">
        <v>6</v>
      </c>
      <c r="K679">
        <v>9</v>
      </c>
      <c r="L679" t="s">
        <v>1399</v>
      </c>
      <c r="M679" t="s">
        <v>185</v>
      </c>
      <c r="N679" t="s">
        <v>1436</v>
      </c>
      <c r="O679" t="s">
        <v>263</v>
      </c>
      <c r="P679" t="s">
        <v>1429</v>
      </c>
      <c r="Q679" t="s">
        <v>1497</v>
      </c>
      <c r="T679">
        <v>22267</v>
      </c>
      <c r="Y679" t="s">
        <v>1402</v>
      </c>
      <c r="Z679">
        <v>2965</v>
      </c>
      <c r="AA679" t="str">
        <f t="shared" si="20"/>
        <v>Thursday</v>
      </c>
      <c r="AB679" t="str">
        <f t="shared" si="21"/>
        <v>Morning Shift</v>
      </c>
      <c r="AC679" t="str">
        <f>IFERROR(VLOOKUP(M679,Table13[[Equipment No.]:[Center]],4,FALSE),"")</f>
        <v>New Cairo 1</v>
      </c>
    </row>
    <row r="680" spans="1:29" x14ac:dyDescent="0.3">
      <c r="A680">
        <v>1</v>
      </c>
      <c r="B680" t="s">
        <v>266</v>
      </c>
      <c r="C680" t="s">
        <v>934</v>
      </c>
      <c r="D680" t="s">
        <v>919</v>
      </c>
      <c r="E680" s="6">
        <v>45827</v>
      </c>
      <c r="F680" s="5">
        <v>0.46140046296296294</v>
      </c>
      <c r="G680" t="s">
        <v>1416</v>
      </c>
      <c r="H680" t="s">
        <v>1416</v>
      </c>
      <c r="J680">
        <v>6</v>
      </c>
      <c r="K680">
        <v>9</v>
      </c>
      <c r="L680" t="s">
        <v>1399</v>
      </c>
      <c r="M680" t="s">
        <v>183</v>
      </c>
      <c r="N680" t="s">
        <v>1424</v>
      </c>
      <c r="O680" t="s">
        <v>156</v>
      </c>
      <c r="P680" t="s">
        <v>1557</v>
      </c>
      <c r="Q680" t="s">
        <v>1558</v>
      </c>
      <c r="T680">
        <v>22265</v>
      </c>
      <c r="Y680" t="s">
        <v>1402</v>
      </c>
      <c r="Z680">
        <v>2951</v>
      </c>
      <c r="AA680" t="str">
        <f t="shared" si="20"/>
        <v>Thursday</v>
      </c>
      <c r="AB680" t="str">
        <f t="shared" si="21"/>
        <v>Morning Shift</v>
      </c>
      <c r="AC680" t="str">
        <f>IFERROR(VLOOKUP(M680,Table13[[Equipment No.]:[Center]],4,FALSE),"")</f>
        <v>New Cairo 1</v>
      </c>
    </row>
    <row r="681" spans="1:29" x14ac:dyDescent="0.3">
      <c r="A681">
        <v>1</v>
      </c>
      <c r="B681" t="s">
        <v>266</v>
      </c>
      <c r="C681" t="s">
        <v>935</v>
      </c>
      <c r="D681" t="s">
        <v>919</v>
      </c>
      <c r="E681" s="6">
        <v>45827</v>
      </c>
      <c r="F681" s="5">
        <v>0.44615740740740739</v>
      </c>
      <c r="G681" t="s">
        <v>1416</v>
      </c>
      <c r="H681" t="s">
        <v>1416</v>
      </c>
      <c r="J681">
        <v>6</v>
      </c>
      <c r="K681">
        <v>9</v>
      </c>
      <c r="L681" t="s">
        <v>1399</v>
      </c>
      <c r="M681" t="s">
        <v>181</v>
      </c>
      <c r="N681" t="s">
        <v>1442</v>
      </c>
      <c r="O681" t="s">
        <v>156</v>
      </c>
      <c r="P681" t="s">
        <v>1557</v>
      </c>
      <c r="Q681" t="s">
        <v>1558</v>
      </c>
      <c r="T681">
        <v>22264</v>
      </c>
      <c r="Y681" t="s">
        <v>1402</v>
      </c>
      <c r="Z681">
        <v>1229</v>
      </c>
      <c r="AA681" t="str">
        <f t="shared" si="20"/>
        <v>Thursday</v>
      </c>
      <c r="AB681" t="str">
        <f t="shared" si="21"/>
        <v>Morning Shift</v>
      </c>
      <c r="AC681" t="str">
        <f>IFERROR(VLOOKUP(M681,Table13[[Equipment No.]:[Center]],4,FALSE),"")</f>
        <v>New Cairo 1</v>
      </c>
    </row>
    <row r="682" spans="1:29" x14ac:dyDescent="0.3">
      <c r="A682">
        <v>1</v>
      </c>
      <c r="B682" t="s">
        <v>266</v>
      </c>
      <c r="C682" t="s">
        <v>936</v>
      </c>
      <c r="D682" t="s">
        <v>919</v>
      </c>
      <c r="E682" s="6">
        <v>45827</v>
      </c>
      <c r="F682" s="5">
        <v>0.42979166666666668</v>
      </c>
      <c r="G682" t="s">
        <v>1416</v>
      </c>
      <c r="H682" t="s">
        <v>1416</v>
      </c>
      <c r="J682">
        <v>6</v>
      </c>
      <c r="K682">
        <v>9</v>
      </c>
      <c r="L682" t="s">
        <v>1399</v>
      </c>
      <c r="M682" t="s">
        <v>185</v>
      </c>
      <c r="N682" t="s">
        <v>1436</v>
      </c>
      <c r="O682" t="s">
        <v>156</v>
      </c>
      <c r="P682" t="s">
        <v>1557</v>
      </c>
      <c r="Q682" t="s">
        <v>1558</v>
      </c>
      <c r="T682">
        <v>22263</v>
      </c>
      <c r="Y682" t="s">
        <v>1402</v>
      </c>
      <c r="Z682">
        <v>2965</v>
      </c>
      <c r="AA682" t="str">
        <f t="shared" si="20"/>
        <v>Thursday</v>
      </c>
      <c r="AB682" t="str">
        <f t="shared" si="21"/>
        <v>Morning Shift</v>
      </c>
      <c r="AC682" t="str">
        <f>IFERROR(VLOOKUP(M682,Table13[[Equipment No.]:[Center]],4,FALSE),"")</f>
        <v>New Cairo 1</v>
      </c>
    </row>
    <row r="683" spans="1:29" x14ac:dyDescent="0.3">
      <c r="A683">
        <v>1</v>
      </c>
      <c r="B683" t="s">
        <v>266</v>
      </c>
      <c r="C683" t="s">
        <v>937</v>
      </c>
      <c r="D683" t="s">
        <v>919</v>
      </c>
      <c r="E683" s="6">
        <v>45827</v>
      </c>
      <c r="F683" s="5">
        <v>0.41489583333333335</v>
      </c>
      <c r="G683" t="s">
        <v>1416</v>
      </c>
      <c r="H683" t="s">
        <v>1416</v>
      </c>
      <c r="J683">
        <v>6</v>
      </c>
      <c r="K683">
        <v>9</v>
      </c>
      <c r="L683" t="s">
        <v>1399</v>
      </c>
      <c r="M683" t="s">
        <v>182</v>
      </c>
      <c r="N683" t="s">
        <v>1431</v>
      </c>
      <c r="O683" t="s">
        <v>156</v>
      </c>
      <c r="P683" t="s">
        <v>1557</v>
      </c>
      <c r="Q683" t="s">
        <v>1558</v>
      </c>
      <c r="T683">
        <v>22262</v>
      </c>
      <c r="Y683" t="s">
        <v>1402</v>
      </c>
      <c r="Z683">
        <v>3321</v>
      </c>
      <c r="AA683" t="str">
        <f t="shared" si="20"/>
        <v>Thursday</v>
      </c>
      <c r="AB683" t="str">
        <f t="shared" si="21"/>
        <v>Morning Shift</v>
      </c>
      <c r="AC683" t="str">
        <f>IFERROR(VLOOKUP(M683,Table13[[Equipment No.]:[Center]],4,FALSE),"")</f>
        <v>New Cairo 1</v>
      </c>
    </row>
    <row r="684" spans="1:29" x14ac:dyDescent="0.3">
      <c r="A684">
        <v>1</v>
      </c>
      <c r="B684" t="s">
        <v>266</v>
      </c>
      <c r="C684" t="s">
        <v>938</v>
      </c>
      <c r="D684" t="s">
        <v>860</v>
      </c>
      <c r="E684" s="6">
        <v>45827</v>
      </c>
      <c r="F684" s="5">
        <v>0.14106481481481481</v>
      </c>
      <c r="G684" t="s">
        <v>1507</v>
      </c>
      <c r="H684" t="s">
        <v>1507</v>
      </c>
      <c r="J684">
        <v>2</v>
      </c>
      <c r="K684">
        <v>2</v>
      </c>
      <c r="L684" t="s">
        <v>1399</v>
      </c>
      <c r="M684" t="s">
        <v>165</v>
      </c>
      <c r="N684" t="s">
        <v>1447</v>
      </c>
      <c r="O684" t="s">
        <v>255</v>
      </c>
      <c r="P684" t="s">
        <v>1549</v>
      </c>
      <c r="Q684" t="s">
        <v>1512</v>
      </c>
      <c r="T684">
        <v>22261</v>
      </c>
      <c r="Y684" t="s">
        <v>1402</v>
      </c>
      <c r="Z684">
        <v>3368</v>
      </c>
      <c r="AA684" t="str">
        <f t="shared" si="20"/>
        <v>Thursday</v>
      </c>
      <c r="AB684" t="str">
        <f t="shared" si="21"/>
        <v>Night Shift</v>
      </c>
      <c r="AC684" t="str">
        <f>IFERROR(VLOOKUP(M684,Table13[[Equipment No.]:[Center]],4,FALSE),"")</f>
        <v>New Cairo 1</v>
      </c>
    </row>
    <row r="685" spans="1:29" x14ac:dyDescent="0.3">
      <c r="A685">
        <v>1</v>
      </c>
      <c r="B685" t="s">
        <v>266</v>
      </c>
      <c r="C685" t="s">
        <v>895</v>
      </c>
      <c r="D685" t="s">
        <v>856</v>
      </c>
      <c r="E685" s="6">
        <v>45827</v>
      </c>
      <c r="F685" s="5">
        <v>0.1300462962962963</v>
      </c>
      <c r="G685" t="s">
        <v>1416</v>
      </c>
      <c r="H685" t="s">
        <v>1416</v>
      </c>
      <c r="J685">
        <v>7</v>
      </c>
      <c r="K685">
        <v>10</v>
      </c>
      <c r="L685" t="s">
        <v>1399</v>
      </c>
      <c r="M685" t="s">
        <v>166</v>
      </c>
      <c r="N685" t="s">
        <v>1419</v>
      </c>
      <c r="O685" t="s">
        <v>141</v>
      </c>
      <c r="P685" t="s">
        <v>1546</v>
      </c>
      <c r="Q685" t="s">
        <v>1547</v>
      </c>
      <c r="T685">
        <v>22260</v>
      </c>
      <c r="Y685" t="s">
        <v>1402</v>
      </c>
      <c r="Z685">
        <v>479</v>
      </c>
      <c r="AA685" t="str">
        <f t="shared" si="20"/>
        <v>Thursday</v>
      </c>
      <c r="AB685" t="str">
        <f t="shared" si="21"/>
        <v>Night Shift</v>
      </c>
      <c r="AC685" t="str">
        <f>IFERROR(VLOOKUP(M685,Table13[[Equipment No.]:[Center]],4,FALSE),"")</f>
        <v>New Cairo 1</v>
      </c>
    </row>
    <row r="686" spans="1:29" x14ac:dyDescent="0.3">
      <c r="A686">
        <v>1</v>
      </c>
      <c r="B686" t="s">
        <v>266</v>
      </c>
      <c r="C686" t="s">
        <v>939</v>
      </c>
      <c r="D686" t="s">
        <v>940</v>
      </c>
      <c r="E686" s="6">
        <v>45827</v>
      </c>
      <c r="F686" s="5">
        <v>0.11457175925925926</v>
      </c>
      <c r="G686" t="s">
        <v>1550</v>
      </c>
      <c r="H686" t="s">
        <v>1550</v>
      </c>
      <c r="J686">
        <v>7</v>
      </c>
      <c r="K686">
        <v>10</v>
      </c>
      <c r="L686" t="s">
        <v>1399</v>
      </c>
      <c r="M686" t="s">
        <v>185</v>
      </c>
      <c r="N686" t="s">
        <v>1420</v>
      </c>
      <c r="O686" t="s">
        <v>3231</v>
      </c>
      <c r="Q686" t="s">
        <v>1548</v>
      </c>
      <c r="T686">
        <v>22259</v>
      </c>
      <c r="Y686" t="s">
        <v>1402</v>
      </c>
      <c r="Z686">
        <v>3369</v>
      </c>
      <c r="AA686" t="str">
        <f t="shared" si="20"/>
        <v>Thursday</v>
      </c>
      <c r="AB686" t="str">
        <f t="shared" si="21"/>
        <v>Night Shift</v>
      </c>
      <c r="AC686" t="str">
        <f>IFERROR(VLOOKUP(M686,Table13[[Equipment No.]:[Center]],4,FALSE),"")</f>
        <v>New Cairo 1</v>
      </c>
    </row>
    <row r="687" spans="1:29" x14ac:dyDescent="0.3">
      <c r="A687">
        <v>1</v>
      </c>
      <c r="B687" t="s">
        <v>266</v>
      </c>
      <c r="C687" t="s">
        <v>896</v>
      </c>
      <c r="D687" t="s">
        <v>856</v>
      </c>
      <c r="E687" s="6">
        <v>45827</v>
      </c>
      <c r="F687" s="5">
        <v>9.9814814814814815E-2</v>
      </c>
      <c r="G687" t="s">
        <v>1416</v>
      </c>
      <c r="H687" t="s">
        <v>1416</v>
      </c>
      <c r="J687">
        <v>7</v>
      </c>
      <c r="K687">
        <v>10</v>
      </c>
      <c r="L687" t="s">
        <v>1399</v>
      </c>
      <c r="M687" t="s">
        <v>173</v>
      </c>
      <c r="N687" t="s">
        <v>1428</v>
      </c>
      <c r="O687" t="s">
        <v>141</v>
      </c>
      <c r="P687" t="s">
        <v>1546</v>
      </c>
      <c r="Q687" t="s">
        <v>1547</v>
      </c>
      <c r="T687">
        <v>22258</v>
      </c>
      <c r="Y687" t="s">
        <v>1402</v>
      </c>
      <c r="Z687">
        <v>688</v>
      </c>
      <c r="AA687" t="str">
        <f t="shared" si="20"/>
        <v>Thursday</v>
      </c>
      <c r="AB687" t="str">
        <f t="shared" si="21"/>
        <v>Night Shift</v>
      </c>
      <c r="AC687" t="str">
        <f>IFERROR(VLOOKUP(M687,Table13[[Equipment No.]:[Center]],4,FALSE),"")</f>
        <v>New Cairo 1</v>
      </c>
    </row>
    <row r="688" spans="1:29" x14ac:dyDescent="0.3">
      <c r="A688">
        <v>1</v>
      </c>
      <c r="B688" t="s">
        <v>266</v>
      </c>
      <c r="C688" t="s">
        <v>941</v>
      </c>
      <c r="D688" t="s">
        <v>860</v>
      </c>
      <c r="E688" s="6">
        <v>45827</v>
      </c>
      <c r="F688" s="5">
        <v>7.3888888888888893E-2</v>
      </c>
      <c r="G688" t="s">
        <v>1507</v>
      </c>
      <c r="H688" t="s">
        <v>1507</v>
      </c>
      <c r="J688">
        <v>7</v>
      </c>
      <c r="K688">
        <v>10</v>
      </c>
      <c r="L688" t="s">
        <v>1399</v>
      </c>
      <c r="M688" t="s">
        <v>164</v>
      </c>
      <c r="N688" t="s">
        <v>1418</v>
      </c>
      <c r="O688" t="s">
        <v>255</v>
      </c>
      <c r="P688" t="s">
        <v>1549</v>
      </c>
      <c r="Q688" t="s">
        <v>1512</v>
      </c>
      <c r="T688">
        <v>22257</v>
      </c>
      <c r="Y688" t="s">
        <v>1402</v>
      </c>
      <c r="Z688">
        <v>3370</v>
      </c>
      <c r="AA688" t="str">
        <f t="shared" si="20"/>
        <v>Thursday</v>
      </c>
      <c r="AB688" t="str">
        <f t="shared" si="21"/>
        <v>Night Shift</v>
      </c>
      <c r="AC688" t="str">
        <f>IFERROR(VLOOKUP(M688,Table13[[Equipment No.]:[Center]],4,FALSE),"")</f>
        <v>New Cairo 1</v>
      </c>
    </row>
    <row r="689" spans="1:29" x14ac:dyDescent="0.3">
      <c r="A689">
        <v>1</v>
      </c>
      <c r="B689" t="s">
        <v>266</v>
      </c>
      <c r="C689" t="s">
        <v>942</v>
      </c>
      <c r="D689" t="s">
        <v>860</v>
      </c>
      <c r="E689" s="6">
        <v>45827</v>
      </c>
      <c r="F689" s="5">
        <v>4.4328703703703703E-2</v>
      </c>
      <c r="G689" t="s">
        <v>1507</v>
      </c>
      <c r="H689" t="s">
        <v>1507</v>
      </c>
      <c r="J689">
        <v>7</v>
      </c>
      <c r="K689">
        <v>10</v>
      </c>
      <c r="L689" t="s">
        <v>1399</v>
      </c>
      <c r="M689" t="s">
        <v>186</v>
      </c>
      <c r="N689" t="s">
        <v>1484</v>
      </c>
      <c r="O689" t="s">
        <v>255</v>
      </c>
      <c r="P689" t="s">
        <v>1549</v>
      </c>
      <c r="Q689" t="s">
        <v>1512</v>
      </c>
      <c r="T689">
        <v>22256</v>
      </c>
      <c r="Y689" t="s">
        <v>1402</v>
      </c>
      <c r="Z689">
        <v>3384</v>
      </c>
      <c r="AA689" t="str">
        <f t="shared" si="20"/>
        <v>Thursday</v>
      </c>
      <c r="AB689" t="str">
        <f t="shared" si="21"/>
        <v>Night Shift</v>
      </c>
      <c r="AC689" t="str">
        <f>IFERROR(VLOOKUP(M689,Table13[[Equipment No.]:[Center]],4,FALSE),"")</f>
        <v>New Cairo 1</v>
      </c>
    </row>
    <row r="690" spans="1:29" x14ac:dyDescent="0.3">
      <c r="A690">
        <v>1</v>
      </c>
      <c r="B690" t="s">
        <v>266</v>
      </c>
      <c r="C690" t="s">
        <v>897</v>
      </c>
      <c r="D690" t="s">
        <v>856</v>
      </c>
      <c r="E690" s="6">
        <v>45827</v>
      </c>
      <c r="F690" s="5">
        <v>2.5335648148148149E-2</v>
      </c>
      <c r="G690" t="s">
        <v>1416</v>
      </c>
      <c r="H690" t="s">
        <v>1416</v>
      </c>
      <c r="J690">
        <v>7</v>
      </c>
      <c r="K690">
        <v>10</v>
      </c>
      <c r="L690" t="s">
        <v>1399</v>
      </c>
      <c r="M690" t="s">
        <v>183</v>
      </c>
      <c r="N690" t="s">
        <v>1400</v>
      </c>
      <c r="O690" t="s">
        <v>141</v>
      </c>
      <c r="P690" t="s">
        <v>1546</v>
      </c>
      <c r="Q690" t="s">
        <v>1547</v>
      </c>
      <c r="T690">
        <v>22255</v>
      </c>
      <c r="Y690" t="s">
        <v>1402</v>
      </c>
      <c r="Z690">
        <v>139</v>
      </c>
      <c r="AA690" t="str">
        <f t="shared" si="20"/>
        <v>Thursday</v>
      </c>
      <c r="AB690" t="str">
        <f t="shared" si="21"/>
        <v>Night Shift</v>
      </c>
      <c r="AC690" t="str">
        <f>IFERROR(VLOOKUP(M690,Table13[[Equipment No.]:[Center]],4,FALSE),"")</f>
        <v>New Cairo 1</v>
      </c>
    </row>
    <row r="691" spans="1:29" x14ac:dyDescent="0.3">
      <c r="A691">
        <v>1</v>
      </c>
      <c r="B691" t="s">
        <v>266</v>
      </c>
      <c r="C691" t="s">
        <v>943</v>
      </c>
      <c r="D691" t="s">
        <v>944</v>
      </c>
      <c r="E691" s="6">
        <v>45827</v>
      </c>
      <c r="F691" s="5">
        <v>1.1805555555555555E-2</v>
      </c>
      <c r="G691" t="s">
        <v>1553</v>
      </c>
      <c r="H691" t="s">
        <v>1452</v>
      </c>
      <c r="J691">
        <v>7</v>
      </c>
      <c r="K691">
        <v>10</v>
      </c>
      <c r="L691" t="s">
        <v>1399</v>
      </c>
      <c r="M691" t="s">
        <v>182</v>
      </c>
      <c r="N691" t="s">
        <v>1506</v>
      </c>
      <c r="O691" t="s">
        <v>3231</v>
      </c>
      <c r="Q691" t="s">
        <v>1512</v>
      </c>
      <c r="T691">
        <v>22254</v>
      </c>
      <c r="Y691" t="s">
        <v>1402</v>
      </c>
      <c r="Z691">
        <v>3386</v>
      </c>
      <c r="AA691" t="str">
        <f t="shared" si="20"/>
        <v>Thursday</v>
      </c>
      <c r="AB691" t="str">
        <f t="shared" si="21"/>
        <v>Night Shift</v>
      </c>
      <c r="AC691" t="str">
        <f>IFERROR(VLOOKUP(M691,Table13[[Equipment No.]:[Center]],4,FALSE),"")</f>
        <v>New Cairo 1</v>
      </c>
    </row>
    <row r="692" spans="1:29" x14ac:dyDescent="0.3">
      <c r="A692">
        <v>1</v>
      </c>
      <c r="B692" t="s">
        <v>266</v>
      </c>
      <c r="C692" t="s">
        <v>945</v>
      </c>
      <c r="D692" t="s">
        <v>946</v>
      </c>
      <c r="E692" s="6">
        <v>45827</v>
      </c>
      <c r="F692" s="5">
        <v>0.91386574074074078</v>
      </c>
      <c r="G692" t="s">
        <v>1507</v>
      </c>
      <c r="H692" t="s">
        <v>1507</v>
      </c>
      <c r="J692">
        <v>5</v>
      </c>
      <c r="K692">
        <v>10</v>
      </c>
      <c r="L692" t="s">
        <v>1399</v>
      </c>
      <c r="M692" t="s">
        <v>167</v>
      </c>
      <c r="N692" t="s">
        <v>1448</v>
      </c>
      <c r="O692" t="s">
        <v>228</v>
      </c>
      <c r="Q692" t="s">
        <v>1497</v>
      </c>
      <c r="T692">
        <v>235163</v>
      </c>
      <c r="Y692" t="s">
        <v>1402</v>
      </c>
      <c r="Z692">
        <v>3377</v>
      </c>
      <c r="AA692" t="str">
        <f t="shared" si="20"/>
        <v>Thursday</v>
      </c>
      <c r="AB692" t="str">
        <f t="shared" si="21"/>
        <v>Night Shift</v>
      </c>
      <c r="AC692" t="str">
        <f>IFERROR(VLOOKUP(M692,Table13[[Equipment No.]:[Center]],4,FALSE),"")</f>
        <v>New Cairo 1</v>
      </c>
    </row>
    <row r="693" spans="1:29" x14ac:dyDescent="0.3">
      <c r="A693">
        <v>1</v>
      </c>
      <c r="B693" t="s">
        <v>266</v>
      </c>
      <c r="C693" t="s">
        <v>947</v>
      </c>
      <c r="D693" t="s">
        <v>946</v>
      </c>
      <c r="E693" s="6">
        <v>45827</v>
      </c>
      <c r="F693" s="5">
        <v>0.88081018518518517</v>
      </c>
      <c r="G693" t="s">
        <v>1507</v>
      </c>
      <c r="H693" t="s">
        <v>1507</v>
      </c>
      <c r="J693">
        <v>5</v>
      </c>
      <c r="K693">
        <v>9</v>
      </c>
      <c r="L693" t="s">
        <v>1399</v>
      </c>
      <c r="M693" t="s">
        <v>182</v>
      </c>
      <c r="N693" t="s">
        <v>1506</v>
      </c>
      <c r="O693" t="s">
        <v>228</v>
      </c>
      <c r="Q693" t="s">
        <v>1497</v>
      </c>
      <c r="T693">
        <v>235162</v>
      </c>
      <c r="Y693" t="s">
        <v>1402</v>
      </c>
      <c r="Z693">
        <v>3386</v>
      </c>
      <c r="AA693" t="str">
        <f t="shared" si="20"/>
        <v>Thursday</v>
      </c>
      <c r="AB693" t="str">
        <f t="shared" si="21"/>
        <v>Night Shift</v>
      </c>
      <c r="AC693" t="str">
        <f>IFERROR(VLOOKUP(M693,Table13[[Equipment No.]:[Center]],4,FALSE),"")</f>
        <v>New Cairo 1</v>
      </c>
    </row>
    <row r="694" spans="1:29" x14ac:dyDescent="0.3">
      <c r="A694">
        <v>1</v>
      </c>
      <c r="B694" t="s">
        <v>266</v>
      </c>
      <c r="C694">
        <v>25061900004</v>
      </c>
      <c r="D694" t="s">
        <v>948</v>
      </c>
      <c r="E694" s="6">
        <v>45827</v>
      </c>
      <c r="F694" s="5">
        <v>0.83321759259259254</v>
      </c>
      <c r="G694" t="s">
        <v>1452</v>
      </c>
      <c r="H694" t="s">
        <v>1452</v>
      </c>
      <c r="J694">
        <v>2</v>
      </c>
      <c r="K694">
        <v>3</v>
      </c>
      <c r="L694" t="s">
        <v>1399</v>
      </c>
      <c r="M694" t="s">
        <v>166</v>
      </c>
      <c r="N694" t="s">
        <v>1419</v>
      </c>
      <c r="O694" t="s">
        <v>222</v>
      </c>
      <c r="P694" t="s">
        <v>1466</v>
      </c>
      <c r="Q694" t="s">
        <v>1559</v>
      </c>
      <c r="T694">
        <v>235161</v>
      </c>
      <c r="Y694" t="s">
        <v>1402</v>
      </c>
      <c r="Z694">
        <v>479</v>
      </c>
      <c r="AA694" t="str">
        <f t="shared" si="20"/>
        <v>Thursday</v>
      </c>
      <c r="AB694" t="str">
        <f t="shared" si="21"/>
        <v>Morning Extension</v>
      </c>
      <c r="AC694" t="str">
        <f>IFERROR(VLOOKUP(M694,Table13[[Equipment No.]:[Center]],4,FALSE),"")</f>
        <v>New Cairo 1</v>
      </c>
    </row>
    <row r="695" spans="1:29" x14ac:dyDescent="0.3">
      <c r="A695">
        <v>1</v>
      </c>
      <c r="B695" t="s">
        <v>266</v>
      </c>
      <c r="C695" t="s">
        <v>949</v>
      </c>
      <c r="D695" t="s">
        <v>948</v>
      </c>
      <c r="E695" s="6">
        <v>45827</v>
      </c>
      <c r="F695" s="5">
        <v>0.75393518518518521</v>
      </c>
      <c r="G695" t="s">
        <v>1452</v>
      </c>
      <c r="H695" t="s">
        <v>1452</v>
      </c>
      <c r="J695">
        <v>5</v>
      </c>
      <c r="K695">
        <v>9</v>
      </c>
      <c r="L695" t="s">
        <v>1399</v>
      </c>
      <c r="M695" t="s">
        <v>186</v>
      </c>
      <c r="N695" t="s">
        <v>1483</v>
      </c>
      <c r="O695" t="s">
        <v>222</v>
      </c>
      <c r="P695" t="s">
        <v>1466</v>
      </c>
      <c r="Q695" t="s">
        <v>1559</v>
      </c>
      <c r="T695">
        <v>235160</v>
      </c>
      <c r="Y695" t="s">
        <v>1402</v>
      </c>
      <c r="Z695">
        <v>3385</v>
      </c>
      <c r="AA695" t="str">
        <f t="shared" si="20"/>
        <v>Thursday</v>
      </c>
      <c r="AB695" t="str">
        <f t="shared" si="21"/>
        <v>Morning Extension</v>
      </c>
      <c r="AC695" t="str">
        <f>IFERROR(VLOOKUP(M695,Table13[[Equipment No.]:[Center]],4,FALSE),"")</f>
        <v>New Cairo 1</v>
      </c>
    </row>
    <row r="696" spans="1:29" x14ac:dyDescent="0.3">
      <c r="A696">
        <v>1</v>
      </c>
      <c r="B696" t="s">
        <v>266</v>
      </c>
      <c r="C696" t="s">
        <v>950</v>
      </c>
      <c r="D696" t="s">
        <v>948</v>
      </c>
      <c r="E696" s="6">
        <v>45827</v>
      </c>
      <c r="F696" s="5">
        <v>0.73230324074074071</v>
      </c>
      <c r="G696" t="s">
        <v>1452</v>
      </c>
      <c r="H696" t="s">
        <v>1452</v>
      </c>
      <c r="J696">
        <v>5</v>
      </c>
      <c r="K696">
        <v>9</v>
      </c>
      <c r="L696" t="s">
        <v>1399</v>
      </c>
      <c r="M696" t="s">
        <v>167</v>
      </c>
      <c r="N696" t="s">
        <v>1415</v>
      </c>
      <c r="O696" t="s">
        <v>222</v>
      </c>
      <c r="P696" t="s">
        <v>1466</v>
      </c>
      <c r="Q696" t="s">
        <v>1559</v>
      </c>
      <c r="T696">
        <v>235159</v>
      </c>
      <c r="Y696" t="s">
        <v>1402</v>
      </c>
      <c r="Z696">
        <v>2566</v>
      </c>
      <c r="AA696" t="str">
        <f t="shared" si="20"/>
        <v>Thursday</v>
      </c>
      <c r="AB696" t="str">
        <f t="shared" si="21"/>
        <v>Morning Extension</v>
      </c>
      <c r="AC696" t="str">
        <f>IFERROR(VLOOKUP(M696,Table13[[Equipment No.]:[Center]],4,FALSE),"")</f>
        <v>New Cairo 1</v>
      </c>
    </row>
    <row r="697" spans="1:29" x14ac:dyDescent="0.3">
      <c r="A697">
        <v>1</v>
      </c>
      <c r="B697" t="s">
        <v>266</v>
      </c>
      <c r="C697" t="s">
        <v>951</v>
      </c>
      <c r="D697" t="s">
        <v>946</v>
      </c>
      <c r="E697" s="6">
        <v>45827</v>
      </c>
      <c r="F697" s="5">
        <v>0.72083333333333333</v>
      </c>
      <c r="G697" t="s">
        <v>1507</v>
      </c>
      <c r="H697" t="s">
        <v>1507</v>
      </c>
      <c r="J697">
        <v>5</v>
      </c>
      <c r="K697">
        <v>9</v>
      </c>
      <c r="L697" t="s">
        <v>1399</v>
      </c>
      <c r="M697" t="s">
        <v>182</v>
      </c>
      <c r="N697" t="s">
        <v>1431</v>
      </c>
      <c r="O697" t="s">
        <v>228</v>
      </c>
      <c r="Q697" t="s">
        <v>1497</v>
      </c>
      <c r="T697">
        <v>235158</v>
      </c>
      <c r="Y697" t="s">
        <v>1402</v>
      </c>
      <c r="Z697">
        <v>3321</v>
      </c>
      <c r="AA697" t="str">
        <f t="shared" si="20"/>
        <v>Thursday</v>
      </c>
      <c r="AB697" t="str">
        <f t="shared" si="21"/>
        <v>Morning Extension</v>
      </c>
      <c r="AC697" t="str">
        <f>IFERROR(VLOOKUP(M697,Table13[[Equipment No.]:[Center]],4,FALSE),"")</f>
        <v>New Cairo 1</v>
      </c>
    </row>
    <row r="698" spans="1:29" x14ac:dyDescent="0.3">
      <c r="A698">
        <v>1</v>
      </c>
      <c r="B698" t="s">
        <v>266</v>
      </c>
      <c r="C698" t="s">
        <v>952</v>
      </c>
      <c r="D698" t="s">
        <v>946</v>
      </c>
      <c r="E698" s="6">
        <v>45827</v>
      </c>
      <c r="F698" s="5">
        <v>0.70538194444444446</v>
      </c>
      <c r="G698" t="s">
        <v>1507</v>
      </c>
      <c r="H698" t="s">
        <v>1507</v>
      </c>
      <c r="J698">
        <v>5</v>
      </c>
      <c r="K698">
        <v>9</v>
      </c>
      <c r="L698" t="s">
        <v>1399</v>
      </c>
      <c r="M698" t="s">
        <v>166</v>
      </c>
      <c r="N698" t="s">
        <v>1409</v>
      </c>
      <c r="O698" t="s">
        <v>228</v>
      </c>
      <c r="Q698" t="s">
        <v>1497</v>
      </c>
      <c r="T698">
        <v>235157</v>
      </c>
      <c r="Y698" t="s">
        <v>1402</v>
      </c>
      <c r="Z698">
        <v>2903</v>
      </c>
      <c r="AA698" t="str">
        <f t="shared" si="20"/>
        <v>Thursday</v>
      </c>
      <c r="AB698" t="str">
        <f t="shared" si="21"/>
        <v>Morning Extension</v>
      </c>
      <c r="AC698" t="str">
        <f>IFERROR(VLOOKUP(M698,Table13[[Equipment No.]:[Center]],4,FALSE),"")</f>
        <v>New Cairo 1</v>
      </c>
    </row>
    <row r="699" spans="1:29" x14ac:dyDescent="0.3">
      <c r="A699">
        <v>1</v>
      </c>
      <c r="B699" t="s">
        <v>266</v>
      </c>
      <c r="C699" t="s">
        <v>953</v>
      </c>
      <c r="D699" t="s">
        <v>948</v>
      </c>
      <c r="E699" s="6">
        <v>45827</v>
      </c>
      <c r="F699" s="5">
        <v>0.67048611111111112</v>
      </c>
      <c r="G699" t="s">
        <v>1452</v>
      </c>
      <c r="H699" t="s">
        <v>1452</v>
      </c>
      <c r="J699">
        <v>5</v>
      </c>
      <c r="K699">
        <v>9</v>
      </c>
      <c r="L699" t="s">
        <v>1399</v>
      </c>
      <c r="M699" t="s">
        <v>186</v>
      </c>
      <c r="N699" t="s">
        <v>1483</v>
      </c>
      <c r="O699" t="s">
        <v>222</v>
      </c>
      <c r="P699" t="s">
        <v>1466</v>
      </c>
      <c r="Q699" t="s">
        <v>1559</v>
      </c>
      <c r="T699">
        <v>235156</v>
      </c>
      <c r="Y699" t="s">
        <v>1402</v>
      </c>
      <c r="Z699">
        <v>3385</v>
      </c>
      <c r="AA699" t="str">
        <f t="shared" si="20"/>
        <v>Thursday</v>
      </c>
      <c r="AB699" t="str">
        <f t="shared" si="21"/>
        <v>Morning Extension</v>
      </c>
      <c r="AC699" t="str">
        <f>IFERROR(VLOOKUP(M699,Table13[[Equipment No.]:[Center]],4,FALSE),"")</f>
        <v>New Cairo 1</v>
      </c>
    </row>
    <row r="700" spans="1:29" x14ac:dyDescent="0.3">
      <c r="A700">
        <v>1</v>
      </c>
      <c r="B700" t="s">
        <v>266</v>
      </c>
      <c r="C700" t="s">
        <v>954</v>
      </c>
      <c r="D700" t="s">
        <v>948</v>
      </c>
      <c r="E700" s="6">
        <v>45827</v>
      </c>
      <c r="F700" s="5">
        <v>0.65734953703703702</v>
      </c>
      <c r="G700" t="s">
        <v>1452</v>
      </c>
      <c r="H700" t="s">
        <v>1452</v>
      </c>
      <c r="J700">
        <v>5</v>
      </c>
      <c r="K700">
        <v>9</v>
      </c>
      <c r="L700" t="s">
        <v>1399</v>
      </c>
      <c r="M700" t="s">
        <v>174</v>
      </c>
      <c r="N700" t="s">
        <v>1434</v>
      </c>
      <c r="O700" t="s">
        <v>222</v>
      </c>
      <c r="P700" t="s">
        <v>1466</v>
      </c>
      <c r="Q700" t="s">
        <v>1559</v>
      </c>
      <c r="T700">
        <v>235155</v>
      </c>
      <c r="Y700" t="s">
        <v>1402</v>
      </c>
      <c r="Z700">
        <v>3242</v>
      </c>
      <c r="AA700" t="str">
        <f t="shared" si="20"/>
        <v>Thursday</v>
      </c>
      <c r="AB700" t="str">
        <f t="shared" si="21"/>
        <v>Morning Shift</v>
      </c>
      <c r="AC700" t="str">
        <f>IFERROR(VLOOKUP(M700,Table13[[Equipment No.]:[Center]],4,FALSE),"")</f>
        <v>New Cairo 1</v>
      </c>
    </row>
    <row r="701" spans="1:29" x14ac:dyDescent="0.3">
      <c r="A701">
        <v>1</v>
      </c>
      <c r="B701" t="s">
        <v>266</v>
      </c>
      <c r="C701" t="s">
        <v>955</v>
      </c>
      <c r="D701" t="s">
        <v>946</v>
      </c>
      <c r="E701" s="6">
        <v>45827</v>
      </c>
      <c r="F701" s="5">
        <v>0.63231481481481477</v>
      </c>
      <c r="G701" t="s">
        <v>1507</v>
      </c>
      <c r="H701" t="s">
        <v>1507</v>
      </c>
      <c r="J701">
        <v>5</v>
      </c>
      <c r="K701">
        <v>9</v>
      </c>
      <c r="L701" t="s">
        <v>1399</v>
      </c>
      <c r="M701" t="s">
        <v>183</v>
      </c>
      <c r="N701" t="s">
        <v>1415</v>
      </c>
      <c r="O701" t="s">
        <v>228</v>
      </c>
      <c r="Q701" t="s">
        <v>1497</v>
      </c>
      <c r="T701">
        <v>235154</v>
      </c>
      <c r="Y701" t="s">
        <v>1402</v>
      </c>
      <c r="Z701">
        <v>2566</v>
      </c>
      <c r="AA701" t="str">
        <f t="shared" si="20"/>
        <v>Thursday</v>
      </c>
      <c r="AB701" t="str">
        <f t="shared" si="21"/>
        <v>Morning Shift</v>
      </c>
      <c r="AC701" t="str">
        <f>IFERROR(VLOOKUP(M701,Table13[[Equipment No.]:[Center]],4,FALSE),"")</f>
        <v>New Cairo 1</v>
      </c>
    </row>
    <row r="702" spans="1:29" x14ac:dyDescent="0.3">
      <c r="A702">
        <v>1</v>
      </c>
      <c r="B702" t="s">
        <v>266</v>
      </c>
      <c r="C702" t="s">
        <v>956</v>
      </c>
      <c r="D702" t="s">
        <v>946</v>
      </c>
      <c r="E702" s="6">
        <v>45827</v>
      </c>
      <c r="F702" s="5">
        <v>0.62108796296296298</v>
      </c>
      <c r="G702" t="s">
        <v>1507</v>
      </c>
      <c r="H702" t="s">
        <v>1507</v>
      </c>
      <c r="J702">
        <v>5</v>
      </c>
      <c r="K702">
        <v>9</v>
      </c>
      <c r="L702" t="s">
        <v>1399</v>
      </c>
      <c r="M702" t="s">
        <v>183</v>
      </c>
      <c r="N702" t="s">
        <v>1424</v>
      </c>
      <c r="O702" t="s">
        <v>228</v>
      </c>
      <c r="Q702" t="s">
        <v>1497</v>
      </c>
      <c r="T702">
        <v>235153</v>
      </c>
      <c r="Y702" t="s">
        <v>1402</v>
      </c>
      <c r="Z702">
        <v>2951</v>
      </c>
      <c r="AA702" t="str">
        <f t="shared" si="20"/>
        <v>Thursday</v>
      </c>
      <c r="AB702" t="str">
        <f t="shared" si="21"/>
        <v>Morning Shift</v>
      </c>
      <c r="AC702" t="str">
        <f>IFERROR(VLOOKUP(M702,Table13[[Equipment No.]:[Center]],4,FALSE),"")</f>
        <v>New Cairo 1</v>
      </c>
    </row>
    <row r="703" spans="1:29" x14ac:dyDescent="0.3">
      <c r="A703">
        <v>1</v>
      </c>
      <c r="B703" t="s">
        <v>266</v>
      </c>
      <c r="C703" t="s">
        <v>957</v>
      </c>
      <c r="D703" t="s">
        <v>948</v>
      </c>
      <c r="E703" s="6">
        <v>45827</v>
      </c>
      <c r="F703" s="5">
        <v>0.60641203703703705</v>
      </c>
      <c r="G703" t="s">
        <v>1452</v>
      </c>
      <c r="H703" t="s">
        <v>1452</v>
      </c>
      <c r="J703">
        <v>5</v>
      </c>
      <c r="K703">
        <v>9</v>
      </c>
      <c r="L703" t="s">
        <v>1399</v>
      </c>
      <c r="M703" t="s">
        <v>182</v>
      </c>
      <c r="N703" t="s">
        <v>1431</v>
      </c>
      <c r="O703" t="s">
        <v>222</v>
      </c>
      <c r="P703" t="s">
        <v>1466</v>
      </c>
      <c r="Q703" t="s">
        <v>1559</v>
      </c>
      <c r="T703">
        <v>235152</v>
      </c>
      <c r="Y703" t="s">
        <v>1402</v>
      </c>
      <c r="Z703">
        <v>3321</v>
      </c>
      <c r="AA703" t="str">
        <f t="shared" si="20"/>
        <v>Thursday</v>
      </c>
      <c r="AB703" t="str">
        <f t="shared" si="21"/>
        <v>Morning Shift</v>
      </c>
      <c r="AC703" t="str">
        <f>IFERROR(VLOOKUP(M703,Table13[[Equipment No.]:[Center]],4,FALSE),"")</f>
        <v>New Cairo 1</v>
      </c>
    </row>
    <row r="704" spans="1:29" x14ac:dyDescent="0.3">
      <c r="A704">
        <v>1</v>
      </c>
      <c r="B704" t="s">
        <v>266</v>
      </c>
      <c r="C704" t="s">
        <v>958</v>
      </c>
      <c r="D704" t="s">
        <v>948</v>
      </c>
      <c r="E704" s="6">
        <v>45827</v>
      </c>
      <c r="F704" s="5">
        <v>0.58991898148148147</v>
      </c>
      <c r="G704" t="s">
        <v>1452</v>
      </c>
      <c r="H704" t="s">
        <v>1452</v>
      </c>
      <c r="J704">
        <v>5</v>
      </c>
      <c r="K704">
        <v>9</v>
      </c>
      <c r="L704" t="s">
        <v>1399</v>
      </c>
      <c r="M704" t="s">
        <v>186</v>
      </c>
      <c r="N704" t="s">
        <v>1483</v>
      </c>
      <c r="O704" t="s">
        <v>222</v>
      </c>
      <c r="P704" t="s">
        <v>1466</v>
      </c>
      <c r="Q704" t="s">
        <v>1559</v>
      </c>
      <c r="T704">
        <v>235151</v>
      </c>
      <c r="Y704" t="s">
        <v>1402</v>
      </c>
      <c r="Z704">
        <v>3385</v>
      </c>
      <c r="AA704" t="str">
        <f t="shared" si="20"/>
        <v>Thursday</v>
      </c>
      <c r="AB704" t="str">
        <f t="shared" si="21"/>
        <v>Morning Shift</v>
      </c>
      <c r="AC704" t="str">
        <f>IFERROR(VLOOKUP(M704,Table13[[Equipment No.]:[Center]],4,FALSE),"")</f>
        <v>New Cairo 1</v>
      </c>
    </row>
    <row r="705" spans="1:29" x14ac:dyDescent="0.3">
      <c r="A705">
        <v>1</v>
      </c>
      <c r="B705" t="s">
        <v>266</v>
      </c>
      <c r="C705" t="s">
        <v>959</v>
      </c>
      <c r="D705" t="s">
        <v>946</v>
      </c>
      <c r="E705" s="6">
        <v>45827</v>
      </c>
      <c r="F705" s="5">
        <v>0.57862268518518523</v>
      </c>
      <c r="G705" t="s">
        <v>1507</v>
      </c>
      <c r="H705" t="s">
        <v>1507</v>
      </c>
      <c r="J705">
        <v>5</v>
      </c>
      <c r="K705">
        <v>9</v>
      </c>
      <c r="L705" t="s">
        <v>1399</v>
      </c>
      <c r="M705" t="s">
        <v>165</v>
      </c>
      <c r="N705" t="s">
        <v>1432</v>
      </c>
      <c r="O705" t="s">
        <v>228</v>
      </c>
      <c r="Q705" t="s">
        <v>1497</v>
      </c>
      <c r="T705">
        <v>235150</v>
      </c>
      <c r="Y705" t="s">
        <v>1402</v>
      </c>
      <c r="Z705">
        <v>142</v>
      </c>
      <c r="AA705" t="str">
        <f t="shared" si="20"/>
        <v>Thursday</v>
      </c>
      <c r="AB705" t="str">
        <f t="shared" si="21"/>
        <v>Morning Shift</v>
      </c>
      <c r="AC705" t="str">
        <f>IFERROR(VLOOKUP(M705,Table13[[Equipment No.]:[Center]],4,FALSE),"")</f>
        <v>New Cairo 1</v>
      </c>
    </row>
    <row r="706" spans="1:29" x14ac:dyDescent="0.3">
      <c r="A706">
        <v>1</v>
      </c>
      <c r="B706" t="s">
        <v>266</v>
      </c>
      <c r="C706" t="s">
        <v>960</v>
      </c>
      <c r="D706" t="s">
        <v>946</v>
      </c>
      <c r="E706" s="6">
        <v>45827</v>
      </c>
      <c r="F706" s="5">
        <v>0.55678240740740736</v>
      </c>
      <c r="G706" t="s">
        <v>1507</v>
      </c>
      <c r="H706" t="s">
        <v>1507</v>
      </c>
      <c r="J706">
        <v>5</v>
      </c>
      <c r="K706">
        <v>9</v>
      </c>
      <c r="L706" t="s">
        <v>1399</v>
      </c>
      <c r="M706" t="s">
        <v>166</v>
      </c>
      <c r="N706" t="s">
        <v>1409</v>
      </c>
      <c r="O706" t="s">
        <v>228</v>
      </c>
      <c r="Q706" t="s">
        <v>1497</v>
      </c>
      <c r="T706">
        <v>235149</v>
      </c>
      <c r="Y706" t="s">
        <v>1402</v>
      </c>
      <c r="Z706">
        <v>2903</v>
      </c>
      <c r="AA706" t="str">
        <f t="shared" ref="AA706:AA769" si="22">TEXT(E706,"dddd")</f>
        <v>Thursday</v>
      </c>
      <c r="AB706" t="str">
        <f t="shared" ref="AB706:AB769" si="23">IF(AND(MOD(F706,1)&gt;=TIME(8,0,0),MOD(F706,1)&lt;=TIME(16,0,0)),"Morning Shift",IF(AND(MOD(F706,1)&gt;TIME(16,0,0),MOD(F706,1)&lt;TIME(20,0,0)),"Morning Extension",IF(OR(MOD(F706,1)&gt;=TIME(20,0,0),MOD(F706,1)&lt;=TIME(4,0,0)),"Night Shift",IF(AND(MOD(F706,1)&gt;TIME(4,0,0),MOD(F706,1)&lt;TIME(8,0,0)),"Night Extension","Others"))))</f>
        <v>Morning Shift</v>
      </c>
      <c r="AC706" t="str">
        <f>IFERROR(VLOOKUP(M706,Table13[[Equipment No.]:[Center]],4,FALSE),"")</f>
        <v>New Cairo 1</v>
      </c>
    </row>
    <row r="707" spans="1:29" x14ac:dyDescent="0.3">
      <c r="A707">
        <v>1</v>
      </c>
      <c r="B707" t="s">
        <v>266</v>
      </c>
      <c r="C707" t="s">
        <v>961</v>
      </c>
      <c r="D707" t="s">
        <v>948</v>
      </c>
      <c r="E707" s="6">
        <v>45827</v>
      </c>
      <c r="F707" s="5">
        <v>0.54054398148148153</v>
      </c>
      <c r="G707" t="s">
        <v>1452</v>
      </c>
      <c r="H707" t="s">
        <v>1452</v>
      </c>
      <c r="J707">
        <v>5</v>
      </c>
      <c r="K707">
        <v>9</v>
      </c>
      <c r="L707" t="s">
        <v>1399</v>
      </c>
      <c r="M707" t="s">
        <v>164</v>
      </c>
      <c r="N707" t="s">
        <v>1469</v>
      </c>
      <c r="O707" t="s">
        <v>222</v>
      </c>
      <c r="P707" t="s">
        <v>1466</v>
      </c>
      <c r="Q707" t="s">
        <v>1559</v>
      </c>
      <c r="T707">
        <v>235148</v>
      </c>
      <c r="Y707" t="s">
        <v>1402</v>
      </c>
      <c r="Z707">
        <v>128</v>
      </c>
      <c r="AA707" t="str">
        <f t="shared" si="22"/>
        <v>Thursday</v>
      </c>
      <c r="AB707" t="str">
        <f t="shared" si="23"/>
        <v>Morning Shift</v>
      </c>
      <c r="AC707" t="str">
        <f>IFERROR(VLOOKUP(M707,Table13[[Equipment No.]:[Center]],4,FALSE),"")</f>
        <v>New Cairo 1</v>
      </c>
    </row>
    <row r="708" spans="1:29" x14ac:dyDescent="0.3">
      <c r="A708">
        <v>1</v>
      </c>
      <c r="B708" t="s">
        <v>266</v>
      </c>
      <c r="C708" t="s">
        <v>962</v>
      </c>
      <c r="D708" t="s">
        <v>946</v>
      </c>
      <c r="E708" s="6">
        <v>45827</v>
      </c>
      <c r="F708" s="5">
        <v>0.52219907407407407</v>
      </c>
      <c r="G708" t="s">
        <v>1507</v>
      </c>
      <c r="H708" t="s">
        <v>1507</v>
      </c>
      <c r="J708">
        <v>3</v>
      </c>
      <c r="K708">
        <v>6</v>
      </c>
      <c r="L708" t="s">
        <v>1399</v>
      </c>
      <c r="M708" t="s">
        <v>168</v>
      </c>
      <c r="N708" t="s">
        <v>1437</v>
      </c>
      <c r="O708" t="s">
        <v>228</v>
      </c>
      <c r="Q708" t="s">
        <v>1497</v>
      </c>
      <c r="T708">
        <v>235147</v>
      </c>
      <c r="Y708" t="s">
        <v>1402</v>
      </c>
      <c r="Z708">
        <v>1615</v>
      </c>
      <c r="AA708" t="str">
        <f t="shared" si="22"/>
        <v>Thursday</v>
      </c>
      <c r="AB708" t="str">
        <f t="shared" si="23"/>
        <v>Morning Shift</v>
      </c>
      <c r="AC708" t="str">
        <f>IFERROR(VLOOKUP(M708,Table13[[Equipment No.]:[Center]],4,FALSE),"")</f>
        <v>New Cairo 1</v>
      </c>
    </row>
    <row r="709" spans="1:29" x14ac:dyDescent="0.3">
      <c r="A709">
        <v>1</v>
      </c>
      <c r="B709" t="s">
        <v>266</v>
      </c>
      <c r="C709" t="s">
        <v>963</v>
      </c>
      <c r="D709" t="s">
        <v>946</v>
      </c>
      <c r="E709" s="6">
        <v>45827</v>
      </c>
      <c r="F709" s="5">
        <v>0.50864583333333335</v>
      </c>
      <c r="G709" t="s">
        <v>1507</v>
      </c>
      <c r="H709" t="s">
        <v>1507</v>
      </c>
      <c r="J709">
        <v>3</v>
      </c>
      <c r="K709">
        <v>6</v>
      </c>
      <c r="L709" t="s">
        <v>1399</v>
      </c>
      <c r="M709" t="s">
        <v>182</v>
      </c>
      <c r="N709" t="s">
        <v>1431</v>
      </c>
      <c r="O709" t="s">
        <v>228</v>
      </c>
      <c r="Q709" t="s">
        <v>1497</v>
      </c>
      <c r="T709">
        <v>235146</v>
      </c>
      <c r="Y709" t="s">
        <v>1402</v>
      </c>
      <c r="Z709">
        <v>3321</v>
      </c>
      <c r="AA709" t="str">
        <f t="shared" si="22"/>
        <v>Thursday</v>
      </c>
      <c r="AB709" t="str">
        <f t="shared" si="23"/>
        <v>Morning Shift</v>
      </c>
      <c r="AC709" t="str">
        <f>IFERROR(VLOOKUP(M709,Table13[[Equipment No.]:[Center]],4,FALSE),"")</f>
        <v>New Cairo 1</v>
      </c>
    </row>
    <row r="710" spans="1:29" x14ac:dyDescent="0.3">
      <c r="A710">
        <v>1</v>
      </c>
      <c r="B710" t="s">
        <v>266</v>
      </c>
      <c r="C710" t="s">
        <v>964</v>
      </c>
      <c r="D710" t="s">
        <v>946</v>
      </c>
      <c r="E710" s="6">
        <v>45827</v>
      </c>
      <c r="F710" s="5">
        <v>0.49524305555555553</v>
      </c>
      <c r="G710" t="s">
        <v>1507</v>
      </c>
      <c r="H710" t="s">
        <v>1507</v>
      </c>
      <c r="J710">
        <v>3</v>
      </c>
      <c r="K710">
        <v>6</v>
      </c>
      <c r="L710" t="s">
        <v>1399</v>
      </c>
      <c r="M710" t="s">
        <v>186</v>
      </c>
      <c r="N710" t="s">
        <v>1483</v>
      </c>
      <c r="O710" t="s">
        <v>228</v>
      </c>
      <c r="Q710" t="s">
        <v>1497</v>
      </c>
      <c r="T710">
        <v>235145</v>
      </c>
      <c r="Y710" t="s">
        <v>1402</v>
      </c>
      <c r="Z710">
        <v>3385</v>
      </c>
      <c r="AA710" t="str">
        <f t="shared" si="22"/>
        <v>Thursday</v>
      </c>
      <c r="AB710" t="str">
        <f t="shared" si="23"/>
        <v>Morning Shift</v>
      </c>
      <c r="AC710" t="str">
        <f>IFERROR(VLOOKUP(M710,Table13[[Equipment No.]:[Center]],4,FALSE),"")</f>
        <v>New Cairo 1</v>
      </c>
    </row>
    <row r="711" spans="1:29" x14ac:dyDescent="0.3">
      <c r="A711">
        <v>1</v>
      </c>
      <c r="B711" t="s">
        <v>266</v>
      </c>
      <c r="C711" t="s">
        <v>965</v>
      </c>
      <c r="D711" t="s">
        <v>946</v>
      </c>
      <c r="E711" s="6">
        <v>45827</v>
      </c>
      <c r="F711" s="5">
        <v>0.48116898148148146</v>
      </c>
      <c r="G711" t="s">
        <v>1507</v>
      </c>
      <c r="H711" t="s">
        <v>1507</v>
      </c>
      <c r="J711">
        <v>5</v>
      </c>
      <c r="K711">
        <v>9</v>
      </c>
      <c r="L711" t="s">
        <v>1399</v>
      </c>
      <c r="M711" t="s">
        <v>165</v>
      </c>
      <c r="N711" t="s">
        <v>1432</v>
      </c>
      <c r="O711" t="s">
        <v>228</v>
      </c>
      <c r="Q711" t="s">
        <v>1497</v>
      </c>
      <c r="T711">
        <v>235144</v>
      </c>
      <c r="Y711" t="s">
        <v>1402</v>
      </c>
      <c r="Z711">
        <v>142</v>
      </c>
      <c r="AA711" t="str">
        <f t="shared" si="22"/>
        <v>Thursday</v>
      </c>
      <c r="AB711" t="str">
        <f t="shared" si="23"/>
        <v>Morning Shift</v>
      </c>
      <c r="AC711" t="str">
        <f>IFERROR(VLOOKUP(M711,Table13[[Equipment No.]:[Center]],4,FALSE),"")</f>
        <v>New Cairo 1</v>
      </c>
    </row>
    <row r="712" spans="1:29" x14ac:dyDescent="0.3">
      <c r="A712">
        <v>1</v>
      </c>
      <c r="B712" t="s">
        <v>266</v>
      </c>
      <c r="C712" t="s">
        <v>931</v>
      </c>
      <c r="D712" t="s">
        <v>966</v>
      </c>
      <c r="E712" s="6">
        <v>45827</v>
      </c>
      <c r="F712" s="5">
        <v>0.4700347222222222</v>
      </c>
      <c r="G712" t="s">
        <v>1416</v>
      </c>
      <c r="H712" t="s">
        <v>1416</v>
      </c>
      <c r="J712">
        <v>5</v>
      </c>
      <c r="K712">
        <v>9</v>
      </c>
      <c r="L712" t="s">
        <v>1399</v>
      </c>
      <c r="M712" t="s">
        <v>173</v>
      </c>
      <c r="N712" t="s">
        <v>1413</v>
      </c>
      <c r="O712" t="s">
        <v>156</v>
      </c>
      <c r="P712" t="s">
        <v>1560</v>
      </c>
      <c r="Q712" t="s">
        <v>1558</v>
      </c>
      <c r="T712">
        <v>235143</v>
      </c>
      <c r="Y712" t="s">
        <v>1402</v>
      </c>
      <c r="Z712">
        <v>3353</v>
      </c>
      <c r="AA712" t="str">
        <f t="shared" si="22"/>
        <v>Thursday</v>
      </c>
      <c r="AB712" t="str">
        <f t="shared" si="23"/>
        <v>Morning Shift</v>
      </c>
      <c r="AC712" t="str">
        <f>IFERROR(VLOOKUP(M712,Table13[[Equipment No.]:[Center]],4,FALSE),"")</f>
        <v>New Cairo 1</v>
      </c>
    </row>
    <row r="713" spans="1:29" x14ac:dyDescent="0.3">
      <c r="A713">
        <v>1</v>
      </c>
      <c r="B713" t="s">
        <v>266</v>
      </c>
      <c r="C713" t="s">
        <v>934</v>
      </c>
      <c r="D713" t="s">
        <v>966</v>
      </c>
      <c r="E713" s="6">
        <v>45827</v>
      </c>
      <c r="F713" s="5">
        <v>0.4586689814814815</v>
      </c>
      <c r="G713" t="s">
        <v>1416</v>
      </c>
      <c r="H713" t="s">
        <v>1416</v>
      </c>
      <c r="J713">
        <v>5</v>
      </c>
      <c r="K713">
        <v>9</v>
      </c>
      <c r="L713" t="s">
        <v>1399</v>
      </c>
      <c r="M713" t="s">
        <v>166</v>
      </c>
      <c r="N713" t="s">
        <v>1409</v>
      </c>
      <c r="O713" t="s">
        <v>156</v>
      </c>
      <c r="P713" t="s">
        <v>1560</v>
      </c>
      <c r="Q713" t="s">
        <v>1558</v>
      </c>
      <c r="T713">
        <v>235142</v>
      </c>
      <c r="Y713" t="s">
        <v>1402</v>
      </c>
      <c r="Z713">
        <v>2903</v>
      </c>
      <c r="AA713" t="str">
        <f t="shared" si="22"/>
        <v>Thursday</v>
      </c>
      <c r="AB713" t="str">
        <f t="shared" si="23"/>
        <v>Morning Shift</v>
      </c>
      <c r="AC713" t="str">
        <f>IFERROR(VLOOKUP(M713,Table13[[Equipment No.]:[Center]],4,FALSE),"")</f>
        <v>New Cairo 1</v>
      </c>
    </row>
    <row r="714" spans="1:29" x14ac:dyDescent="0.3">
      <c r="A714">
        <v>1</v>
      </c>
      <c r="B714" t="s">
        <v>266</v>
      </c>
      <c r="C714" t="s">
        <v>935</v>
      </c>
      <c r="D714" t="s">
        <v>966</v>
      </c>
      <c r="E714" s="6">
        <v>45827</v>
      </c>
      <c r="F714" s="5">
        <v>0.44437500000000002</v>
      </c>
      <c r="G714" t="s">
        <v>1416</v>
      </c>
      <c r="H714" t="s">
        <v>1416</v>
      </c>
      <c r="J714">
        <v>5</v>
      </c>
      <c r="K714">
        <v>9</v>
      </c>
      <c r="L714" t="s">
        <v>1399</v>
      </c>
      <c r="M714" t="s">
        <v>167</v>
      </c>
      <c r="N714" t="s">
        <v>1415</v>
      </c>
      <c r="O714" t="s">
        <v>156</v>
      </c>
      <c r="P714" t="s">
        <v>1560</v>
      </c>
      <c r="Q714" t="s">
        <v>1558</v>
      </c>
      <c r="T714">
        <v>235141</v>
      </c>
      <c r="Y714" t="s">
        <v>1402</v>
      </c>
      <c r="Z714">
        <v>2566</v>
      </c>
      <c r="AA714" t="str">
        <f t="shared" si="22"/>
        <v>Thursday</v>
      </c>
      <c r="AB714" t="str">
        <f t="shared" si="23"/>
        <v>Morning Shift</v>
      </c>
      <c r="AC714" t="str">
        <f>IFERROR(VLOOKUP(M714,Table13[[Equipment No.]:[Center]],4,FALSE),"")</f>
        <v>New Cairo 1</v>
      </c>
    </row>
    <row r="715" spans="1:29" x14ac:dyDescent="0.3">
      <c r="A715">
        <v>1</v>
      </c>
      <c r="B715" t="s">
        <v>266</v>
      </c>
      <c r="C715" t="s">
        <v>936</v>
      </c>
      <c r="D715" t="s">
        <v>966</v>
      </c>
      <c r="E715" s="6">
        <v>45827</v>
      </c>
      <c r="F715" s="5">
        <v>0.42787037037037035</v>
      </c>
      <c r="G715" t="s">
        <v>1416</v>
      </c>
      <c r="H715" t="s">
        <v>1416</v>
      </c>
      <c r="J715">
        <v>5</v>
      </c>
      <c r="K715">
        <v>9</v>
      </c>
      <c r="L715" t="s">
        <v>1399</v>
      </c>
      <c r="M715" t="s">
        <v>174</v>
      </c>
      <c r="N715" t="s">
        <v>1434</v>
      </c>
      <c r="O715" t="s">
        <v>156</v>
      </c>
      <c r="P715" t="s">
        <v>1560</v>
      </c>
      <c r="Q715" t="s">
        <v>1558</v>
      </c>
      <c r="T715">
        <v>235140</v>
      </c>
      <c r="Y715" t="s">
        <v>1402</v>
      </c>
      <c r="Z715">
        <v>3242</v>
      </c>
      <c r="AA715" t="str">
        <f t="shared" si="22"/>
        <v>Thursday</v>
      </c>
      <c r="AB715" t="str">
        <f t="shared" si="23"/>
        <v>Morning Shift</v>
      </c>
      <c r="AC715" t="str">
        <f>IFERROR(VLOOKUP(M715,Table13[[Equipment No.]:[Center]],4,FALSE),"")</f>
        <v>New Cairo 1</v>
      </c>
    </row>
    <row r="716" spans="1:29" x14ac:dyDescent="0.3">
      <c r="A716">
        <v>1</v>
      </c>
      <c r="B716" t="s">
        <v>266</v>
      </c>
      <c r="C716" t="s">
        <v>937</v>
      </c>
      <c r="D716" t="s">
        <v>966</v>
      </c>
      <c r="E716" s="6">
        <v>45827</v>
      </c>
      <c r="F716" s="5">
        <v>0.41696759259259258</v>
      </c>
      <c r="G716" t="s">
        <v>1416</v>
      </c>
      <c r="H716" t="s">
        <v>1416</v>
      </c>
      <c r="J716">
        <v>5</v>
      </c>
      <c r="K716">
        <v>9</v>
      </c>
      <c r="L716" t="s">
        <v>1399</v>
      </c>
      <c r="M716" t="s">
        <v>168</v>
      </c>
      <c r="N716" t="s">
        <v>1437</v>
      </c>
      <c r="O716" t="s">
        <v>156</v>
      </c>
      <c r="P716" t="s">
        <v>1560</v>
      </c>
      <c r="Q716" t="s">
        <v>1558</v>
      </c>
      <c r="T716">
        <v>235139</v>
      </c>
      <c r="Y716" t="s">
        <v>1402</v>
      </c>
      <c r="Z716">
        <v>1615</v>
      </c>
      <c r="AA716" t="str">
        <f t="shared" si="22"/>
        <v>Thursday</v>
      </c>
      <c r="AB716" t="str">
        <f t="shared" si="23"/>
        <v>Morning Shift</v>
      </c>
      <c r="AC716" t="str">
        <f>IFERROR(VLOOKUP(M716,Table13[[Equipment No.]:[Center]],4,FALSE),"")</f>
        <v>New Cairo 1</v>
      </c>
    </row>
    <row r="717" spans="1:29" x14ac:dyDescent="0.3">
      <c r="A717">
        <v>1</v>
      </c>
      <c r="B717" t="s">
        <v>266</v>
      </c>
      <c r="C717" t="s">
        <v>967</v>
      </c>
      <c r="D717" t="s">
        <v>888</v>
      </c>
      <c r="E717" s="6">
        <v>45827</v>
      </c>
      <c r="F717" s="5">
        <v>0.15406249999999999</v>
      </c>
      <c r="G717" t="s">
        <v>1416</v>
      </c>
      <c r="H717" t="s">
        <v>1416</v>
      </c>
      <c r="J717">
        <v>5</v>
      </c>
      <c r="K717">
        <v>10</v>
      </c>
      <c r="L717" t="s">
        <v>1399</v>
      </c>
      <c r="M717" t="s">
        <v>183</v>
      </c>
      <c r="N717" t="s">
        <v>1400</v>
      </c>
      <c r="O717" t="s">
        <v>141</v>
      </c>
      <c r="P717" t="s">
        <v>1552</v>
      </c>
      <c r="Q717" t="s">
        <v>1547</v>
      </c>
      <c r="T717">
        <v>235138</v>
      </c>
      <c r="Y717" t="s">
        <v>1402</v>
      </c>
      <c r="Z717">
        <v>139</v>
      </c>
      <c r="AA717" t="str">
        <f t="shared" si="22"/>
        <v>Thursday</v>
      </c>
      <c r="AB717" t="str">
        <f t="shared" si="23"/>
        <v>Night Shift</v>
      </c>
      <c r="AC717" t="str">
        <f>IFERROR(VLOOKUP(M717,Table13[[Equipment No.]:[Center]],4,FALSE),"")</f>
        <v>New Cairo 1</v>
      </c>
    </row>
    <row r="718" spans="1:29" x14ac:dyDescent="0.3">
      <c r="A718">
        <v>1</v>
      </c>
      <c r="B718" t="s">
        <v>266</v>
      </c>
      <c r="C718" t="s">
        <v>968</v>
      </c>
      <c r="D718" t="s">
        <v>969</v>
      </c>
      <c r="E718" s="6">
        <v>45827</v>
      </c>
      <c r="F718" s="5">
        <v>0.13225694444444444</v>
      </c>
      <c r="G718" t="s">
        <v>1550</v>
      </c>
      <c r="H718" t="s">
        <v>1550</v>
      </c>
      <c r="J718">
        <v>5</v>
      </c>
      <c r="K718">
        <v>10</v>
      </c>
      <c r="L718" t="s">
        <v>1399</v>
      </c>
      <c r="M718" t="s">
        <v>174</v>
      </c>
      <c r="N718" t="s">
        <v>1459</v>
      </c>
      <c r="O718" t="s">
        <v>156</v>
      </c>
      <c r="P718" t="s">
        <v>1405</v>
      </c>
      <c r="Q718" t="s">
        <v>1548</v>
      </c>
      <c r="T718">
        <v>235137</v>
      </c>
      <c r="Y718" t="s">
        <v>1402</v>
      </c>
      <c r="Z718">
        <v>3358</v>
      </c>
      <c r="AA718" t="str">
        <f t="shared" si="22"/>
        <v>Thursday</v>
      </c>
      <c r="AB718" t="str">
        <f t="shared" si="23"/>
        <v>Night Shift</v>
      </c>
      <c r="AC718" t="str">
        <f>IFERROR(VLOOKUP(M718,Table13[[Equipment No.]:[Center]],4,FALSE),"")</f>
        <v>New Cairo 1</v>
      </c>
    </row>
    <row r="719" spans="1:29" x14ac:dyDescent="0.3">
      <c r="A719">
        <v>1</v>
      </c>
      <c r="B719" t="s">
        <v>266</v>
      </c>
      <c r="C719" t="s">
        <v>970</v>
      </c>
      <c r="D719" t="s">
        <v>888</v>
      </c>
      <c r="E719" s="6">
        <v>45827</v>
      </c>
      <c r="F719" s="5">
        <v>0.12340277777777778</v>
      </c>
      <c r="G719" t="s">
        <v>1416</v>
      </c>
      <c r="H719" t="s">
        <v>1416</v>
      </c>
      <c r="J719">
        <v>5</v>
      </c>
      <c r="K719">
        <v>10</v>
      </c>
      <c r="L719" t="s">
        <v>1399</v>
      </c>
      <c r="M719" t="s">
        <v>181</v>
      </c>
      <c r="N719" t="s">
        <v>1445</v>
      </c>
      <c r="O719" t="s">
        <v>141</v>
      </c>
      <c r="P719" t="s">
        <v>1552</v>
      </c>
      <c r="Q719" t="s">
        <v>1547</v>
      </c>
      <c r="T719">
        <v>235136</v>
      </c>
      <c r="Y719" t="s">
        <v>1402</v>
      </c>
      <c r="Z719">
        <v>1658</v>
      </c>
      <c r="AA719" t="str">
        <f t="shared" si="22"/>
        <v>Thursday</v>
      </c>
      <c r="AB719" t="str">
        <f t="shared" si="23"/>
        <v>Night Shift</v>
      </c>
      <c r="AC719" t="str">
        <f>IFERROR(VLOOKUP(M719,Table13[[Equipment No.]:[Center]],4,FALSE),"")</f>
        <v>New Cairo 1</v>
      </c>
    </row>
    <row r="720" spans="1:29" x14ac:dyDescent="0.3">
      <c r="A720">
        <v>1</v>
      </c>
      <c r="B720" t="s">
        <v>266</v>
      </c>
      <c r="C720" t="s">
        <v>971</v>
      </c>
      <c r="D720" t="s">
        <v>969</v>
      </c>
      <c r="E720" s="6">
        <v>45827</v>
      </c>
      <c r="F720" s="5">
        <v>0.11145833333333334</v>
      </c>
      <c r="G720" t="s">
        <v>1550</v>
      </c>
      <c r="H720" t="s">
        <v>1550</v>
      </c>
      <c r="J720">
        <v>5</v>
      </c>
      <c r="K720">
        <v>10</v>
      </c>
      <c r="L720" t="s">
        <v>1399</v>
      </c>
      <c r="M720" t="s">
        <v>167</v>
      </c>
      <c r="N720" t="s">
        <v>1448</v>
      </c>
      <c r="O720" t="s">
        <v>156</v>
      </c>
      <c r="P720" t="s">
        <v>1405</v>
      </c>
      <c r="Q720" t="s">
        <v>1548</v>
      </c>
      <c r="T720">
        <v>235135</v>
      </c>
      <c r="Y720" t="s">
        <v>1402</v>
      </c>
      <c r="Z720">
        <v>3377</v>
      </c>
      <c r="AA720" t="str">
        <f t="shared" si="22"/>
        <v>Thursday</v>
      </c>
      <c r="AB720" t="str">
        <f t="shared" si="23"/>
        <v>Night Shift</v>
      </c>
      <c r="AC720" t="str">
        <f>IFERROR(VLOOKUP(M720,Table13[[Equipment No.]:[Center]],4,FALSE),"")</f>
        <v>New Cairo 1</v>
      </c>
    </row>
    <row r="721" spans="1:29" x14ac:dyDescent="0.3">
      <c r="A721">
        <v>1</v>
      </c>
      <c r="B721" t="s">
        <v>266</v>
      </c>
      <c r="C721" t="s">
        <v>972</v>
      </c>
      <c r="D721" t="s">
        <v>888</v>
      </c>
      <c r="E721" s="6">
        <v>45827</v>
      </c>
      <c r="F721" s="5">
        <v>0.10261574074074074</v>
      </c>
      <c r="G721" t="s">
        <v>1416</v>
      </c>
      <c r="H721" t="s">
        <v>1416</v>
      </c>
      <c r="J721">
        <v>5</v>
      </c>
      <c r="K721">
        <v>10</v>
      </c>
      <c r="L721" t="s">
        <v>1399</v>
      </c>
      <c r="M721" t="s">
        <v>186</v>
      </c>
      <c r="N721" t="s">
        <v>1484</v>
      </c>
      <c r="O721" t="s">
        <v>141</v>
      </c>
      <c r="P721" t="s">
        <v>1552</v>
      </c>
      <c r="Q721" t="s">
        <v>1547</v>
      </c>
      <c r="T721">
        <v>235134</v>
      </c>
      <c r="Y721" t="s">
        <v>1402</v>
      </c>
      <c r="Z721">
        <v>3384</v>
      </c>
      <c r="AA721" t="str">
        <f t="shared" si="22"/>
        <v>Thursday</v>
      </c>
      <c r="AB721" t="str">
        <f t="shared" si="23"/>
        <v>Night Shift</v>
      </c>
      <c r="AC721" t="str">
        <f>IFERROR(VLOOKUP(M721,Table13[[Equipment No.]:[Center]],4,FALSE),"")</f>
        <v>New Cairo 1</v>
      </c>
    </row>
    <row r="722" spans="1:29" x14ac:dyDescent="0.3">
      <c r="A722">
        <v>1</v>
      </c>
      <c r="B722" t="s">
        <v>266</v>
      </c>
      <c r="C722" t="s">
        <v>943</v>
      </c>
      <c r="D722" t="s">
        <v>969</v>
      </c>
      <c r="E722" s="6">
        <v>45827</v>
      </c>
      <c r="F722" s="5">
        <v>1.3553240740740741E-2</v>
      </c>
      <c r="G722" t="s">
        <v>1550</v>
      </c>
      <c r="H722" t="s">
        <v>1550</v>
      </c>
      <c r="J722">
        <v>5</v>
      </c>
      <c r="K722">
        <v>10</v>
      </c>
      <c r="L722" t="s">
        <v>1399</v>
      </c>
      <c r="M722" t="s">
        <v>165</v>
      </c>
      <c r="N722" t="s">
        <v>1447</v>
      </c>
      <c r="O722" t="s">
        <v>156</v>
      </c>
      <c r="P722" t="s">
        <v>1405</v>
      </c>
      <c r="Q722" t="s">
        <v>1548</v>
      </c>
      <c r="T722">
        <v>235133</v>
      </c>
      <c r="Y722" t="s">
        <v>1402</v>
      </c>
      <c r="Z722">
        <v>3368</v>
      </c>
      <c r="AA722" t="str">
        <f t="shared" si="22"/>
        <v>Thursday</v>
      </c>
      <c r="AB722" t="str">
        <f t="shared" si="23"/>
        <v>Night Shift</v>
      </c>
      <c r="AC722" t="str">
        <f>IFERROR(VLOOKUP(M722,Table13[[Equipment No.]:[Center]],4,FALSE),"")</f>
        <v>New Cairo 1</v>
      </c>
    </row>
    <row r="723" spans="1:29" x14ac:dyDescent="0.3">
      <c r="A723">
        <v>1</v>
      </c>
      <c r="B723" t="s">
        <v>266</v>
      </c>
      <c r="C723" t="s">
        <v>973</v>
      </c>
      <c r="D723" t="s">
        <v>946</v>
      </c>
      <c r="E723" s="6">
        <v>45828</v>
      </c>
      <c r="F723" s="5">
        <v>0.15688657407407408</v>
      </c>
      <c r="G723" t="s">
        <v>1507</v>
      </c>
      <c r="H723" t="s">
        <v>1507</v>
      </c>
      <c r="J723">
        <v>5</v>
      </c>
      <c r="K723">
        <v>10</v>
      </c>
      <c r="L723" t="s">
        <v>1399</v>
      </c>
      <c r="M723" t="s">
        <v>166</v>
      </c>
      <c r="N723" t="s">
        <v>1419</v>
      </c>
      <c r="O723" t="s">
        <v>228</v>
      </c>
      <c r="Q723" t="s">
        <v>1497</v>
      </c>
      <c r="T723">
        <v>235164</v>
      </c>
      <c r="Y723" t="s">
        <v>1402</v>
      </c>
      <c r="Z723">
        <v>479</v>
      </c>
      <c r="AA723" t="str">
        <f t="shared" si="22"/>
        <v>Friday</v>
      </c>
      <c r="AB723" t="str">
        <f t="shared" si="23"/>
        <v>Night Shift</v>
      </c>
      <c r="AC723" t="str">
        <f>IFERROR(VLOOKUP(M723,Table13[[Equipment No.]:[Center]],4,FALSE),"")</f>
        <v>New Cairo 1</v>
      </c>
    </row>
    <row r="724" spans="1:29" x14ac:dyDescent="0.3">
      <c r="A724">
        <v>1</v>
      </c>
      <c r="B724" t="s">
        <v>266</v>
      </c>
      <c r="C724" t="s">
        <v>974</v>
      </c>
      <c r="D724" t="s">
        <v>915</v>
      </c>
      <c r="E724" s="6">
        <v>45828</v>
      </c>
      <c r="F724" s="5">
        <v>0.18758101851851852</v>
      </c>
      <c r="G724" t="s">
        <v>1561</v>
      </c>
      <c r="H724" t="s">
        <v>1561</v>
      </c>
      <c r="J724">
        <v>7</v>
      </c>
      <c r="K724">
        <v>10</v>
      </c>
      <c r="L724" t="s">
        <v>1399</v>
      </c>
      <c r="M724" t="s">
        <v>185</v>
      </c>
      <c r="N724" t="s">
        <v>1420</v>
      </c>
      <c r="O724" t="s">
        <v>263</v>
      </c>
      <c r="P724" t="s">
        <v>1429</v>
      </c>
      <c r="Q724" t="s">
        <v>1497</v>
      </c>
      <c r="T724">
        <v>22287</v>
      </c>
      <c r="Y724" t="s">
        <v>1402</v>
      </c>
      <c r="Z724">
        <v>3369</v>
      </c>
      <c r="AA724" t="str">
        <f t="shared" si="22"/>
        <v>Friday</v>
      </c>
      <c r="AB724" t="str">
        <f t="shared" si="23"/>
        <v>Night Extension</v>
      </c>
      <c r="AC724" t="str">
        <f>IFERROR(VLOOKUP(M724,Table13[[Equipment No.]:[Center]],4,FALSE),"")</f>
        <v>New Cairo 1</v>
      </c>
    </row>
    <row r="725" spans="1:29" x14ac:dyDescent="0.3">
      <c r="A725">
        <v>1</v>
      </c>
      <c r="B725" t="s">
        <v>266</v>
      </c>
      <c r="C725" t="s">
        <v>975</v>
      </c>
      <c r="D725" t="s">
        <v>976</v>
      </c>
      <c r="E725" s="6">
        <v>45829</v>
      </c>
      <c r="F725" s="5">
        <v>0.93657407407407411</v>
      </c>
      <c r="G725" t="s">
        <v>1515</v>
      </c>
      <c r="H725" t="s">
        <v>1515</v>
      </c>
      <c r="J725">
        <v>5</v>
      </c>
      <c r="K725">
        <v>10</v>
      </c>
      <c r="L725" t="s">
        <v>1399</v>
      </c>
      <c r="M725" t="s">
        <v>174</v>
      </c>
      <c r="N725" t="s">
        <v>1434</v>
      </c>
      <c r="O725" t="s">
        <v>156</v>
      </c>
      <c r="P725" t="s">
        <v>1439</v>
      </c>
      <c r="Q725" t="s">
        <v>1547</v>
      </c>
      <c r="T725">
        <v>235175</v>
      </c>
      <c r="Y725" t="s">
        <v>1402</v>
      </c>
      <c r="Z725">
        <v>3242</v>
      </c>
      <c r="AA725" t="str">
        <f t="shared" si="22"/>
        <v>Saturday</v>
      </c>
      <c r="AB725" t="str">
        <f t="shared" si="23"/>
        <v>Night Shift</v>
      </c>
      <c r="AC725" t="str">
        <f>IFERROR(VLOOKUP(M725,Table13[[Equipment No.]:[Center]],4,FALSE),"")</f>
        <v>New Cairo 1</v>
      </c>
    </row>
    <row r="726" spans="1:29" x14ac:dyDescent="0.3">
      <c r="A726">
        <v>1</v>
      </c>
      <c r="B726" t="s">
        <v>266</v>
      </c>
      <c r="C726" t="s">
        <v>977</v>
      </c>
      <c r="D726" t="s">
        <v>978</v>
      </c>
      <c r="E726" s="6">
        <v>45829</v>
      </c>
      <c r="F726" s="5">
        <v>0.64848379629629627</v>
      </c>
      <c r="G726" t="s">
        <v>1398</v>
      </c>
      <c r="H726" t="s">
        <v>1398</v>
      </c>
      <c r="J726">
        <v>1</v>
      </c>
      <c r="K726">
        <v>1.5</v>
      </c>
      <c r="L726" t="s">
        <v>1399</v>
      </c>
      <c r="M726" t="s">
        <v>185</v>
      </c>
      <c r="N726" t="s">
        <v>1448</v>
      </c>
      <c r="O726" t="s">
        <v>156</v>
      </c>
      <c r="P726" t="s">
        <v>1562</v>
      </c>
      <c r="Q726" t="s">
        <v>1535</v>
      </c>
      <c r="T726">
        <v>235174</v>
      </c>
      <c r="Y726" t="s">
        <v>1402</v>
      </c>
      <c r="Z726">
        <v>3377</v>
      </c>
      <c r="AA726" t="str">
        <f t="shared" si="22"/>
        <v>Saturday</v>
      </c>
      <c r="AB726" t="str">
        <f t="shared" si="23"/>
        <v>Morning Shift</v>
      </c>
      <c r="AC726" t="str">
        <f>IFERROR(VLOOKUP(M726,Table13[[Equipment No.]:[Center]],4,FALSE),"")</f>
        <v>New Cairo 1</v>
      </c>
    </row>
    <row r="727" spans="1:29" x14ac:dyDescent="0.3">
      <c r="A727">
        <v>1</v>
      </c>
      <c r="B727" t="s">
        <v>266</v>
      </c>
      <c r="C727" t="s">
        <v>979</v>
      </c>
      <c r="D727" t="s">
        <v>978</v>
      </c>
      <c r="E727" s="6">
        <v>45829</v>
      </c>
      <c r="F727" s="5">
        <v>0.59923611111111108</v>
      </c>
      <c r="G727" t="s">
        <v>1398</v>
      </c>
      <c r="H727" t="s">
        <v>1398</v>
      </c>
      <c r="J727">
        <v>5</v>
      </c>
      <c r="K727">
        <v>9</v>
      </c>
      <c r="L727" t="s">
        <v>1399</v>
      </c>
      <c r="M727" t="s">
        <v>185</v>
      </c>
      <c r="N727" t="s">
        <v>1448</v>
      </c>
      <c r="O727" t="s">
        <v>156</v>
      </c>
      <c r="P727" t="s">
        <v>1562</v>
      </c>
      <c r="Q727" t="s">
        <v>1535</v>
      </c>
      <c r="T727">
        <v>235173</v>
      </c>
      <c r="Y727" t="s">
        <v>1402</v>
      </c>
      <c r="Z727">
        <v>3377</v>
      </c>
      <c r="AA727" t="str">
        <f t="shared" si="22"/>
        <v>Saturday</v>
      </c>
      <c r="AB727" t="str">
        <f t="shared" si="23"/>
        <v>Morning Shift</v>
      </c>
      <c r="AC727" t="str">
        <f>IFERROR(VLOOKUP(M727,Table13[[Equipment No.]:[Center]],4,FALSE),"")</f>
        <v>New Cairo 1</v>
      </c>
    </row>
    <row r="728" spans="1:29" x14ac:dyDescent="0.3">
      <c r="A728">
        <v>1</v>
      </c>
      <c r="B728" t="s">
        <v>266</v>
      </c>
      <c r="C728" t="s">
        <v>980</v>
      </c>
      <c r="D728" t="s">
        <v>978</v>
      </c>
      <c r="E728" s="6">
        <v>45829</v>
      </c>
      <c r="F728" s="5">
        <v>0.58831018518518519</v>
      </c>
      <c r="G728" t="s">
        <v>1398</v>
      </c>
      <c r="H728" t="s">
        <v>1398</v>
      </c>
      <c r="J728">
        <v>5</v>
      </c>
      <c r="K728">
        <v>9</v>
      </c>
      <c r="L728" t="s">
        <v>1399</v>
      </c>
      <c r="M728" t="s">
        <v>183</v>
      </c>
      <c r="N728" t="s">
        <v>1400</v>
      </c>
      <c r="O728" t="s">
        <v>156</v>
      </c>
      <c r="P728" t="s">
        <v>1562</v>
      </c>
      <c r="Q728" t="s">
        <v>1535</v>
      </c>
      <c r="T728">
        <v>235172</v>
      </c>
      <c r="Y728" t="s">
        <v>1402</v>
      </c>
      <c r="Z728">
        <v>139</v>
      </c>
      <c r="AA728" t="str">
        <f t="shared" si="22"/>
        <v>Saturday</v>
      </c>
      <c r="AB728" t="str">
        <f t="shared" si="23"/>
        <v>Morning Shift</v>
      </c>
      <c r="AC728" t="str">
        <f>IFERROR(VLOOKUP(M728,Table13[[Equipment No.]:[Center]],4,FALSE),"")</f>
        <v>New Cairo 1</v>
      </c>
    </row>
    <row r="729" spans="1:29" x14ac:dyDescent="0.3">
      <c r="A729">
        <v>1</v>
      </c>
      <c r="B729" t="s">
        <v>266</v>
      </c>
      <c r="C729" t="s">
        <v>981</v>
      </c>
      <c r="D729" t="s">
        <v>978</v>
      </c>
      <c r="E729" s="6">
        <v>45829</v>
      </c>
      <c r="F729" s="5">
        <v>0.5659143518518519</v>
      </c>
      <c r="G729" t="s">
        <v>1398</v>
      </c>
      <c r="H729" t="s">
        <v>1398</v>
      </c>
      <c r="J729">
        <v>5</v>
      </c>
      <c r="K729">
        <v>9</v>
      </c>
      <c r="L729" t="s">
        <v>1399</v>
      </c>
      <c r="M729" t="s">
        <v>182</v>
      </c>
      <c r="N729" t="s">
        <v>1506</v>
      </c>
      <c r="O729" t="s">
        <v>156</v>
      </c>
      <c r="P729" t="s">
        <v>1562</v>
      </c>
      <c r="Q729" t="s">
        <v>1535</v>
      </c>
      <c r="T729">
        <v>235171</v>
      </c>
      <c r="Y729" t="s">
        <v>1402</v>
      </c>
      <c r="Z729">
        <v>3386</v>
      </c>
      <c r="AA729" t="str">
        <f t="shared" si="22"/>
        <v>Saturday</v>
      </c>
      <c r="AB729" t="str">
        <f t="shared" si="23"/>
        <v>Morning Shift</v>
      </c>
      <c r="AC729" t="str">
        <f>IFERROR(VLOOKUP(M729,Table13[[Equipment No.]:[Center]],4,FALSE),"")</f>
        <v>New Cairo 1</v>
      </c>
    </row>
    <row r="730" spans="1:29" x14ac:dyDescent="0.3">
      <c r="A730">
        <v>1</v>
      </c>
      <c r="B730" t="s">
        <v>266</v>
      </c>
      <c r="C730" t="s">
        <v>982</v>
      </c>
      <c r="D730" t="s">
        <v>978</v>
      </c>
      <c r="E730" s="6">
        <v>45829</v>
      </c>
      <c r="F730" s="5">
        <v>0.55457175925925928</v>
      </c>
      <c r="G730" t="s">
        <v>1398</v>
      </c>
      <c r="H730" t="s">
        <v>1398</v>
      </c>
      <c r="J730">
        <v>5</v>
      </c>
      <c r="K730">
        <v>9</v>
      </c>
      <c r="L730" t="s">
        <v>1399</v>
      </c>
      <c r="M730" t="s">
        <v>185</v>
      </c>
      <c r="N730" t="s">
        <v>1448</v>
      </c>
      <c r="O730" t="s">
        <v>156</v>
      </c>
      <c r="P730" t="s">
        <v>1562</v>
      </c>
      <c r="Q730" t="s">
        <v>1535</v>
      </c>
      <c r="T730">
        <v>235170</v>
      </c>
      <c r="Y730" t="s">
        <v>1402</v>
      </c>
      <c r="Z730">
        <v>3377</v>
      </c>
      <c r="AA730" t="str">
        <f t="shared" si="22"/>
        <v>Saturday</v>
      </c>
      <c r="AB730" t="str">
        <f t="shared" si="23"/>
        <v>Morning Shift</v>
      </c>
      <c r="AC730" t="str">
        <f>IFERROR(VLOOKUP(M730,Table13[[Equipment No.]:[Center]],4,FALSE),"")</f>
        <v>New Cairo 1</v>
      </c>
    </row>
    <row r="731" spans="1:29" x14ac:dyDescent="0.3">
      <c r="A731">
        <v>1</v>
      </c>
      <c r="B731" t="s">
        <v>266</v>
      </c>
      <c r="C731" t="s">
        <v>983</v>
      </c>
      <c r="D731" t="s">
        <v>978</v>
      </c>
      <c r="E731" s="6">
        <v>45829</v>
      </c>
      <c r="F731" s="5">
        <v>0.53898148148148151</v>
      </c>
      <c r="G731" t="s">
        <v>1398</v>
      </c>
      <c r="H731" t="s">
        <v>1398</v>
      </c>
      <c r="J731">
        <v>5</v>
      </c>
      <c r="K731">
        <v>9</v>
      </c>
      <c r="L731" t="s">
        <v>1399</v>
      </c>
      <c r="M731" t="s">
        <v>173</v>
      </c>
      <c r="N731" t="s">
        <v>1428</v>
      </c>
      <c r="O731" t="s">
        <v>156</v>
      </c>
      <c r="P731" t="s">
        <v>1562</v>
      </c>
      <c r="Q731" t="s">
        <v>1535</v>
      </c>
      <c r="T731">
        <v>235169</v>
      </c>
      <c r="Y731" t="s">
        <v>1402</v>
      </c>
      <c r="Z731">
        <v>688</v>
      </c>
      <c r="AA731" t="str">
        <f t="shared" si="22"/>
        <v>Saturday</v>
      </c>
      <c r="AB731" t="str">
        <f t="shared" si="23"/>
        <v>Morning Shift</v>
      </c>
      <c r="AC731" t="str">
        <f>IFERROR(VLOOKUP(M731,Table13[[Equipment No.]:[Center]],4,FALSE),"")</f>
        <v>New Cairo 1</v>
      </c>
    </row>
    <row r="732" spans="1:29" x14ac:dyDescent="0.3">
      <c r="A732">
        <v>1</v>
      </c>
      <c r="B732" t="s">
        <v>266</v>
      </c>
      <c r="C732" t="s">
        <v>984</v>
      </c>
      <c r="D732" t="s">
        <v>978</v>
      </c>
      <c r="E732" s="6">
        <v>45829</v>
      </c>
      <c r="F732" s="5">
        <v>0.51780092592592597</v>
      </c>
      <c r="G732" t="s">
        <v>1398</v>
      </c>
      <c r="H732" t="s">
        <v>1398</v>
      </c>
      <c r="J732">
        <v>5</v>
      </c>
      <c r="K732">
        <v>9</v>
      </c>
      <c r="L732" t="s">
        <v>1399</v>
      </c>
      <c r="M732" t="s">
        <v>182</v>
      </c>
      <c r="N732" t="s">
        <v>1506</v>
      </c>
      <c r="O732" t="s">
        <v>156</v>
      </c>
      <c r="P732" t="s">
        <v>1562</v>
      </c>
      <c r="Q732" t="s">
        <v>1535</v>
      </c>
      <c r="T732">
        <v>235168</v>
      </c>
      <c r="Y732" t="s">
        <v>1402</v>
      </c>
      <c r="Z732">
        <v>3386</v>
      </c>
      <c r="AA732" t="str">
        <f t="shared" si="22"/>
        <v>Saturday</v>
      </c>
      <c r="AB732" t="str">
        <f t="shared" si="23"/>
        <v>Morning Shift</v>
      </c>
      <c r="AC732" t="str">
        <f>IFERROR(VLOOKUP(M732,Table13[[Equipment No.]:[Center]],4,FALSE),"")</f>
        <v>New Cairo 1</v>
      </c>
    </row>
    <row r="733" spans="1:29" x14ac:dyDescent="0.3">
      <c r="A733">
        <v>1</v>
      </c>
      <c r="B733" t="s">
        <v>266</v>
      </c>
      <c r="C733" t="s">
        <v>985</v>
      </c>
      <c r="D733" t="s">
        <v>978</v>
      </c>
      <c r="E733" s="6">
        <v>45829</v>
      </c>
      <c r="F733" s="5">
        <v>0.46657407407407409</v>
      </c>
      <c r="G733" t="s">
        <v>1398</v>
      </c>
      <c r="H733" t="s">
        <v>1398</v>
      </c>
      <c r="J733">
        <v>5</v>
      </c>
      <c r="K733">
        <v>9</v>
      </c>
      <c r="L733" t="s">
        <v>1399</v>
      </c>
      <c r="M733" t="s">
        <v>183</v>
      </c>
      <c r="N733" t="s">
        <v>1400</v>
      </c>
      <c r="O733" t="s">
        <v>156</v>
      </c>
      <c r="P733" t="s">
        <v>1562</v>
      </c>
      <c r="Q733" t="s">
        <v>1535</v>
      </c>
      <c r="T733">
        <v>235167</v>
      </c>
      <c r="Y733" t="s">
        <v>1402</v>
      </c>
      <c r="Z733">
        <v>139</v>
      </c>
      <c r="AA733" t="str">
        <f t="shared" si="22"/>
        <v>Saturday</v>
      </c>
      <c r="AB733" t="str">
        <f t="shared" si="23"/>
        <v>Morning Shift</v>
      </c>
      <c r="AC733" t="str">
        <f>IFERROR(VLOOKUP(M733,Table13[[Equipment No.]:[Center]],4,FALSE),"")</f>
        <v>New Cairo 1</v>
      </c>
    </row>
    <row r="734" spans="1:29" x14ac:dyDescent="0.3">
      <c r="A734">
        <v>1</v>
      </c>
      <c r="B734" t="s">
        <v>266</v>
      </c>
      <c r="C734" t="s">
        <v>986</v>
      </c>
      <c r="D734" t="s">
        <v>978</v>
      </c>
      <c r="E734" s="6">
        <v>45829</v>
      </c>
      <c r="F734" s="5">
        <v>0.45730324074074075</v>
      </c>
      <c r="G734" t="s">
        <v>1398</v>
      </c>
      <c r="H734" t="s">
        <v>1398</v>
      </c>
      <c r="J734">
        <v>5</v>
      </c>
      <c r="K734">
        <v>9</v>
      </c>
      <c r="L734" t="s">
        <v>1399</v>
      </c>
      <c r="M734" t="s">
        <v>182</v>
      </c>
      <c r="N734" t="s">
        <v>1506</v>
      </c>
      <c r="O734" t="s">
        <v>156</v>
      </c>
      <c r="P734" t="s">
        <v>1562</v>
      </c>
      <c r="Q734" t="s">
        <v>1535</v>
      </c>
      <c r="T734">
        <v>235166</v>
      </c>
      <c r="Y734" t="s">
        <v>1402</v>
      </c>
      <c r="Z734">
        <v>3386</v>
      </c>
      <c r="AA734" t="str">
        <f t="shared" si="22"/>
        <v>Saturday</v>
      </c>
      <c r="AB734" t="str">
        <f t="shared" si="23"/>
        <v>Morning Shift</v>
      </c>
      <c r="AC734" t="str">
        <f>IFERROR(VLOOKUP(M734,Table13[[Equipment No.]:[Center]],4,FALSE),"")</f>
        <v>New Cairo 1</v>
      </c>
    </row>
    <row r="735" spans="1:29" x14ac:dyDescent="0.3">
      <c r="A735">
        <v>1</v>
      </c>
      <c r="B735" t="s">
        <v>266</v>
      </c>
      <c r="C735" t="s">
        <v>987</v>
      </c>
      <c r="D735" t="s">
        <v>988</v>
      </c>
      <c r="E735" s="6">
        <v>45829</v>
      </c>
      <c r="F735" s="5">
        <v>0.44767361111111109</v>
      </c>
      <c r="G735" t="s">
        <v>1563</v>
      </c>
      <c r="H735" t="s">
        <v>1563</v>
      </c>
      <c r="J735">
        <v>5</v>
      </c>
      <c r="K735">
        <v>9</v>
      </c>
      <c r="L735" t="s">
        <v>1399</v>
      </c>
      <c r="M735" t="s">
        <v>181</v>
      </c>
      <c r="N735" t="s">
        <v>1445</v>
      </c>
      <c r="O735" t="s">
        <v>3231</v>
      </c>
      <c r="Q735" t="s">
        <v>1564</v>
      </c>
      <c r="T735">
        <v>235165</v>
      </c>
      <c r="Y735" t="s">
        <v>1402</v>
      </c>
      <c r="Z735">
        <v>1658</v>
      </c>
      <c r="AA735" t="str">
        <f t="shared" si="22"/>
        <v>Saturday</v>
      </c>
      <c r="AB735" t="str">
        <f t="shared" si="23"/>
        <v>Morning Shift</v>
      </c>
      <c r="AC735" t="str">
        <f>IFERROR(VLOOKUP(M735,Table13[[Equipment No.]:[Center]],4,FALSE),"")</f>
        <v>New Cairo 1</v>
      </c>
    </row>
    <row r="736" spans="1:29" x14ac:dyDescent="0.3">
      <c r="A736">
        <v>1</v>
      </c>
      <c r="B736" t="s">
        <v>266</v>
      </c>
      <c r="C736" t="s">
        <v>989</v>
      </c>
      <c r="D736" t="s">
        <v>990</v>
      </c>
      <c r="E736" s="6">
        <v>45829</v>
      </c>
      <c r="F736" s="5">
        <v>0.95116898148148143</v>
      </c>
      <c r="G736" t="s">
        <v>1416</v>
      </c>
      <c r="H736" t="s">
        <v>1416</v>
      </c>
      <c r="J736">
        <v>7</v>
      </c>
      <c r="K736">
        <v>10</v>
      </c>
      <c r="L736" t="s">
        <v>1399</v>
      </c>
      <c r="M736" t="s">
        <v>185</v>
      </c>
      <c r="N736" t="s">
        <v>1415</v>
      </c>
      <c r="O736" t="s">
        <v>156</v>
      </c>
      <c r="P736" t="s">
        <v>1439</v>
      </c>
      <c r="Q736" t="s">
        <v>1547</v>
      </c>
      <c r="T736">
        <v>22301</v>
      </c>
      <c r="Y736" t="s">
        <v>1402</v>
      </c>
      <c r="Z736">
        <v>2566</v>
      </c>
      <c r="AA736" t="str">
        <f t="shared" si="22"/>
        <v>Saturday</v>
      </c>
      <c r="AB736" t="str">
        <f t="shared" si="23"/>
        <v>Night Shift</v>
      </c>
      <c r="AC736" t="str">
        <f>IFERROR(VLOOKUP(M736,Table13[[Equipment No.]:[Center]],4,FALSE),"")</f>
        <v>New Cairo 1</v>
      </c>
    </row>
    <row r="737" spans="1:29" x14ac:dyDescent="0.3">
      <c r="A737">
        <v>1</v>
      </c>
      <c r="B737" t="s">
        <v>266</v>
      </c>
      <c r="C737" t="s">
        <v>991</v>
      </c>
      <c r="D737" t="s">
        <v>990</v>
      </c>
      <c r="E737" s="6">
        <v>45829</v>
      </c>
      <c r="F737" s="5">
        <v>0.93583333333333329</v>
      </c>
      <c r="G737" t="s">
        <v>1416</v>
      </c>
      <c r="H737" t="s">
        <v>1416</v>
      </c>
      <c r="J737">
        <v>7</v>
      </c>
      <c r="K737">
        <v>10</v>
      </c>
      <c r="L737" t="s">
        <v>1399</v>
      </c>
      <c r="M737" t="s">
        <v>183</v>
      </c>
      <c r="N737" t="s">
        <v>1424</v>
      </c>
      <c r="O737" t="s">
        <v>156</v>
      </c>
      <c r="P737" t="s">
        <v>1439</v>
      </c>
      <c r="Q737" t="s">
        <v>1547</v>
      </c>
      <c r="T737">
        <v>22300</v>
      </c>
      <c r="Y737" t="s">
        <v>1402</v>
      </c>
      <c r="Z737">
        <v>2951</v>
      </c>
      <c r="AA737" t="str">
        <f t="shared" si="22"/>
        <v>Saturday</v>
      </c>
      <c r="AB737" t="str">
        <f t="shared" si="23"/>
        <v>Night Shift</v>
      </c>
      <c r="AC737" t="str">
        <f>IFERROR(VLOOKUP(M737,Table13[[Equipment No.]:[Center]],4,FALSE),"")</f>
        <v>New Cairo 1</v>
      </c>
    </row>
    <row r="738" spans="1:29" x14ac:dyDescent="0.3">
      <c r="A738">
        <v>1</v>
      </c>
      <c r="B738" t="s">
        <v>266</v>
      </c>
      <c r="C738" t="s">
        <v>975</v>
      </c>
      <c r="D738" t="s">
        <v>992</v>
      </c>
      <c r="E738" s="6">
        <v>45829</v>
      </c>
      <c r="F738" s="5">
        <v>0.86234953703703698</v>
      </c>
      <c r="G738" t="s">
        <v>1452</v>
      </c>
      <c r="H738" t="s">
        <v>1452</v>
      </c>
      <c r="J738">
        <v>4</v>
      </c>
      <c r="K738">
        <v>5</v>
      </c>
      <c r="L738" t="s">
        <v>1399</v>
      </c>
      <c r="M738" t="s">
        <v>173</v>
      </c>
      <c r="N738" t="s">
        <v>1413</v>
      </c>
      <c r="O738" t="s">
        <v>3231</v>
      </c>
      <c r="Q738" t="s">
        <v>1410</v>
      </c>
      <c r="T738">
        <v>22299</v>
      </c>
      <c r="Y738" t="s">
        <v>1402</v>
      </c>
      <c r="Z738">
        <v>3353</v>
      </c>
      <c r="AA738" t="str">
        <f t="shared" si="22"/>
        <v>Saturday</v>
      </c>
      <c r="AB738" t="str">
        <f t="shared" si="23"/>
        <v>Night Shift</v>
      </c>
      <c r="AC738" t="str">
        <f>IFERROR(VLOOKUP(M738,Table13[[Equipment No.]:[Center]],4,FALSE),"")</f>
        <v>New Cairo 1</v>
      </c>
    </row>
    <row r="739" spans="1:29" x14ac:dyDescent="0.3">
      <c r="A739">
        <v>1</v>
      </c>
      <c r="B739" t="s">
        <v>266</v>
      </c>
      <c r="C739" t="s">
        <v>993</v>
      </c>
      <c r="D739" t="s">
        <v>994</v>
      </c>
      <c r="E739" s="6">
        <v>45829</v>
      </c>
      <c r="F739" s="5">
        <v>0.61750000000000005</v>
      </c>
      <c r="G739" t="s">
        <v>1463</v>
      </c>
      <c r="H739" t="s">
        <v>1463</v>
      </c>
      <c r="J739">
        <v>6</v>
      </c>
      <c r="K739">
        <v>9</v>
      </c>
      <c r="L739" t="s">
        <v>1399</v>
      </c>
      <c r="M739" t="s">
        <v>182</v>
      </c>
      <c r="N739" t="s">
        <v>1432</v>
      </c>
      <c r="O739" t="s">
        <v>3231</v>
      </c>
      <c r="Q739" t="s">
        <v>1565</v>
      </c>
      <c r="T739">
        <v>22298</v>
      </c>
      <c r="Y739" t="s">
        <v>1402</v>
      </c>
      <c r="Z739">
        <v>142</v>
      </c>
      <c r="AA739" t="str">
        <f t="shared" si="22"/>
        <v>Saturday</v>
      </c>
      <c r="AB739" t="str">
        <f t="shared" si="23"/>
        <v>Morning Shift</v>
      </c>
      <c r="AC739" t="str">
        <f>IFERROR(VLOOKUP(M739,Table13[[Equipment No.]:[Center]],4,FALSE),"")</f>
        <v>New Cairo 1</v>
      </c>
    </row>
    <row r="740" spans="1:29" x14ac:dyDescent="0.3">
      <c r="A740">
        <v>1</v>
      </c>
      <c r="B740" t="s">
        <v>266</v>
      </c>
      <c r="C740" t="s">
        <v>982</v>
      </c>
      <c r="D740" t="s">
        <v>995</v>
      </c>
      <c r="E740" s="6">
        <v>45829</v>
      </c>
      <c r="F740" s="5">
        <v>0.59877314814814819</v>
      </c>
      <c r="G740" t="s">
        <v>1398</v>
      </c>
      <c r="J740">
        <v>6</v>
      </c>
      <c r="K740">
        <v>9</v>
      </c>
      <c r="L740" t="s">
        <v>1399</v>
      </c>
      <c r="M740" t="s">
        <v>181</v>
      </c>
      <c r="N740" t="s">
        <v>1445</v>
      </c>
      <c r="O740" t="s">
        <v>3231</v>
      </c>
      <c r="P740" t="s">
        <v>1566</v>
      </c>
      <c r="Q740" t="s">
        <v>1535</v>
      </c>
      <c r="T740">
        <v>22297</v>
      </c>
      <c r="Y740" t="s">
        <v>1402</v>
      </c>
      <c r="Z740">
        <v>1658</v>
      </c>
      <c r="AA740" t="str">
        <f t="shared" si="22"/>
        <v>Saturday</v>
      </c>
      <c r="AB740" t="str">
        <f t="shared" si="23"/>
        <v>Morning Shift</v>
      </c>
      <c r="AC740" t="str">
        <f>IFERROR(VLOOKUP(M740,Table13[[Equipment No.]:[Center]],4,FALSE),"")</f>
        <v>New Cairo 1</v>
      </c>
    </row>
    <row r="741" spans="1:29" x14ac:dyDescent="0.3">
      <c r="A741">
        <v>1</v>
      </c>
      <c r="B741" t="s">
        <v>266</v>
      </c>
      <c r="C741" t="s">
        <v>983</v>
      </c>
      <c r="D741" t="s">
        <v>995</v>
      </c>
      <c r="E741" s="6">
        <v>45829</v>
      </c>
      <c r="F741" s="5">
        <v>0.57966435185185183</v>
      </c>
      <c r="G741" t="s">
        <v>1398</v>
      </c>
      <c r="J741">
        <v>6</v>
      </c>
      <c r="K741">
        <v>9</v>
      </c>
      <c r="L741" t="s">
        <v>1399</v>
      </c>
      <c r="M741" t="s">
        <v>173</v>
      </c>
      <c r="N741" t="s">
        <v>1428</v>
      </c>
      <c r="O741" t="s">
        <v>3231</v>
      </c>
      <c r="P741" t="s">
        <v>1566</v>
      </c>
      <c r="Q741" t="s">
        <v>1535</v>
      </c>
      <c r="T741">
        <v>22296</v>
      </c>
      <c r="Y741" t="s">
        <v>1402</v>
      </c>
      <c r="Z741">
        <v>688</v>
      </c>
      <c r="AA741" t="str">
        <f t="shared" si="22"/>
        <v>Saturday</v>
      </c>
      <c r="AB741" t="str">
        <f t="shared" si="23"/>
        <v>Morning Shift</v>
      </c>
      <c r="AC741" t="str">
        <f>IFERROR(VLOOKUP(M741,Table13[[Equipment No.]:[Center]],4,FALSE),"")</f>
        <v>New Cairo 1</v>
      </c>
    </row>
    <row r="742" spans="1:29" x14ac:dyDescent="0.3">
      <c r="A742">
        <v>1</v>
      </c>
      <c r="B742" t="s">
        <v>266</v>
      </c>
      <c r="C742" t="s">
        <v>996</v>
      </c>
      <c r="D742" t="s">
        <v>994</v>
      </c>
      <c r="E742" s="6">
        <v>45829</v>
      </c>
      <c r="F742" s="5">
        <v>0.55358796296296298</v>
      </c>
      <c r="G742" t="s">
        <v>1463</v>
      </c>
      <c r="H742" t="s">
        <v>1463</v>
      </c>
      <c r="J742">
        <v>6</v>
      </c>
      <c r="K742">
        <v>9</v>
      </c>
      <c r="L742" t="s">
        <v>1399</v>
      </c>
      <c r="M742" t="s">
        <v>166</v>
      </c>
      <c r="N742" t="s">
        <v>1419</v>
      </c>
      <c r="O742" t="s">
        <v>3231</v>
      </c>
      <c r="Q742" t="s">
        <v>1565</v>
      </c>
      <c r="T742">
        <v>22295</v>
      </c>
      <c r="Y742" t="s">
        <v>1402</v>
      </c>
      <c r="Z742">
        <v>479</v>
      </c>
      <c r="AA742" t="str">
        <f t="shared" si="22"/>
        <v>Saturday</v>
      </c>
      <c r="AB742" t="str">
        <f t="shared" si="23"/>
        <v>Morning Shift</v>
      </c>
      <c r="AC742" t="str">
        <f>IFERROR(VLOOKUP(M742,Table13[[Equipment No.]:[Center]],4,FALSE),"")</f>
        <v>New Cairo 1</v>
      </c>
    </row>
    <row r="743" spans="1:29" x14ac:dyDescent="0.3">
      <c r="A743">
        <v>1</v>
      </c>
      <c r="B743" t="s">
        <v>266</v>
      </c>
      <c r="C743" t="s">
        <v>984</v>
      </c>
      <c r="D743" t="s">
        <v>995</v>
      </c>
      <c r="E743" s="6">
        <v>45829</v>
      </c>
      <c r="F743" s="5">
        <v>0.5414930555555556</v>
      </c>
      <c r="G743" t="s">
        <v>1398</v>
      </c>
      <c r="J743">
        <v>6</v>
      </c>
      <c r="K743">
        <v>9</v>
      </c>
      <c r="L743" t="s">
        <v>1399</v>
      </c>
      <c r="M743" t="s">
        <v>183</v>
      </c>
      <c r="N743" t="s">
        <v>1400</v>
      </c>
      <c r="O743" t="s">
        <v>3231</v>
      </c>
      <c r="P743" t="s">
        <v>1566</v>
      </c>
      <c r="Q743" t="s">
        <v>1535</v>
      </c>
      <c r="T743">
        <v>22294</v>
      </c>
      <c r="Y743" t="s">
        <v>1402</v>
      </c>
      <c r="Z743">
        <v>139</v>
      </c>
      <c r="AA743" t="str">
        <f t="shared" si="22"/>
        <v>Saturday</v>
      </c>
      <c r="AB743" t="str">
        <f t="shared" si="23"/>
        <v>Morning Shift</v>
      </c>
      <c r="AC743" t="str">
        <f>IFERROR(VLOOKUP(M743,Table13[[Equipment No.]:[Center]],4,FALSE),"")</f>
        <v>New Cairo 1</v>
      </c>
    </row>
    <row r="744" spans="1:29" x14ac:dyDescent="0.3">
      <c r="A744">
        <v>1</v>
      </c>
      <c r="B744" t="s">
        <v>266</v>
      </c>
      <c r="C744" t="s">
        <v>997</v>
      </c>
      <c r="D744" t="s">
        <v>994</v>
      </c>
      <c r="E744" s="6">
        <v>45829</v>
      </c>
      <c r="F744" s="5">
        <v>0.52629629629629626</v>
      </c>
      <c r="G744" t="s">
        <v>1463</v>
      </c>
      <c r="H744" t="s">
        <v>1463</v>
      </c>
      <c r="J744">
        <v>6</v>
      </c>
      <c r="K744">
        <v>9</v>
      </c>
      <c r="L744" t="s">
        <v>1399</v>
      </c>
      <c r="M744" t="s">
        <v>165</v>
      </c>
      <c r="N744" t="s">
        <v>1432</v>
      </c>
      <c r="O744" t="s">
        <v>3231</v>
      </c>
      <c r="Q744" t="s">
        <v>1565</v>
      </c>
      <c r="T744">
        <v>22293</v>
      </c>
      <c r="Y744" t="s">
        <v>1402</v>
      </c>
      <c r="Z744">
        <v>142</v>
      </c>
      <c r="AA744" t="str">
        <f t="shared" si="22"/>
        <v>Saturday</v>
      </c>
      <c r="AB744" t="str">
        <f t="shared" si="23"/>
        <v>Morning Shift</v>
      </c>
      <c r="AC744" t="str">
        <f>IFERROR(VLOOKUP(M744,Table13[[Equipment No.]:[Center]],4,FALSE),"")</f>
        <v>New Cairo 1</v>
      </c>
    </row>
    <row r="745" spans="1:29" x14ac:dyDescent="0.3">
      <c r="A745">
        <v>1</v>
      </c>
      <c r="B745" t="s">
        <v>266</v>
      </c>
      <c r="C745" t="s">
        <v>985</v>
      </c>
      <c r="D745" t="s">
        <v>995</v>
      </c>
      <c r="E745" s="6">
        <v>45829</v>
      </c>
      <c r="F745" s="5">
        <v>0.47817129629629629</v>
      </c>
      <c r="G745" t="s">
        <v>1398</v>
      </c>
      <c r="J745">
        <v>6</v>
      </c>
      <c r="K745">
        <v>9</v>
      </c>
      <c r="L745" t="s">
        <v>1399</v>
      </c>
      <c r="M745" t="s">
        <v>185</v>
      </c>
      <c r="N745" t="s">
        <v>1448</v>
      </c>
      <c r="O745" t="s">
        <v>3231</v>
      </c>
      <c r="P745" t="s">
        <v>1566</v>
      </c>
      <c r="Q745" t="s">
        <v>1535</v>
      </c>
      <c r="T745">
        <v>22292</v>
      </c>
      <c r="Y745" t="s">
        <v>1402</v>
      </c>
      <c r="Z745">
        <v>3377</v>
      </c>
      <c r="AA745" t="str">
        <f t="shared" si="22"/>
        <v>Saturday</v>
      </c>
      <c r="AB745" t="str">
        <f t="shared" si="23"/>
        <v>Morning Shift</v>
      </c>
      <c r="AC745" t="str">
        <f>IFERROR(VLOOKUP(M745,Table13[[Equipment No.]:[Center]],4,FALSE),"")</f>
        <v>New Cairo 1</v>
      </c>
    </row>
    <row r="746" spans="1:29" x14ac:dyDescent="0.3">
      <c r="A746">
        <v>1</v>
      </c>
      <c r="B746" t="s">
        <v>266</v>
      </c>
      <c r="C746" t="s">
        <v>986</v>
      </c>
      <c r="D746" t="s">
        <v>995</v>
      </c>
      <c r="E746" s="6">
        <v>45829</v>
      </c>
      <c r="F746" s="5">
        <v>0.46241898148148147</v>
      </c>
      <c r="G746" t="s">
        <v>1398</v>
      </c>
      <c r="J746">
        <v>6</v>
      </c>
      <c r="K746">
        <v>9</v>
      </c>
      <c r="L746" t="s">
        <v>1399</v>
      </c>
      <c r="M746" t="s">
        <v>173</v>
      </c>
      <c r="N746" t="s">
        <v>1428</v>
      </c>
      <c r="O746" t="s">
        <v>3231</v>
      </c>
      <c r="P746" t="s">
        <v>1566</v>
      </c>
      <c r="Q746" t="s">
        <v>1535</v>
      </c>
      <c r="T746">
        <v>22291</v>
      </c>
      <c r="Y746" t="s">
        <v>1402</v>
      </c>
      <c r="Z746">
        <v>688</v>
      </c>
      <c r="AA746" t="str">
        <f t="shared" si="22"/>
        <v>Saturday</v>
      </c>
      <c r="AB746" t="str">
        <f t="shared" si="23"/>
        <v>Morning Shift</v>
      </c>
      <c r="AC746" t="str">
        <f>IFERROR(VLOOKUP(M746,Table13[[Equipment No.]:[Center]],4,FALSE),"")</f>
        <v>New Cairo 1</v>
      </c>
    </row>
    <row r="747" spans="1:29" x14ac:dyDescent="0.3">
      <c r="A747">
        <v>1</v>
      </c>
      <c r="B747" t="s">
        <v>266</v>
      </c>
      <c r="C747" t="s">
        <v>998</v>
      </c>
      <c r="D747" t="s">
        <v>994</v>
      </c>
      <c r="E747" s="6">
        <v>45829</v>
      </c>
      <c r="F747" s="5">
        <v>0.43821759259259258</v>
      </c>
      <c r="G747" t="s">
        <v>1463</v>
      </c>
      <c r="H747" t="s">
        <v>1463</v>
      </c>
      <c r="J747">
        <v>6</v>
      </c>
      <c r="K747">
        <v>9</v>
      </c>
      <c r="L747" t="s">
        <v>1399</v>
      </c>
      <c r="M747" t="s">
        <v>166</v>
      </c>
      <c r="N747" t="s">
        <v>1419</v>
      </c>
      <c r="O747" t="s">
        <v>3231</v>
      </c>
      <c r="Q747" t="s">
        <v>1565</v>
      </c>
      <c r="T747">
        <v>22290</v>
      </c>
      <c r="Y747" t="s">
        <v>1402</v>
      </c>
      <c r="Z747">
        <v>479</v>
      </c>
      <c r="AA747" t="str">
        <f t="shared" si="22"/>
        <v>Saturday</v>
      </c>
      <c r="AB747" t="str">
        <f t="shared" si="23"/>
        <v>Morning Shift</v>
      </c>
      <c r="AC747" t="str">
        <f>IFERROR(VLOOKUP(M747,Table13[[Equipment No.]:[Center]],4,FALSE),"")</f>
        <v>New Cairo 1</v>
      </c>
    </row>
    <row r="748" spans="1:29" x14ac:dyDescent="0.3">
      <c r="A748">
        <v>1</v>
      </c>
      <c r="B748" t="s">
        <v>266</v>
      </c>
      <c r="C748" t="s">
        <v>987</v>
      </c>
      <c r="D748" t="s">
        <v>994</v>
      </c>
      <c r="E748" s="6">
        <v>45829</v>
      </c>
      <c r="F748" s="5">
        <v>0.42109953703703706</v>
      </c>
      <c r="G748" t="s">
        <v>1567</v>
      </c>
      <c r="H748" t="s">
        <v>1567</v>
      </c>
      <c r="J748">
        <v>6</v>
      </c>
      <c r="K748">
        <v>9</v>
      </c>
      <c r="L748" t="s">
        <v>1399</v>
      </c>
      <c r="M748" t="s">
        <v>165</v>
      </c>
      <c r="N748" t="s">
        <v>1432</v>
      </c>
      <c r="O748" t="s">
        <v>3231</v>
      </c>
      <c r="Q748" t="s">
        <v>1565</v>
      </c>
      <c r="T748">
        <v>22289</v>
      </c>
      <c r="Y748" t="s">
        <v>1402</v>
      </c>
      <c r="Z748">
        <v>142</v>
      </c>
      <c r="AA748" t="str">
        <f t="shared" si="22"/>
        <v>Saturday</v>
      </c>
      <c r="AB748" t="str">
        <f t="shared" si="23"/>
        <v>Morning Shift</v>
      </c>
      <c r="AC748" t="str">
        <f>IFERROR(VLOOKUP(M748,Table13[[Equipment No.]:[Center]],4,FALSE),"")</f>
        <v>New Cairo 1</v>
      </c>
    </row>
    <row r="749" spans="1:29" x14ac:dyDescent="0.3">
      <c r="A749">
        <v>1</v>
      </c>
      <c r="B749" t="s">
        <v>266</v>
      </c>
      <c r="C749" t="s">
        <v>999</v>
      </c>
      <c r="D749" t="s">
        <v>1000</v>
      </c>
      <c r="E749" s="6">
        <v>45830</v>
      </c>
      <c r="F749" s="5">
        <v>1.1689814814814816E-3</v>
      </c>
      <c r="G749" t="s">
        <v>1398</v>
      </c>
      <c r="J749">
        <v>7</v>
      </c>
      <c r="K749">
        <v>10</v>
      </c>
      <c r="L749" t="s">
        <v>1399</v>
      </c>
      <c r="M749" t="s">
        <v>182</v>
      </c>
      <c r="N749" t="s">
        <v>1431</v>
      </c>
      <c r="O749" t="s">
        <v>263</v>
      </c>
      <c r="Q749" t="s">
        <v>1430</v>
      </c>
      <c r="T749">
        <v>22302</v>
      </c>
      <c r="Y749" t="s">
        <v>1402</v>
      </c>
      <c r="Z749">
        <v>3321</v>
      </c>
      <c r="AA749" t="str">
        <f t="shared" si="22"/>
        <v>Sunday</v>
      </c>
      <c r="AB749" t="str">
        <f t="shared" si="23"/>
        <v>Night Shift</v>
      </c>
      <c r="AC749" t="str">
        <f>IFERROR(VLOOKUP(M749,Table13[[Equipment No.]:[Center]],4,FALSE),"")</f>
        <v>New Cairo 1</v>
      </c>
    </row>
    <row r="750" spans="1:29" x14ac:dyDescent="0.3">
      <c r="A750">
        <v>1</v>
      </c>
      <c r="B750" t="s">
        <v>266</v>
      </c>
      <c r="C750" t="s">
        <v>999</v>
      </c>
      <c r="D750" t="s">
        <v>1000</v>
      </c>
      <c r="E750" s="6">
        <v>45830</v>
      </c>
      <c r="F750" s="5">
        <v>1.1689814814814816E-3</v>
      </c>
      <c r="G750" t="s">
        <v>1398</v>
      </c>
      <c r="J750">
        <v>7</v>
      </c>
      <c r="K750">
        <v>10</v>
      </c>
      <c r="L750" t="s">
        <v>1399</v>
      </c>
      <c r="M750" t="s">
        <v>181</v>
      </c>
      <c r="N750" t="s">
        <v>1445</v>
      </c>
      <c r="O750" t="s">
        <v>263</v>
      </c>
      <c r="Q750" t="s">
        <v>1430</v>
      </c>
      <c r="T750">
        <v>235176</v>
      </c>
      <c r="Y750" t="s">
        <v>1402</v>
      </c>
      <c r="Z750">
        <v>1658</v>
      </c>
      <c r="AA750" t="str">
        <f t="shared" si="22"/>
        <v>Sunday</v>
      </c>
      <c r="AB750" t="str">
        <f t="shared" si="23"/>
        <v>Night Shift</v>
      </c>
      <c r="AC750" t="str">
        <f>IFERROR(VLOOKUP(M750,Table13[[Equipment No.]:[Center]],4,FALSE),"")</f>
        <v>New Cairo 1</v>
      </c>
    </row>
    <row r="751" spans="1:29" x14ac:dyDescent="0.3">
      <c r="A751">
        <v>1</v>
      </c>
      <c r="B751" t="s">
        <v>266</v>
      </c>
      <c r="C751" t="s">
        <v>1001</v>
      </c>
      <c r="D751" t="s">
        <v>1002</v>
      </c>
      <c r="E751" s="6">
        <v>45830</v>
      </c>
      <c r="F751" s="5">
        <v>0.99870370370370365</v>
      </c>
      <c r="G751" t="s">
        <v>1468</v>
      </c>
      <c r="H751" t="s">
        <v>1468</v>
      </c>
      <c r="J751">
        <v>7</v>
      </c>
      <c r="K751">
        <v>10</v>
      </c>
      <c r="L751" t="s">
        <v>1399</v>
      </c>
      <c r="M751" t="s">
        <v>167</v>
      </c>
      <c r="N751" t="s">
        <v>1415</v>
      </c>
      <c r="O751" t="s">
        <v>263</v>
      </c>
      <c r="Q751" t="s">
        <v>1410</v>
      </c>
      <c r="T751">
        <v>22333</v>
      </c>
      <c r="Y751" t="s">
        <v>1402</v>
      </c>
      <c r="Z751">
        <v>2566</v>
      </c>
      <c r="AA751" t="str">
        <f t="shared" si="22"/>
        <v>Sunday</v>
      </c>
      <c r="AB751" t="str">
        <f t="shared" si="23"/>
        <v>Night Shift</v>
      </c>
      <c r="AC751" t="str">
        <f>IFERROR(VLOOKUP(M751,Table13[[Equipment No.]:[Center]],4,FALSE),"")</f>
        <v>New Cairo 1</v>
      </c>
    </row>
    <row r="752" spans="1:29" x14ac:dyDescent="0.3">
      <c r="A752">
        <v>1</v>
      </c>
      <c r="B752" t="s">
        <v>266</v>
      </c>
      <c r="C752" t="s">
        <v>1003</v>
      </c>
      <c r="D752" t="s">
        <v>1002</v>
      </c>
      <c r="E752" s="6">
        <v>45830</v>
      </c>
      <c r="F752" s="5">
        <v>0.98613425925925924</v>
      </c>
      <c r="G752" t="s">
        <v>1468</v>
      </c>
      <c r="H752" t="s">
        <v>1468</v>
      </c>
      <c r="J752">
        <v>7</v>
      </c>
      <c r="K752">
        <v>10</v>
      </c>
      <c r="L752" t="s">
        <v>1399</v>
      </c>
      <c r="M752" t="s">
        <v>168</v>
      </c>
      <c r="N752" t="s">
        <v>1568</v>
      </c>
      <c r="O752" t="s">
        <v>263</v>
      </c>
      <c r="Q752" t="s">
        <v>1410</v>
      </c>
      <c r="T752">
        <v>22332</v>
      </c>
      <c r="Y752" t="s">
        <v>1402</v>
      </c>
      <c r="Z752">
        <v>3352</v>
      </c>
      <c r="AA752" t="str">
        <f t="shared" si="22"/>
        <v>Sunday</v>
      </c>
      <c r="AB752" t="str">
        <f t="shared" si="23"/>
        <v>Night Shift</v>
      </c>
      <c r="AC752" t="str">
        <f>IFERROR(VLOOKUP(M752,Table13[[Equipment No.]:[Center]],4,FALSE),"")</f>
        <v>New Cairo 1</v>
      </c>
    </row>
    <row r="753" spans="1:29" x14ac:dyDescent="0.3">
      <c r="A753">
        <v>1</v>
      </c>
      <c r="B753" t="s">
        <v>266</v>
      </c>
      <c r="C753" t="s">
        <v>1004</v>
      </c>
      <c r="D753" t="s">
        <v>1002</v>
      </c>
      <c r="E753" s="6">
        <v>45830</v>
      </c>
      <c r="F753" s="5">
        <v>0.97069444444444442</v>
      </c>
      <c r="G753" t="s">
        <v>1468</v>
      </c>
      <c r="H753" t="s">
        <v>1468</v>
      </c>
      <c r="J753">
        <v>7</v>
      </c>
      <c r="K753">
        <v>10</v>
      </c>
      <c r="L753" t="s">
        <v>1399</v>
      </c>
      <c r="M753" t="s">
        <v>181</v>
      </c>
      <c r="N753" t="s">
        <v>1442</v>
      </c>
      <c r="O753" t="s">
        <v>263</v>
      </c>
      <c r="Q753" t="s">
        <v>1410</v>
      </c>
      <c r="T753">
        <v>22331</v>
      </c>
      <c r="Y753" t="s">
        <v>1402</v>
      </c>
      <c r="Z753">
        <v>1229</v>
      </c>
      <c r="AA753" t="str">
        <f t="shared" si="22"/>
        <v>Sunday</v>
      </c>
      <c r="AB753" t="str">
        <f t="shared" si="23"/>
        <v>Night Shift</v>
      </c>
      <c r="AC753" t="str">
        <f>IFERROR(VLOOKUP(M753,Table13[[Equipment No.]:[Center]],4,FALSE),"")</f>
        <v>New Cairo 1</v>
      </c>
    </row>
    <row r="754" spans="1:29" x14ac:dyDescent="0.3">
      <c r="A754">
        <v>1</v>
      </c>
      <c r="B754" t="s">
        <v>266</v>
      </c>
      <c r="C754" t="s">
        <v>1005</v>
      </c>
      <c r="D754" t="s">
        <v>1006</v>
      </c>
      <c r="E754" s="6">
        <v>45830</v>
      </c>
      <c r="F754" s="5">
        <v>0.95460648148148153</v>
      </c>
      <c r="G754" t="s">
        <v>1550</v>
      </c>
      <c r="H754" t="s">
        <v>1550</v>
      </c>
      <c r="J754">
        <v>7</v>
      </c>
      <c r="K754">
        <v>10</v>
      </c>
      <c r="L754" t="s">
        <v>1399</v>
      </c>
      <c r="M754" t="s">
        <v>165</v>
      </c>
      <c r="N754" t="s">
        <v>1447</v>
      </c>
      <c r="O754" t="s">
        <v>156</v>
      </c>
      <c r="P754" t="s">
        <v>1439</v>
      </c>
      <c r="Q754" t="s">
        <v>1569</v>
      </c>
      <c r="T754">
        <v>22330</v>
      </c>
      <c r="Y754" t="s">
        <v>1402</v>
      </c>
      <c r="Z754">
        <v>3368</v>
      </c>
      <c r="AA754" t="str">
        <f t="shared" si="22"/>
        <v>Sunday</v>
      </c>
      <c r="AB754" t="str">
        <f t="shared" si="23"/>
        <v>Night Shift</v>
      </c>
      <c r="AC754" t="str">
        <f>IFERROR(VLOOKUP(M754,Table13[[Equipment No.]:[Center]],4,FALSE),"")</f>
        <v>New Cairo 1</v>
      </c>
    </row>
    <row r="755" spans="1:29" x14ac:dyDescent="0.3">
      <c r="A755">
        <v>1</v>
      </c>
      <c r="B755" t="s">
        <v>266</v>
      </c>
      <c r="C755" t="s">
        <v>1007</v>
      </c>
      <c r="D755" t="s">
        <v>1006</v>
      </c>
      <c r="E755" s="6">
        <v>45830</v>
      </c>
      <c r="F755" s="5">
        <v>0.93874999999999997</v>
      </c>
      <c r="G755" t="s">
        <v>1550</v>
      </c>
      <c r="H755" t="s">
        <v>1550</v>
      </c>
      <c r="J755">
        <v>7</v>
      </c>
      <c r="K755">
        <v>10</v>
      </c>
      <c r="L755" t="s">
        <v>1399</v>
      </c>
      <c r="M755" t="s">
        <v>183</v>
      </c>
      <c r="N755" t="s">
        <v>1424</v>
      </c>
      <c r="O755" t="s">
        <v>156</v>
      </c>
      <c r="P755" t="s">
        <v>1439</v>
      </c>
      <c r="Q755" t="s">
        <v>1569</v>
      </c>
      <c r="T755">
        <v>22329</v>
      </c>
      <c r="Y755" t="s">
        <v>1402</v>
      </c>
      <c r="Z755">
        <v>2951</v>
      </c>
      <c r="AA755" t="str">
        <f t="shared" si="22"/>
        <v>Sunday</v>
      </c>
      <c r="AB755" t="str">
        <f t="shared" si="23"/>
        <v>Night Shift</v>
      </c>
      <c r="AC755" t="str">
        <f>IFERROR(VLOOKUP(M755,Table13[[Equipment No.]:[Center]],4,FALSE),"")</f>
        <v>New Cairo 1</v>
      </c>
    </row>
    <row r="756" spans="1:29" x14ac:dyDescent="0.3">
      <c r="A756">
        <v>1</v>
      </c>
      <c r="B756" t="s">
        <v>266</v>
      </c>
      <c r="C756" t="s">
        <v>1008</v>
      </c>
      <c r="D756" t="s">
        <v>1009</v>
      </c>
      <c r="E756" s="6">
        <v>45830</v>
      </c>
      <c r="F756" s="5">
        <v>0.75208333333333333</v>
      </c>
      <c r="G756" t="s">
        <v>1416</v>
      </c>
      <c r="H756" t="s">
        <v>1416</v>
      </c>
      <c r="J756">
        <v>6</v>
      </c>
      <c r="K756">
        <v>9</v>
      </c>
      <c r="L756" t="s">
        <v>1399</v>
      </c>
      <c r="M756" t="s">
        <v>174</v>
      </c>
      <c r="N756" t="s">
        <v>1459</v>
      </c>
      <c r="O756" t="s">
        <v>263</v>
      </c>
      <c r="Q756" t="s">
        <v>1435</v>
      </c>
      <c r="T756">
        <v>22328</v>
      </c>
      <c r="Y756" t="s">
        <v>1402</v>
      </c>
      <c r="Z756">
        <v>3358</v>
      </c>
      <c r="AA756" t="str">
        <f t="shared" si="22"/>
        <v>Sunday</v>
      </c>
      <c r="AB756" t="str">
        <f t="shared" si="23"/>
        <v>Morning Extension</v>
      </c>
      <c r="AC756" t="str">
        <f>IFERROR(VLOOKUP(M756,Table13[[Equipment No.]:[Center]],4,FALSE),"")</f>
        <v>New Cairo 1</v>
      </c>
    </row>
    <row r="757" spans="1:29" x14ac:dyDescent="0.3">
      <c r="A757">
        <v>1</v>
      </c>
      <c r="B757" t="s">
        <v>266</v>
      </c>
      <c r="C757" t="s">
        <v>1010</v>
      </c>
      <c r="D757" t="s">
        <v>1011</v>
      </c>
      <c r="E757" s="6">
        <v>45830</v>
      </c>
      <c r="F757" s="5">
        <v>0.74091435185185184</v>
      </c>
      <c r="G757" t="s">
        <v>1563</v>
      </c>
      <c r="H757" t="s">
        <v>1563</v>
      </c>
      <c r="J757">
        <v>3</v>
      </c>
      <c r="K757">
        <v>4</v>
      </c>
      <c r="L757" t="s">
        <v>1399</v>
      </c>
      <c r="M757" t="s">
        <v>181</v>
      </c>
      <c r="N757" t="s">
        <v>1442</v>
      </c>
      <c r="O757" t="s">
        <v>3231</v>
      </c>
      <c r="Q757" t="s">
        <v>1569</v>
      </c>
      <c r="T757">
        <v>22327</v>
      </c>
      <c r="Y757" t="s">
        <v>1402</v>
      </c>
      <c r="Z757">
        <v>1229</v>
      </c>
      <c r="AA757" t="str">
        <f t="shared" si="22"/>
        <v>Sunday</v>
      </c>
      <c r="AB757" t="str">
        <f t="shared" si="23"/>
        <v>Morning Extension</v>
      </c>
      <c r="AC757" t="str">
        <f>IFERROR(VLOOKUP(M757,Table13[[Equipment No.]:[Center]],4,FALSE),"")</f>
        <v>New Cairo 1</v>
      </c>
    </row>
    <row r="758" spans="1:29" x14ac:dyDescent="0.3">
      <c r="A758">
        <v>1</v>
      </c>
      <c r="B758" t="s">
        <v>266</v>
      </c>
      <c r="C758" t="s">
        <v>1012</v>
      </c>
      <c r="D758" t="s">
        <v>1013</v>
      </c>
      <c r="E758" s="6">
        <v>45830</v>
      </c>
      <c r="F758" s="5">
        <v>0.73537037037037034</v>
      </c>
      <c r="G758" t="s">
        <v>1554</v>
      </c>
      <c r="H758" t="s">
        <v>1554</v>
      </c>
      <c r="J758">
        <v>6</v>
      </c>
      <c r="K758">
        <v>9</v>
      </c>
      <c r="L758" t="s">
        <v>1399</v>
      </c>
      <c r="M758" t="s">
        <v>168</v>
      </c>
      <c r="N758" t="s">
        <v>1420</v>
      </c>
      <c r="O758" t="s">
        <v>222</v>
      </c>
      <c r="P758" t="s">
        <v>1570</v>
      </c>
      <c r="Q758" t="s">
        <v>1512</v>
      </c>
      <c r="T758">
        <v>22326</v>
      </c>
      <c r="Y758" t="s">
        <v>1402</v>
      </c>
      <c r="Z758">
        <v>3369</v>
      </c>
      <c r="AA758" t="str">
        <f t="shared" si="22"/>
        <v>Sunday</v>
      </c>
      <c r="AB758" t="str">
        <f t="shared" si="23"/>
        <v>Morning Extension</v>
      </c>
      <c r="AC758" t="str">
        <f>IFERROR(VLOOKUP(M758,Table13[[Equipment No.]:[Center]],4,FALSE),"")</f>
        <v>New Cairo 1</v>
      </c>
    </row>
    <row r="759" spans="1:29" x14ac:dyDescent="0.3">
      <c r="A759">
        <v>1</v>
      </c>
      <c r="B759" t="s">
        <v>266</v>
      </c>
      <c r="C759" t="s">
        <v>1014</v>
      </c>
      <c r="D759" t="s">
        <v>1015</v>
      </c>
      <c r="E759" s="6">
        <v>45830</v>
      </c>
      <c r="F759" s="5">
        <v>0.72054398148148147</v>
      </c>
      <c r="G759" t="s">
        <v>1571</v>
      </c>
      <c r="H759" t="s">
        <v>1571</v>
      </c>
      <c r="J759">
        <v>6</v>
      </c>
      <c r="K759">
        <v>9</v>
      </c>
      <c r="L759" t="s">
        <v>1399</v>
      </c>
      <c r="M759" t="s">
        <v>166</v>
      </c>
      <c r="N759" t="s">
        <v>1419</v>
      </c>
      <c r="O759" t="s">
        <v>3231</v>
      </c>
      <c r="Q759" t="s">
        <v>1572</v>
      </c>
      <c r="T759">
        <v>22325</v>
      </c>
      <c r="Y759" t="s">
        <v>1402</v>
      </c>
      <c r="Z759">
        <v>479</v>
      </c>
      <c r="AA759" t="str">
        <f t="shared" si="22"/>
        <v>Sunday</v>
      </c>
      <c r="AB759" t="str">
        <f t="shared" si="23"/>
        <v>Morning Extension</v>
      </c>
      <c r="AC759" t="str">
        <f>IFERROR(VLOOKUP(M759,Table13[[Equipment No.]:[Center]],4,FALSE),"")</f>
        <v>New Cairo 1</v>
      </c>
    </row>
    <row r="760" spans="1:29" x14ac:dyDescent="0.3">
      <c r="A760">
        <v>1</v>
      </c>
      <c r="B760" t="s">
        <v>266</v>
      </c>
      <c r="C760" t="s">
        <v>1016</v>
      </c>
      <c r="D760" t="s">
        <v>1009</v>
      </c>
      <c r="E760" s="6">
        <v>45830</v>
      </c>
      <c r="F760" s="5">
        <v>0.70973379629629629</v>
      </c>
      <c r="G760" t="s">
        <v>1416</v>
      </c>
      <c r="H760" t="s">
        <v>1416</v>
      </c>
      <c r="J760">
        <v>6</v>
      </c>
      <c r="K760">
        <v>9</v>
      </c>
      <c r="L760" t="s">
        <v>1399</v>
      </c>
      <c r="M760" t="s">
        <v>164</v>
      </c>
      <c r="N760" t="s">
        <v>1469</v>
      </c>
      <c r="O760" t="s">
        <v>263</v>
      </c>
      <c r="Q760" t="s">
        <v>1435</v>
      </c>
      <c r="T760">
        <v>22324</v>
      </c>
      <c r="Y760" t="s">
        <v>1402</v>
      </c>
      <c r="Z760">
        <v>128</v>
      </c>
      <c r="AA760" t="str">
        <f t="shared" si="22"/>
        <v>Sunday</v>
      </c>
      <c r="AB760" t="str">
        <f t="shared" si="23"/>
        <v>Morning Extension</v>
      </c>
      <c r="AC760" t="str">
        <f>IFERROR(VLOOKUP(M760,Table13[[Equipment No.]:[Center]],4,FALSE),"")</f>
        <v>New Cairo 1</v>
      </c>
    </row>
    <row r="761" spans="1:29" x14ac:dyDescent="0.3">
      <c r="A761">
        <v>1</v>
      </c>
      <c r="B761" t="s">
        <v>266</v>
      </c>
      <c r="C761" t="s">
        <v>1017</v>
      </c>
      <c r="D761" t="s">
        <v>1009</v>
      </c>
      <c r="E761" s="6">
        <v>45830</v>
      </c>
      <c r="F761" s="5">
        <v>0.69184027777777779</v>
      </c>
      <c r="G761" t="s">
        <v>1416</v>
      </c>
      <c r="H761" t="s">
        <v>1416</v>
      </c>
      <c r="J761">
        <v>6</v>
      </c>
      <c r="K761">
        <v>9</v>
      </c>
      <c r="L761" t="s">
        <v>1399</v>
      </c>
      <c r="M761" t="s">
        <v>165</v>
      </c>
      <c r="N761" t="s">
        <v>1432</v>
      </c>
      <c r="O761" t="s">
        <v>263</v>
      </c>
      <c r="Q761" t="s">
        <v>1435</v>
      </c>
      <c r="T761">
        <v>22323</v>
      </c>
      <c r="Y761" t="s">
        <v>1402</v>
      </c>
      <c r="Z761">
        <v>142</v>
      </c>
      <c r="AA761" t="str">
        <f t="shared" si="22"/>
        <v>Sunday</v>
      </c>
      <c r="AB761" t="str">
        <f t="shared" si="23"/>
        <v>Morning Extension</v>
      </c>
      <c r="AC761" t="str">
        <f>IFERROR(VLOOKUP(M761,Table13[[Equipment No.]:[Center]],4,FALSE),"")</f>
        <v>New Cairo 1</v>
      </c>
    </row>
    <row r="762" spans="1:29" x14ac:dyDescent="0.3">
      <c r="A762">
        <v>1</v>
      </c>
      <c r="B762" t="s">
        <v>266</v>
      </c>
      <c r="C762" t="s">
        <v>1018</v>
      </c>
      <c r="D762" t="s">
        <v>1019</v>
      </c>
      <c r="E762" s="6">
        <v>45830</v>
      </c>
      <c r="F762" s="5">
        <v>0.67574074074074075</v>
      </c>
      <c r="G762" t="s">
        <v>1573</v>
      </c>
      <c r="H762" t="s">
        <v>1573</v>
      </c>
      <c r="J762">
        <v>6</v>
      </c>
      <c r="K762">
        <v>9</v>
      </c>
      <c r="L762" t="s">
        <v>1399</v>
      </c>
      <c r="M762" t="s">
        <v>185</v>
      </c>
      <c r="N762" t="s">
        <v>1448</v>
      </c>
      <c r="O762" t="s">
        <v>3231</v>
      </c>
      <c r="Q762" t="s">
        <v>1457</v>
      </c>
      <c r="T762">
        <v>22322</v>
      </c>
      <c r="Y762" t="s">
        <v>1402</v>
      </c>
      <c r="Z762">
        <v>3377</v>
      </c>
      <c r="AA762" t="str">
        <f t="shared" si="22"/>
        <v>Sunday</v>
      </c>
      <c r="AB762" t="str">
        <f t="shared" si="23"/>
        <v>Morning Extension</v>
      </c>
      <c r="AC762" t="str">
        <f>IFERROR(VLOOKUP(M762,Table13[[Equipment No.]:[Center]],4,FALSE),"")</f>
        <v>New Cairo 1</v>
      </c>
    </row>
    <row r="763" spans="1:29" x14ac:dyDescent="0.3">
      <c r="A763">
        <v>1</v>
      </c>
      <c r="B763" t="s">
        <v>266</v>
      </c>
      <c r="C763" t="s">
        <v>1020</v>
      </c>
      <c r="D763" t="s">
        <v>1009</v>
      </c>
      <c r="E763" s="6">
        <v>45830</v>
      </c>
      <c r="F763" s="5">
        <v>0.66540509259259262</v>
      </c>
      <c r="G763" t="s">
        <v>1416</v>
      </c>
      <c r="H763" t="s">
        <v>1416</v>
      </c>
      <c r="J763">
        <v>6</v>
      </c>
      <c r="K763">
        <v>9</v>
      </c>
      <c r="L763" t="s">
        <v>1399</v>
      </c>
      <c r="M763" t="s">
        <v>183</v>
      </c>
      <c r="N763" t="s">
        <v>1400</v>
      </c>
      <c r="O763" t="s">
        <v>263</v>
      </c>
      <c r="Q763" t="s">
        <v>1435</v>
      </c>
      <c r="T763">
        <v>22321</v>
      </c>
      <c r="Y763" t="s">
        <v>1402</v>
      </c>
      <c r="Z763">
        <v>139</v>
      </c>
      <c r="AA763" t="str">
        <f t="shared" si="22"/>
        <v>Sunday</v>
      </c>
      <c r="AB763" t="str">
        <f t="shared" si="23"/>
        <v>Morning Shift</v>
      </c>
      <c r="AC763" t="str">
        <f>IFERROR(VLOOKUP(M763,Table13[[Equipment No.]:[Center]],4,FALSE),"")</f>
        <v>New Cairo 1</v>
      </c>
    </row>
    <row r="764" spans="1:29" x14ac:dyDescent="0.3">
      <c r="A764">
        <v>1</v>
      </c>
      <c r="B764" t="s">
        <v>266</v>
      </c>
      <c r="C764" t="s">
        <v>1021</v>
      </c>
      <c r="D764" t="s">
        <v>1015</v>
      </c>
      <c r="E764" s="6">
        <v>45830</v>
      </c>
      <c r="F764" s="5">
        <v>0.64531249999999996</v>
      </c>
      <c r="G764" t="s">
        <v>1571</v>
      </c>
      <c r="H764" t="s">
        <v>1571</v>
      </c>
      <c r="J764">
        <v>6</v>
      </c>
      <c r="K764">
        <v>9</v>
      </c>
      <c r="L764" t="s">
        <v>1399</v>
      </c>
      <c r="M764" t="s">
        <v>186</v>
      </c>
      <c r="N764" t="s">
        <v>1484</v>
      </c>
      <c r="O764" t="s">
        <v>3231</v>
      </c>
      <c r="Q764" t="s">
        <v>1572</v>
      </c>
      <c r="T764">
        <v>22320</v>
      </c>
      <c r="Y764" t="s">
        <v>1402</v>
      </c>
      <c r="Z764">
        <v>3384</v>
      </c>
      <c r="AA764" t="str">
        <f t="shared" si="22"/>
        <v>Sunday</v>
      </c>
      <c r="AB764" t="str">
        <f t="shared" si="23"/>
        <v>Morning Shift</v>
      </c>
      <c r="AC764" t="str">
        <f>IFERROR(VLOOKUP(M764,Table13[[Equipment No.]:[Center]],4,FALSE),"")</f>
        <v>New Cairo 1</v>
      </c>
    </row>
    <row r="765" spans="1:29" x14ac:dyDescent="0.3">
      <c r="A765">
        <v>1</v>
      </c>
      <c r="B765" t="s">
        <v>266</v>
      </c>
      <c r="C765" t="s">
        <v>1022</v>
      </c>
      <c r="D765" t="s">
        <v>1011</v>
      </c>
      <c r="E765" s="6">
        <v>45830</v>
      </c>
      <c r="F765" s="5">
        <v>0.63063657407407403</v>
      </c>
      <c r="G765" t="s">
        <v>1563</v>
      </c>
      <c r="H765" t="s">
        <v>1563</v>
      </c>
      <c r="J765">
        <v>6</v>
      </c>
      <c r="K765">
        <v>9</v>
      </c>
      <c r="L765" t="s">
        <v>1399</v>
      </c>
      <c r="M765" t="s">
        <v>173</v>
      </c>
      <c r="N765" t="s">
        <v>1428</v>
      </c>
      <c r="O765" t="s">
        <v>3231</v>
      </c>
      <c r="Q765" t="s">
        <v>1569</v>
      </c>
      <c r="T765">
        <v>22319</v>
      </c>
      <c r="Y765" t="s">
        <v>1402</v>
      </c>
      <c r="Z765">
        <v>688</v>
      </c>
      <c r="AA765" t="str">
        <f t="shared" si="22"/>
        <v>Sunday</v>
      </c>
      <c r="AB765" t="str">
        <f t="shared" si="23"/>
        <v>Morning Shift</v>
      </c>
      <c r="AC765" t="str">
        <f>IFERROR(VLOOKUP(M765,Table13[[Equipment No.]:[Center]],4,FALSE),"")</f>
        <v>New Cairo 1</v>
      </c>
    </row>
    <row r="766" spans="1:29" x14ac:dyDescent="0.3">
      <c r="A766">
        <v>1</v>
      </c>
      <c r="B766" t="s">
        <v>266</v>
      </c>
      <c r="C766" t="s">
        <v>1023</v>
      </c>
      <c r="D766" t="s">
        <v>1009</v>
      </c>
      <c r="E766" s="6">
        <v>45830</v>
      </c>
      <c r="F766" s="5">
        <v>0.59476851851851853</v>
      </c>
      <c r="G766" t="s">
        <v>1416</v>
      </c>
      <c r="H766" t="s">
        <v>1416</v>
      </c>
      <c r="J766">
        <v>6</v>
      </c>
      <c r="K766">
        <v>9</v>
      </c>
      <c r="L766" t="s">
        <v>1399</v>
      </c>
      <c r="M766" t="s">
        <v>181</v>
      </c>
      <c r="N766" t="s">
        <v>1442</v>
      </c>
      <c r="O766" t="s">
        <v>263</v>
      </c>
      <c r="Q766" t="s">
        <v>1435</v>
      </c>
      <c r="T766">
        <v>22318</v>
      </c>
      <c r="Y766" t="s">
        <v>1402</v>
      </c>
      <c r="Z766">
        <v>1229</v>
      </c>
      <c r="AA766" t="str">
        <f t="shared" si="22"/>
        <v>Sunday</v>
      </c>
      <c r="AB766" t="str">
        <f t="shared" si="23"/>
        <v>Morning Shift</v>
      </c>
      <c r="AC766" t="str">
        <f>IFERROR(VLOOKUP(M766,Table13[[Equipment No.]:[Center]],4,FALSE),"")</f>
        <v>New Cairo 1</v>
      </c>
    </row>
    <row r="767" spans="1:29" x14ac:dyDescent="0.3">
      <c r="A767">
        <v>1</v>
      </c>
      <c r="B767" t="s">
        <v>266</v>
      </c>
      <c r="C767" t="s">
        <v>1024</v>
      </c>
      <c r="D767" t="s">
        <v>1013</v>
      </c>
      <c r="E767" s="6">
        <v>45830</v>
      </c>
      <c r="F767" s="5">
        <v>0.58309027777777778</v>
      </c>
      <c r="G767" t="s">
        <v>1554</v>
      </c>
      <c r="H767" t="s">
        <v>1554</v>
      </c>
      <c r="J767">
        <v>6</v>
      </c>
      <c r="K767">
        <v>9</v>
      </c>
      <c r="L767" t="s">
        <v>1399</v>
      </c>
      <c r="M767" t="s">
        <v>174</v>
      </c>
      <c r="N767" t="s">
        <v>1459</v>
      </c>
      <c r="O767" t="s">
        <v>222</v>
      </c>
      <c r="P767" t="s">
        <v>1570</v>
      </c>
      <c r="Q767" t="s">
        <v>1512</v>
      </c>
      <c r="T767">
        <v>22317</v>
      </c>
      <c r="Y767" t="s">
        <v>1402</v>
      </c>
      <c r="Z767">
        <v>3358</v>
      </c>
      <c r="AA767" t="str">
        <f t="shared" si="22"/>
        <v>Sunday</v>
      </c>
      <c r="AB767" t="str">
        <f t="shared" si="23"/>
        <v>Morning Shift</v>
      </c>
      <c r="AC767" t="str">
        <f>IFERROR(VLOOKUP(M767,Table13[[Equipment No.]:[Center]],4,FALSE),"")</f>
        <v>New Cairo 1</v>
      </c>
    </row>
    <row r="768" spans="1:29" x14ac:dyDescent="0.3">
      <c r="A768">
        <v>1</v>
      </c>
      <c r="B768" t="s">
        <v>266</v>
      </c>
      <c r="C768" t="s">
        <v>1025</v>
      </c>
      <c r="D768" t="s">
        <v>1019</v>
      </c>
      <c r="E768" s="6">
        <v>45830</v>
      </c>
      <c r="F768" s="5">
        <v>0.56921296296296298</v>
      </c>
      <c r="G768" t="s">
        <v>1573</v>
      </c>
      <c r="H768" t="s">
        <v>1573</v>
      </c>
      <c r="J768">
        <v>6</v>
      </c>
      <c r="K768">
        <v>9</v>
      </c>
      <c r="L768" t="s">
        <v>1399</v>
      </c>
      <c r="M768" t="s">
        <v>168</v>
      </c>
      <c r="N768" t="s">
        <v>1420</v>
      </c>
      <c r="O768" t="s">
        <v>3231</v>
      </c>
      <c r="Q768" t="s">
        <v>1457</v>
      </c>
      <c r="T768">
        <v>22316</v>
      </c>
      <c r="Y768" t="s">
        <v>1402</v>
      </c>
      <c r="Z768">
        <v>3369</v>
      </c>
      <c r="AA768" t="str">
        <f t="shared" si="22"/>
        <v>Sunday</v>
      </c>
      <c r="AB768" t="str">
        <f t="shared" si="23"/>
        <v>Morning Shift</v>
      </c>
      <c r="AC768" t="str">
        <f>IFERROR(VLOOKUP(M768,Table13[[Equipment No.]:[Center]],4,FALSE),"")</f>
        <v>New Cairo 1</v>
      </c>
    </row>
    <row r="769" spans="1:29" x14ac:dyDescent="0.3">
      <c r="A769">
        <v>1</v>
      </c>
      <c r="B769" t="s">
        <v>266</v>
      </c>
      <c r="C769" t="s">
        <v>1026</v>
      </c>
      <c r="D769" t="s">
        <v>1015</v>
      </c>
      <c r="E769" s="6">
        <v>45830</v>
      </c>
      <c r="F769" s="5">
        <v>0.55634259259259256</v>
      </c>
      <c r="G769" t="s">
        <v>1571</v>
      </c>
      <c r="H769" t="s">
        <v>1571</v>
      </c>
      <c r="J769">
        <v>6</v>
      </c>
      <c r="K769">
        <v>9</v>
      </c>
      <c r="L769" t="s">
        <v>1399</v>
      </c>
      <c r="M769" t="s">
        <v>166</v>
      </c>
      <c r="N769" t="s">
        <v>1419</v>
      </c>
      <c r="O769" t="s">
        <v>3231</v>
      </c>
      <c r="Q769" t="s">
        <v>1572</v>
      </c>
      <c r="T769">
        <v>22315</v>
      </c>
      <c r="Y769" t="s">
        <v>1402</v>
      </c>
      <c r="Z769">
        <v>479</v>
      </c>
      <c r="AA769" t="str">
        <f t="shared" si="22"/>
        <v>Sunday</v>
      </c>
      <c r="AB769" t="str">
        <f t="shared" si="23"/>
        <v>Morning Shift</v>
      </c>
      <c r="AC769" t="str">
        <f>IFERROR(VLOOKUP(M769,Table13[[Equipment No.]:[Center]],4,FALSE),"")</f>
        <v>New Cairo 1</v>
      </c>
    </row>
    <row r="770" spans="1:29" x14ac:dyDescent="0.3">
      <c r="A770">
        <v>1</v>
      </c>
      <c r="B770" t="s">
        <v>266</v>
      </c>
      <c r="C770" t="s">
        <v>1027</v>
      </c>
      <c r="D770" t="s">
        <v>1009</v>
      </c>
      <c r="E770" s="6">
        <v>45830</v>
      </c>
      <c r="F770" s="5">
        <v>0.54305555555555551</v>
      </c>
      <c r="G770" t="s">
        <v>1416</v>
      </c>
      <c r="H770" t="s">
        <v>1416</v>
      </c>
      <c r="J770">
        <v>6</v>
      </c>
      <c r="K770">
        <v>9</v>
      </c>
      <c r="L770" t="s">
        <v>1399</v>
      </c>
      <c r="M770" t="s">
        <v>164</v>
      </c>
      <c r="N770" t="s">
        <v>1469</v>
      </c>
      <c r="O770" t="s">
        <v>263</v>
      </c>
      <c r="Q770" t="s">
        <v>1435</v>
      </c>
      <c r="T770">
        <v>22314</v>
      </c>
      <c r="Y770" t="s">
        <v>1402</v>
      </c>
      <c r="Z770">
        <v>128</v>
      </c>
      <c r="AA770" t="str">
        <f t="shared" ref="AA770:AA833" si="24">TEXT(E770,"dddd")</f>
        <v>Sunday</v>
      </c>
      <c r="AB770" t="str">
        <f t="shared" ref="AB770:AB833" si="25">IF(AND(MOD(F770,1)&gt;=TIME(8,0,0),MOD(F770,1)&lt;=TIME(16,0,0)),"Morning Shift",IF(AND(MOD(F770,1)&gt;TIME(16,0,0),MOD(F770,1)&lt;TIME(20,0,0)),"Morning Extension",IF(OR(MOD(F770,1)&gt;=TIME(20,0,0),MOD(F770,1)&lt;=TIME(4,0,0)),"Night Shift",IF(AND(MOD(F770,1)&gt;TIME(4,0,0),MOD(F770,1)&lt;TIME(8,0,0)),"Night Extension","Others"))))</f>
        <v>Morning Shift</v>
      </c>
      <c r="AC770" t="str">
        <f>IFERROR(VLOOKUP(M770,Table13[[Equipment No.]:[Center]],4,FALSE),"")</f>
        <v>New Cairo 1</v>
      </c>
    </row>
    <row r="771" spans="1:29" x14ac:dyDescent="0.3">
      <c r="A771">
        <v>1</v>
      </c>
      <c r="B771" t="s">
        <v>266</v>
      </c>
      <c r="C771" t="s">
        <v>1028</v>
      </c>
      <c r="D771" t="s">
        <v>1009</v>
      </c>
      <c r="E771" s="6">
        <v>45830</v>
      </c>
      <c r="F771" s="5">
        <v>0.53203703703703709</v>
      </c>
      <c r="G771" t="s">
        <v>1416</v>
      </c>
      <c r="H771" t="s">
        <v>1416</v>
      </c>
      <c r="J771">
        <v>6</v>
      </c>
      <c r="K771">
        <v>9</v>
      </c>
      <c r="L771" t="s">
        <v>1399</v>
      </c>
      <c r="M771" t="s">
        <v>185</v>
      </c>
      <c r="N771" t="s">
        <v>1448</v>
      </c>
      <c r="O771" t="s">
        <v>263</v>
      </c>
      <c r="Q771" t="s">
        <v>1435</v>
      </c>
      <c r="T771">
        <v>22313</v>
      </c>
      <c r="Y771" t="s">
        <v>1402</v>
      </c>
      <c r="Z771">
        <v>3377</v>
      </c>
      <c r="AA771" t="str">
        <f t="shared" si="24"/>
        <v>Sunday</v>
      </c>
      <c r="AB771" t="str">
        <f t="shared" si="25"/>
        <v>Morning Shift</v>
      </c>
      <c r="AC771" t="str">
        <f>IFERROR(VLOOKUP(M771,Table13[[Equipment No.]:[Center]],4,FALSE),"")</f>
        <v>New Cairo 1</v>
      </c>
    </row>
    <row r="772" spans="1:29" x14ac:dyDescent="0.3">
      <c r="A772">
        <v>1</v>
      </c>
      <c r="B772" t="s">
        <v>266</v>
      </c>
      <c r="C772" t="s">
        <v>1029</v>
      </c>
      <c r="D772" t="s">
        <v>1011</v>
      </c>
      <c r="E772" s="6">
        <v>45830</v>
      </c>
      <c r="F772" s="5">
        <v>0.5063657407407407</v>
      </c>
      <c r="G772" t="s">
        <v>1563</v>
      </c>
      <c r="H772" t="s">
        <v>1563</v>
      </c>
      <c r="J772">
        <v>6</v>
      </c>
      <c r="K772">
        <v>9</v>
      </c>
      <c r="L772" t="s">
        <v>1399</v>
      </c>
      <c r="M772" t="s">
        <v>165</v>
      </c>
      <c r="N772" t="s">
        <v>1432</v>
      </c>
      <c r="O772" t="s">
        <v>3231</v>
      </c>
      <c r="Q772" t="s">
        <v>1569</v>
      </c>
      <c r="T772">
        <v>22312</v>
      </c>
      <c r="Y772" t="s">
        <v>1402</v>
      </c>
      <c r="Z772">
        <v>142</v>
      </c>
      <c r="AA772" t="str">
        <f t="shared" si="24"/>
        <v>Sunday</v>
      </c>
      <c r="AB772" t="str">
        <f t="shared" si="25"/>
        <v>Morning Shift</v>
      </c>
      <c r="AC772" t="str">
        <f>IFERROR(VLOOKUP(M772,Table13[[Equipment No.]:[Center]],4,FALSE),"")</f>
        <v>New Cairo 1</v>
      </c>
    </row>
    <row r="773" spans="1:29" x14ac:dyDescent="0.3">
      <c r="A773">
        <v>1</v>
      </c>
      <c r="B773" t="s">
        <v>266</v>
      </c>
      <c r="C773" t="s">
        <v>1030</v>
      </c>
      <c r="D773" t="s">
        <v>1019</v>
      </c>
      <c r="E773" s="6">
        <v>45830</v>
      </c>
      <c r="F773" s="5">
        <v>0.49078703703703702</v>
      </c>
      <c r="G773" t="s">
        <v>1573</v>
      </c>
      <c r="H773" t="s">
        <v>1573</v>
      </c>
      <c r="J773">
        <v>6</v>
      </c>
      <c r="K773">
        <v>9</v>
      </c>
      <c r="L773" t="s">
        <v>1399</v>
      </c>
      <c r="M773" t="s">
        <v>173</v>
      </c>
      <c r="N773" t="s">
        <v>1428</v>
      </c>
      <c r="O773" t="s">
        <v>3231</v>
      </c>
      <c r="Q773" t="s">
        <v>1457</v>
      </c>
      <c r="T773">
        <v>22311</v>
      </c>
      <c r="Y773" t="s">
        <v>1402</v>
      </c>
      <c r="Z773">
        <v>688</v>
      </c>
      <c r="AA773" t="str">
        <f t="shared" si="24"/>
        <v>Sunday</v>
      </c>
      <c r="AB773" t="str">
        <f t="shared" si="25"/>
        <v>Morning Shift</v>
      </c>
      <c r="AC773" t="str">
        <f>IFERROR(VLOOKUP(M773,Table13[[Equipment No.]:[Center]],4,FALSE),"")</f>
        <v>New Cairo 1</v>
      </c>
    </row>
    <row r="774" spans="1:29" x14ac:dyDescent="0.3">
      <c r="A774">
        <v>1</v>
      </c>
      <c r="B774" t="s">
        <v>266</v>
      </c>
      <c r="C774" t="s">
        <v>1031</v>
      </c>
      <c r="D774" t="s">
        <v>1013</v>
      </c>
      <c r="E774" s="6">
        <v>45830</v>
      </c>
      <c r="F774" s="5">
        <v>0.46238425925925924</v>
      </c>
      <c r="G774" t="s">
        <v>1554</v>
      </c>
      <c r="H774" t="s">
        <v>1554</v>
      </c>
      <c r="J774">
        <v>6</v>
      </c>
      <c r="K774">
        <v>9</v>
      </c>
      <c r="L774" t="s">
        <v>1399</v>
      </c>
      <c r="M774" t="s">
        <v>174</v>
      </c>
      <c r="N774" t="s">
        <v>1459</v>
      </c>
      <c r="O774" t="s">
        <v>222</v>
      </c>
      <c r="P774" t="s">
        <v>1570</v>
      </c>
      <c r="Q774" t="s">
        <v>1512</v>
      </c>
      <c r="T774">
        <v>22310</v>
      </c>
      <c r="Y774" t="s">
        <v>1402</v>
      </c>
      <c r="Z774">
        <v>3358</v>
      </c>
      <c r="AA774" t="str">
        <f t="shared" si="24"/>
        <v>Sunday</v>
      </c>
      <c r="AB774" t="str">
        <f t="shared" si="25"/>
        <v>Morning Shift</v>
      </c>
      <c r="AC774" t="str">
        <f>IFERROR(VLOOKUP(M774,Table13[[Equipment No.]:[Center]],4,FALSE),"")</f>
        <v>New Cairo 1</v>
      </c>
    </row>
    <row r="775" spans="1:29" x14ac:dyDescent="0.3">
      <c r="A775">
        <v>1</v>
      </c>
      <c r="B775" t="s">
        <v>266</v>
      </c>
      <c r="C775" t="s">
        <v>1032</v>
      </c>
      <c r="D775" t="s">
        <v>1033</v>
      </c>
      <c r="E775" s="6">
        <v>45830</v>
      </c>
      <c r="F775" s="5">
        <v>0.44269675925925928</v>
      </c>
      <c r="G775" t="s">
        <v>1574</v>
      </c>
      <c r="H775" t="s">
        <v>1574</v>
      </c>
      <c r="J775">
        <v>6</v>
      </c>
      <c r="K775">
        <v>9</v>
      </c>
      <c r="L775" t="s">
        <v>1399</v>
      </c>
      <c r="M775" t="s">
        <v>183</v>
      </c>
      <c r="N775" t="s">
        <v>1400</v>
      </c>
      <c r="O775" t="s">
        <v>3231</v>
      </c>
      <c r="Q775" t="s">
        <v>1575</v>
      </c>
      <c r="T775">
        <v>22309</v>
      </c>
      <c r="Y775" t="s">
        <v>1402</v>
      </c>
      <c r="Z775">
        <v>139</v>
      </c>
      <c r="AA775" t="str">
        <f t="shared" si="24"/>
        <v>Sunday</v>
      </c>
      <c r="AB775" t="str">
        <f t="shared" si="25"/>
        <v>Morning Shift</v>
      </c>
      <c r="AC775" t="str">
        <f>IFERROR(VLOOKUP(M775,Table13[[Equipment No.]:[Center]],4,FALSE),"")</f>
        <v>New Cairo 1</v>
      </c>
    </row>
    <row r="776" spans="1:29" x14ac:dyDescent="0.3">
      <c r="A776">
        <v>1</v>
      </c>
      <c r="B776" t="s">
        <v>266</v>
      </c>
      <c r="C776" t="s">
        <v>1034</v>
      </c>
      <c r="D776" t="s">
        <v>1011</v>
      </c>
      <c r="E776" s="6">
        <v>45830</v>
      </c>
      <c r="F776" s="5">
        <v>0.40519675925925924</v>
      </c>
      <c r="G776" t="s">
        <v>1563</v>
      </c>
      <c r="H776" t="s">
        <v>1563</v>
      </c>
      <c r="J776">
        <v>6</v>
      </c>
      <c r="K776">
        <v>9</v>
      </c>
      <c r="L776" t="s">
        <v>1399</v>
      </c>
      <c r="M776" t="s">
        <v>166</v>
      </c>
      <c r="N776" t="s">
        <v>1419</v>
      </c>
      <c r="O776" t="s">
        <v>3231</v>
      </c>
      <c r="Q776" t="s">
        <v>1569</v>
      </c>
      <c r="T776">
        <v>22308</v>
      </c>
      <c r="Y776" t="s">
        <v>1402</v>
      </c>
      <c r="Z776">
        <v>479</v>
      </c>
      <c r="AA776" t="str">
        <f t="shared" si="24"/>
        <v>Sunday</v>
      </c>
      <c r="AB776" t="str">
        <f t="shared" si="25"/>
        <v>Morning Shift</v>
      </c>
      <c r="AC776" t="str">
        <f>IFERROR(VLOOKUP(M776,Table13[[Equipment No.]:[Center]],4,FALSE),"")</f>
        <v>New Cairo 1</v>
      </c>
    </row>
    <row r="777" spans="1:29" x14ac:dyDescent="0.3">
      <c r="A777">
        <v>1</v>
      </c>
      <c r="B777" t="s">
        <v>266</v>
      </c>
      <c r="C777" t="s">
        <v>1035</v>
      </c>
      <c r="D777" t="s">
        <v>1036</v>
      </c>
      <c r="E777" s="6">
        <v>45830</v>
      </c>
      <c r="F777" s="5">
        <v>0.17657407407407408</v>
      </c>
      <c r="G777" t="s">
        <v>1576</v>
      </c>
      <c r="H777" t="s">
        <v>1576</v>
      </c>
      <c r="J777">
        <v>7</v>
      </c>
      <c r="K777">
        <v>10</v>
      </c>
      <c r="L777" t="s">
        <v>1399</v>
      </c>
      <c r="M777" t="s">
        <v>183</v>
      </c>
      <c r="N777" t="s">
        <v>1424</v>
      </c>
      <c r="O777" t="s">
        <v>3231</v>
      </c>
      <c r="Q777" t="s">
        <v>1430</v>
      </c>
      <c r="T777">
        <v>22307</v>
      </c>
      <c r="Y777" t="s">
        <v>1402</v>
      </c>
      <c r="Z777">
        <v>2951</v>
      </c>
      <c r="AA777" t="str">
        <f t="shared" si="24"/>
        <v>Sunday</v>
      </c>
      <c r="AB777" t="str">
        <f t="shared" si="25"/>
        <v>Night Extension</v>
      </c>
      <c r="AC777" t="str">
        <f>IFERROR(VLOOKUP(M777,Table13[[Equipment No.]:[Center]],4,FALSE),"")</f>
        <v>New Cairo 1</v>
      </c>
    </row>
    <row r="778" spans="1:29" x14ac:dyDescent="0.3">
      <c r="A778">
        <v>1</v>
      </c>
      <c r="B778" t="s">
        <v>266</v>
      </c>
      <c r="C778" t="s">
        <v>1037</v>
      </c>
      <c r="D778" t="s">
        <v>990</v>
      </c>
      <c r="E778" s="6">
        <v>45830</v>
      </c>
      <c r="F778" s="5">
        <v>0.16598379629629631</v>
      </c>
      <c r="G778" t="s">
        <v>1416</v>
      </c>
      <c r="H778" t="s">
        <v>1416</v>
      </c>
      <c r="J778">
        <v>2</v>
      </c>
      <c r="K778">
        <v>3</v>
      </c>
      <c r="L778" t="s">
        <v>1399</v>
      </c>
      <c r="M778" t="s">
        <v>173</v>
      </c>
      <c r="N778" t="s">
        <v>1413</v>
      </c>
      <c r="O778" t="s">
        <v>156</v>
      </c>
      <c r="P778" t="s">
        <v>1439</v>
      </c>
      <c r="Q778" t="s">
        <v>1547</v>
      </c>
      <c r="T778">
        <v>22306</v>
      </c>
      <c r="Y778" t="s">
        <v>1402</v>
      </c>
      <c r="Z778">
        <v>3353</v>
      </c>
      <c r="AA778" t="str">
        <f t="shared" si="24"/>
        <v>Sunday</v>
      </c>
      <c r="AB778" t="str">
        <f t="shared" si="25"/>
        <v>Night Shift</v>
      </c>
      <c r="AC778" t="str">
        <f>IFERROR(VLOOKUP(M778,Table13[[Equipment No.]:[Center]],4,FALSE),"")</f>
        <v>New Cairo 1</v>
      </c>
    </row>
    <row r="779" spans="1:29" x14ac:dyDescent="0.3">
      <c r="A779">
        <v>1</v>
      </c>
      <c r="B779" t="s">
        <v>266</v>
      </c>
      <c r="C779" t="s">
        <v>1038</v>
      </c>
      <c r="D779" t="s">
        <v>1036</v>
      </c>
      <c r="E779" s="6">
        <v>45830</v>
      </c>
      <c r="F779" s="5">
        <v>0.13479166666666667</v>
      </c>
      <c r="G779" t="s">
        <v>1576</v>
      </c>
      <c r="H779" t="s">
        <v>1576</v>
      </c>
      <c r="J779">
        <v>7</v>
      </c>
      <c r="K779">
        <v>10</v>
      </c>
      <c r="L779" t="s">
        <v>1399</v>
      </c>
      <c r="M779" t="s">
        <v>182</v>
      </c>
      <c r="N779" t="s">
        <v>1431</v>
      </c>
      <c r="O779" t="s">
        <v>3231</v>
      </c>
      <c r="Q779" t="s">
        <v>1430</v>
      </c>
      <c r="T779">
        <v>22305</v>
      </c>
      <c r="Y779" t="s">
        <v>1402</v>
      </c>
      <c r="Z779">
        <v>3321</v>
      </c>
      <c r="AA779" t="str">
        <f t="shared" si="24"/>
        <v>Sunday</v>
      </c>
      <c r="AB779" t="str">
        <f t="shared" si="25"/>
        <v>Night Shift</v>
      </c>
      <c r="AC779" t="str">
        <f>IFERROR(VLOOKUP(M779,Table13[[Equipment No.]:[Center]],4,FALSE),"")</f>
        <v>New Cairo 1</v>
      </c>
    </row>
    <row r="780" spans="1:29" x14ac:dyDescent="0.3">
      <c r="A780">
        <v>1</v>
      </c>
      <c r="B780" t="s">
        <v>266</v>
      </c>
      <c r="C780" t="s">
        <v>1039</v>
      </c>
      <c r="D780" t="s">
        <v>990</v>
      </c>
      <c r="E780" s="6">
        <v>45830</v>
      </c>
      <c r="F780" s="5">
        <v>4.3159722222222224E-2</v>
      </c>
      <c r="G780" t="s">
        <v>1416</v>
      </c>
      <c r="H780" t="s">
        <v>1416</v>
      </c>
      <c r="J780">
        <v>7</v>
      </c>
      <c r="K780">
        <v>10</v>
      </c>
      <c r="L780" t="s">
        <v>1399</v>
      </c>
      <c r="M780" t="s">
        <v>173</v>
      </c>
      <c r="N780" t="s">
        <v>1413</v>
      </c>
      <c r="O780" t="s">
        <v>156</v>
      </c>
      <c r="P780" t="s">
        <v>1439</v>
      </c>
      <c r="Q780" t="s">
        <v>1547</v>
      </c>
      <c r="T780">
        <v>22304</v>
      </c>
      <c r="Y780" t="s">
        <v>1402</v>
      </c>
      <c r="Z780">
        <v>3353</v>
      </c>
      <c r="AA780" t="str">
        <f t="shared" si="24"/>
        <v>Sunday</v>
      </c>
      <c r="AB780" t="str">
        <f t="shared" si="25"/>
        <v>Night Shift</v>
      </c>
      <c r="AC780" t="str">
        <f>IFERROR(VLOOKUP(M780,Table13[[Equipment No.]:[Center]],4,FALSE),"")</f>
        <v>New Cairo 1</v>
      </c>
    </row>
    <row r="781" spans="1:29" x14ac:dyDescent="0.3">
      <c r="A781">
        <v>1</v>
      </c>
      <c r="B781" t="s">
        <v>266</v>
      </c>
      <c r="C781" t="s">
        <v>1040</v>
      </c>
      <c r="D781" t="s">
        <v>1000</v>
      </c>
      <c r="E781" s="6">
        <v>45830</v>
      </c>
      <c r="F781" s="5">
        <v>1.2511574074074074E-2</v>
      </c>
      <c r="G781" t="s">
        <v>1398</v>
      </c>
      <c r="J781">
        <v>7</v>
      </c>
      <c r="K781">
        <v>10</v>
      </c>
      <c r="L781" t="s">
        <v>1399</v>
      </c>
      <c r="M781" t="s">
        <v>166</v>
      </c>
      <c r="N781" t="s">
        <v>1409</v>
      </c>
      <c r="O781" t="s">
        <v>263</v>
      </c>
      <c r="Q781" t="s">
        <v>1430</v>
      </c>
      <c r="T781">
        <v>22303</v>
      </c>
      <c r="Y781" t="s">
        <v>1402</v>
      </c>
      <c r="Z781">
        <v>2903</v>
      </c>
      <c r="AA781" t="str">
        <f t="shared" si="24"/>
        <v>Sunday</v>
      </c>
      <c r="AB781" t="str">
        <f t="shared" si="25"/>
        <v>Night Shift</v>
      </c>
      <c r="AC781" t="str">
        <f>IFERROR(VLOOKUP(M781,Table13[[Equipment No.]:[Center]],4,FALSE),"")</f>
        <v>New Cairo 1</v>
      </c>
    </row>
    <row r="782" spans="1:29" x14ac:dyDescent="0.3">
      <c r="A782">
        <v>1</v>
      </c>
      <c r="B782" t="s">
        <v>266</v>
      </c>
      <c r="C782" t="s">
        <v>1025</v>
      </c>
      <c r="D782" t="s">
        <v>1041</v>
      </c>
      <c r="E782" s="6">
        <v>45830</v>
      </c>
      <c r="F782" s="5">
        <v>0.9952199074074074</v>
      </c>
      <c r="G782" t="s">
        <v>1468</v>
      </c>
      <c r="H782" t="s">
        <v>1468</v>
      </c>
      <c r="J782">
        <v>5</v>
      </c>
      <c r="K782">
        <v>10</v>
      </c>
      <c r="L782" t="s">
        <v>1399</v>
      </c>
      <c r="M782" t="s">
        <v>186</v>
      </c>
      <c r="N782" t="s">
        <v>1483</v>
      </c>
      <c r="O782" t="s">
        <v>228</v>
      </c>
      <c r="Q782" t="s">
        <v>1410</v>
      </c>
      <c r="T782">
        <v>235193</v>
      </c>
      <c r="Y782" t="s">
        <v>1402</v>
      </c>
      <c r="Z782">
        <v>3385</v>
      </c>
      <c r="AA782" t="str">
        <f t="shared" si="24"/>
        <v>Sunday</v>
      </c>
      <c r="AB782" t="str">
        <f t="shared" si="25"/>
        <v>Night Shift</v>
      </c>
      <c r="AC782" t="str">
        <f>IFERROR(VLOOKUP(M782,Table13[[Equipment No.]:[Center]],4,FALSE),"")</f>
        <v>New Cairo 1</v>
      </c>
    </row>
    <row r="783" spans="1:29" x14ac:dyDescent="0.3">
      <c r="A783">
        <v>1</v>
      </c>
      <c r="B783" t="s">
        <v>266</v>
      </c>
      <c r="C783" t="s">
        <v>1028</v>
      </c>
      <c r="D783" t="s">
        <v>1042</v>
      </c>
      <c r="E783" s="6">
        <v>45830</v>
      </c>
      <c r="F783" s="5">
        <v>0.98372685185185182</v>
      </c>
      <c r="G783" t="s">
        <v>1550</v>
      </c>
      <c r="H783" t="s">
        <v>1550</v>
      </c>
      <c r="J783">
        <v>5</v>
      </c>
      <c r="K783">
        <v>10</v>
      </c>
      <c r="L783" t="s">
        <v>1399</v>
      </c>
      <c r="M783" t="s">
        <v>173</v>
      </c>
      <c r="N783" t="s">
        <v>1413</v>
      </c>
      <c r="O783" t="s">
        <v>156</v>
      </c>
      <c r="P783" t="s">
        <v>1439</v>
      </c>
      <c r="Q783" t="s">
        <v>1569</v>
      </c>
      <c r="T783">
        <v>235192</v>
      </c>
      <c r="Y783" t="s">
        <v>1402</v>
      </c>
      <c r="Z783">
        <v>3353</v>
      </c>
      <c r="AA783" t="str">
        <f t="shared" si="24"/>
        <v>Sunday</v>
      </c>
      <c r="AB783" t="str">
        <f t="shared" si="25"/>
        <v>Night Shift</v>
      </c>
      <c r="AC783" t="str">
        <f>IFERROR(VLOOKUP(M783,Table13[[Equipment No.]:[Center]],4,FALSE),"")</f>
        <v>New Cairo 1</v>
      </c>
    </row>
    <row r="784" spans="1:29" x14ac:dyDescent="0.3">
      <c r="A784">
        <v>1</v>
      </c>
      <c r="B784" t="s">
        <v>266</v>
      </c>
      <c r="C784" t="s">
        <v>1030</v>
      </c>
      <c r="D784" t="s">
        <v>1041</v>
      </c>
      <c r="E784" s="6">
        <v>45830</v>
      </c>
      <c r="F784" s="5">
        <v>0.97072916666666664</v>
      </c>
      <c r="G784" t="s">
        <v>1468</v>
      </c>
      <c r="H784" t="s">
        <v>1468</v>
      </c>
      <c r="J784">
        <v>5</v>
      </c>
      <c r="K784">
        <v>10</v>
      </c>
      <c r="L784" t="s">
        <v>1399</v>
      </c>
      <c r="M784" t="s">
        <v>166</v>
      </c>
      <c r="N784" t="s">
        <v>1409</v>
      </c>
      <c r="O784" t="s">
        <v>228</v>
      </c>
      <c r="Q784" t="s">
        <v>1410</v>
      </c>
      <c r="T784">
        <v>235191</v>
      </c>
      <c r="Y784" t="s">
        <v>1402</v>
      </c>
      <c r="Z784">
        <v>2903</v>
      </c>
      <c r="AA784" t="str">
        <f t="shared" si="24"/>
        <v>Sunday</v>
      </c>
      <c r="AB784" t="str">
        <f t="shared" si="25"/>
        <v>Night Shift</v>
      </c>
      <c r="AC784" t="str">
        <f>IFERROR(VLOOKUP(M784,Table13[[Equipment No.]:[Center]],4,FALSE),"")</f>
        <v>New Cairo 1</v>
      </c>
    </row>
    <row r="785" spans="1:29" x14ac:dyDescent="0.3">
      <c r="A785">
        <v>1</v>
      </c>
      <c r="B785" t="s">
        <v>266</v>
      </c>
      <c r="C785" t="s">
        <v>1024</v>
      </c>
      <c r="D785" t="s">
        <v>1043</v>
      </c>
      <c r="E785" s="6">
        <v>45830</v>
      </c>
      <c r="F785" s="5">
        <v>0.95461805555555557</v>
      </c>
      <c r="G785" t="s">
        <v>1550</v>
      </c>
      <c r="H785" t="s">
        <v>1550</v>
      </c>
      <c r="J785">
        <v>4</v>
      </c>
      <c r="K785">
        <v>10</v>
      </c>
      <c r="L785" t="s">
        <v>1399</v>
      </c>
      <c r="M785" t="s">
        <v>174</v>
      </c>
      <c r="N785" t="s">
        <v>1434</v>
      </c>
      <c r="O785" t="s">
        <v>156</v>
      </c>
      <c r="P785" t="s">
        <v>1439</v>
      </c>
      <c r="Q785" t="s">
        <v>1569</v>
      </c>
      <c r="T785">
        <v>235190</v>
      </c>
      <c r="Y785" t="s">
        <v>1402</v>
      </c>
      <c r="Z785">
        <v>3242</v>
      </c>
      <c r="AA785" t="str">
        <f t="shared" si="24"/>
        <v>Sunday</v>
      </c>
      <c r="AB785" t="str">
        <f t="shared" si="25"/>
        <v>Night Shift</v>
      </c>
      <c r="AC785" t="str">
        <f>IFERROR(VLOOKUP(M785,Table13[[Equipment No.]:[Center]],4,FALSE),"")</f>
        <v>New Cairo 1</v>
      </c>
    </row>
    <row r="786" spans="1:29" x14ac:dyDescent="0.3">
      <c r="A786">
        <v>1</v>
      </c>
      <c r="B786" t="s">
        <v>266</v>
      </c>
      <c r="C786" t="s">
        <v>1022</v>
      </c>
      <c r="D786" t="s">
        <v>1044</v>
      </c>
      <c r="E786" s="6">
        <v>45830</v>
      </c>
      <c r="F786" s="5">
        <v>0.75572916666666667</v>
      </c>
      <c r="G786" t="s">
        <v>1577</v>
      </c>
      <c r="H786" t="s">
        <v>1577</v>
      </c>
      <c r="J786">
        <v>5</v>
      </c>
      <c r="K786">
        <v>9</v>
      </c>
      <c r="L786" t="s">
        <v>1399</v>
      </c>
      <c r="M786" t="s">
        <v>186</v>
      </c>
      <c r="N786" t="s">
        <v>1484</v>
      </c>
      <c r="O786" t="s">
        <v>3231</v>
      </c>
      <c r="Q786" t="s">
        <v>1457</v>
      </c>
      <c r="T786">
        <v>235188</v>
      </c>
      <c r="Y786" t="s">
        <v>1402</v>
      </c>
      <c r="Z786">
        <v>3384</v>
      </c>
      <c r="AA786" t="str">
        <f t="shared" si="24"/>
        <v>Sunday</v>
      </c>
      <c r="AB786" t="str">
        <f t="shared" si="25"/>
        <v>Morning Extension</v>
      </c>
      <c r="AC786" t="str">
        <f>IFERROR(VLOOKUP(M786,Table13[[Equipment No.]:[Center]],4,FALSE),"")</f>
        <v>New Cairo 1</v>
      </c>
    </row>
    <row r="787" spans="1:29" x14ac:dyDescent="0.3">
      <c r="A787">
        <v>1</v>
      </c>
      <c r="B787" t="s">
        <v>266</v>
      </c>
      <c r="C787" t="s">
        <v>1032</v>
      </c>
      <c r="D787" t="s">
        <v>1045</v>
      </c>
      <c r="E787" s="6">
        <v>45830</v>
      </c>
      <c r="F787" s="5">
        <v>0.44769675925925928</v>
      </c>
      <c r="G787" t="s">
        <v>1416</v>
      </c>
      <c r="H787" t="s">
        <v>1416</v>
      </c>
      <c r="J787">
        <v>5</v>
      </c>
      <c r="K787">
        <v>9</v>
      </c>
      <c r="L787" t="s">
        <v>1399</v>
      </c>
      <c r="M787" t="s">
        <v>181</v>
      </c>
      <c r="N787" t="s">
        <v>1442</v>
      </c>
      <c r="O787" t="s">
        <v>156</v>
      </c>
      <c r="P787" t="s">
        <v>1532</v>
      </c>
      <c r="Q787" t="s">
        <v>1572</v>
      </c>
      <c r="T787">
        <v>235187</v>
      </c>
      <c r="Y787" t="s">
        <v>1402</v>
      </c>
      <c r="Z787">
        <v>1229</v>
      </c>
      <c r="AA787" t="str">
        <f t="shared" si="24"/>
        <v>Sunday</v>
      </c>
      <c r="AB787" t="str">
        <f t="shared" si="25"/>
        <v>Morning Shift</v>
      </c>
      <c r="AC787" t="str">
        <f>IFERROR(VLOOKUP(M787,Table13[[Equipment No.]:[Center]],4,FALSE),"")</f>
        <v>New Cairo 1</v>
      </c>
    </row>
    <row r="788" spans="1:29" x14ac:dyDescent="0.3">
      <c r="A788">
        <v>1</v>
      </c>
      <c r="B788" t="s">
        <v>266</v>
      </c>
      <c r="C788" t="s">
        <v>1029</v>
      </c>
      <c r="D788" t="s">
        <v>1044</v>
      </c>
      <c r="E788" s="6">
        <v>45830</v>
      </c>
      <c r="F788" s="5">
        <v>0.43265046296296295</v>
      </c>
      <c r="G788" t="s">
        <v>1577</v>
      </c>
      <c r="H788" t="s">
        <v>1577</v>
      </c>
      <c r="J788">
        <v>5</v>
      </c>
      <c r="K788">
        <v>9</v>
      </c>
      <c r="L788" t="s">
        <v>1399</v>
      </c>
      <c r="M788" t="s">
        <v>168</v>
      </c>
      <c r="N788" t="s">
        <v>1420</v>
      </c>
      <c r="O788" t="s">
        <v>3231</v>
      </c>
      <c r="Q788" t="s">
        <v>1457</v>
      </c>
      <c r="T788">
        <v>235186</v>
      </c>
      <c r="Y788" t="s">
        <v>1402</v>
      </c>
      <c r="Z788">
        <v>3369</v>
      </c>
      <c r="AA788" t="str">
        <f t="shared" si="24"/>
        <v>Sunday</v>
      </c>
      <c r="AB788" t="str">
        <f t="shared" si="25"/>
        <v>Morning Shift</v>
      </c>
      <c r="AC788" t="str">
        <f>IFERROR(VLOOKUP(M788,Table13[[Equipment No.]:[Center]],4,FALSE),"")</f>
        <v>New Cairo 1</v>
      </c>
    </row>
    <row r="789" spans="1:29" x14ac:dyDescent="0.3">
      <c r="A789">
        <v>1</v>
      </c>
      <c r="B789" t="s">
        <v>266</v>
      </c>
      <c r="C789" t="s">
        <v>1034</v>
      </c>
      <c r="D789" t="s">
        <v>1044</v>
      </c>
      <c r="E789" s="6">
        <v>45830</v>
      </c>
      <c r="F789" s="5">
        <v>0.41120370370370368</v>
      </c>
      <c r="G789" t="s">
        <v>1577</v>
      </c>
      <c r="H789" t="s">
        <v>1577</v>
      </c>
      <c r="J789">
        <v>5</v>
      </c>
      <c r="K789">
        <v>9</v>
      </c>
      <c r="L789" t="s">
        <v>1399</v>
      </c>
      <c r="M789" t="s">
        <v>186</v>
      </c>
      <c r="N789" t="s">
        <v>1484</v>
      </c>
      <c r="O789" t="s">
        <v>3231</v>
      </c>
      <c r="Q789" t="s">
        <v>1457</v>
      </c>
      <c r="T789">
        <v>235185</v>
      </c>
      <c r="Y789" t="s">
        <v>1402</v>
      </c>
      <c r="Z789">
        <v>3384</v>
      </c>
      <c r="AA789" t="str">
        <f t="shared" si="24"/>
        <v>Sunday</v>
      </c>
      <c r="AB789" t="str">
        <f t="shared" si="25"/>
        <v>Morning Shift</v>
      </c>
      <c r="AC789" t="str">
        <f>IFERROR(VLOOKUP(M789,Table13[[Equipment No.]:[Center]],4,FALSE),"")</f>
        <v>New Cairo 1</v>
      </c>
    </row>
    <row r="790" spans="1:29" x14ac:dyDescent="0.3">
      <c r="A790">
        <v>1</v>
      </c>
      <c r="B790" t="s">
        <v>266</v>
      </c>
      <c r="C790" t="s">
        <v>1046</v>
      </c>
      <c r="D790" t="s">
        <v>1047</v>
      </c>
      <c r="E790" s="6">
        <v>45830</v>
      </c>
      <c r="F790" s="5">
        <v>0.21939814814814815</v>
      </c>
      <c r="G790" t="s">
        <v>1578</v>
      </c>
      <c r="H790" t="s">
        <v>1578</v>
      </c>
      <c r="J790">
        <v>5</v>
      </c>
      <c r="K790">
        <v>10</v>
      </c>
      <c r="L790" t="s">
        <v>1399</v>
      </c>
      <c r="M790" t="s">
        <v>185</v>
      </c>
      <c r="N790" t="s">
        <v>1415</v>
      </c>
      <c r="O790" t="s">
        <v>228</v>
      </c>
      <c r="Q790" t="s">
        <v>1430</v>
      </c>
      <c r="T790">
        <v>235184</v>
      </c>
      <c r="Y790" t="s">
        <v>1402</v>
      </c>
      <c r="Z790">
        <v>2566</v>
      </c>
      <c r="AA790" t="str">
        <f t="shared" si="24"/>
        <v>Sunday</v>
      </c>
      <c r="AB790" t="str">
        <f t="shared" si="25"/>
        <v>Night Extension</v>
      </c>
      <c r="AC790" t="str">
        <f>IFERROR(VLOOKUP(M790,Table13[[Equipment No.]:[Center]],4,FALSE),"")</f>
        <v>New Cairo 1</v>
      </c>
    </row>
    <row r="791" spans="1:29" x14ac:dyDescent="0.3">
      <c r="A791">
        <v>1</v>
      </c>
      <c r="B791" t="s">
        <v>266</v>
      </c>
      <c r="C791" t="s">
        <v>1048</v>
      </c>
      <c r="D791" t="s">
        <v>1047</v>
      </c>
      <c r="E791" s="6">
        <v>45830</v>
      </c>
      <c r="F791" s="5">
        <v>0.18607638888888889</v>
      </c>
      <c r="G791" t="s">
        <v>1578</v>
      </c>
      <c r="H791" t="s">
        <v>1578</v>
      </c>
      <c r="J791">
        <v>5</v>
      </c>
      <c r="K791">
        <v>10</v>
      </c>
      <c r="L791" t="s">
        <v>1399</v>
      </c>
      <c r="M791" t="s">
        <v>174</v>
      </c>
      <c r="N791" t="s">
        <v>1434</v>
      </c>
      <c r="O791" t="s">
        <v>228</v>
      </c>
      <c r="Q791" t="s">
        <v>1430</v>
      </c>
      <c r="T791">
        <v>235183</v>
      </c>
      <c r="Y791" t="s">
        <v>1402</v>
      </c>
      <c r="Z791">
        <v>3242</v>
      </c>
      <c r="AA791" t="str">
        <f t="shared" si="24"/>
        <v>Sunday</v>
      </c>
      <c r="AB791" t="str">
        <f t="shared" si="25"/>
        <v>Night Extension</v>
      </c>
      <c r="AC791" t="str">
        <f>IFERROR(VLOOKUP(M791,Table13[[Equipment No.]:[Center]],4,FALSE),"")</f>
        <v>New Cairo 1</v>
      </c>
    </row>
    <row r="792" spans="1:29" x14ac:dyDescent="0.3">
      <c r="A792">
        <v>1</v>
      </c>
      <c r="B792" t="s">
        <v>266</v>
      </c>
      <c r="C792" t="s">
        <v>1037</v>
      </c>
      <c r="D792" t="s">
        <v>1047</v>
      </c>
      <c r="E792" s="6">
        <v>45830</v>
      </c>
      <c r="F792" s="5">
        <v>0.17069444444444445</v>
      </c>
      <c r="G792" t="s">
        <v>1578</v>
      </c>
      <c r="H792" t="s">
        <v>1578</v>
      </c>
      <c r="J792">
        <v>5</v>
      </c>
      <c r="K792">
        <v>10</v>
      </c>
      <c r="L792" t="s">
        <v>1399</v>
      </c>
      <c r="M792" t="s">
        <v>165</v>
      </c>
      <c r="N792" t="s">
        <v>1447</v>
      </c>
      <c r="O792" t="s">
        <v>228</v>
      </c>
      <c r="Q792" t="s">
        <v>1430</v>
      </c>
      <c r="T792">
        <v>235182</v>
      </c>
      <c r="Y792" t="s">
        <v>1402</v>
      </c>
      <c r="Z792">
        <v>3368</v>
      </c>
      <c r="AA792" t="str">
        <f t="shared" si="24"/>
        <v>Sunday</v>
      </c>
      <c r="AB792" t="str">
        <f t="shared" si="25"/>
        <v>Night Extension</v>
      </c>
      <c r="AC792" t="str">
        <f>IFERROR(VLOOKUP(M792,Table13[[Equipment No.]:[Center]],4,FALSE),"")</f>
        <v>New Cairo 1</v>
      </c>
    </row>
    <row r="793" spans="1:29" x14ac:dyDescent="0.3">
      <c r="A793">
        <v>1</v>
      </c>
      <c r="B793" t="s">
        <v>266</v>
      </c>
      <c r="C793" t="s">
        <v>1039</v>
      </c>
      <c r="D793" t="s">
        <v>1047</v>
      </c>
      <c r="E793" s="6">
        <v>45830</v>
      </c>
      <c r="F793" s="5">
        <v>0.15469907407407407</v>
      </c>
      <c r="G793" t="s">
        <v>1578</v>
      </c>
      <c r="H793" t="s">
        <v>1578</v>
      </c>
      <c r="J793">
        <v>5</v>
      </c>
      <c r="K793">
        <v>10</v>
      </c>
      <c r="L793" t="s">
        <v>1399</v>
      </c>
      <c r="M793" t="s">
        <v>166</v>
      </c>
      <c r="N793" t="s">
        <v>1409</v>
      </c>
      <c r="O793" t="s">
        <v>228</v>
      </c>
      <c r="Q793" t="s">
        <v>1430</v>
      </c>
      <c r="T793">
        <v>235181</v>
      </c>
      <c r="Y793" t="s">
        <v>1402</v>
      </c>
      <c r="Z793">
        <v>2903</v>
      </c>
      <c r="AA793" t="str">
        <f t="shared" si="24"/>
        <v>Sunday</v>
      </c>
      <c r="AB793" t="str">
        <f t="shared" si="25"/>
        <v>Night Shift</v>
      </c>
      <c r="AC793" t="str">
        <f>IFERROR(VLOOKUP(M793,Table13[[Equipment No.]:[Center]],4,FALSE),"")</f>
        <v>New Cairo 1</v>
      </c>
    </row>
    <row r="794" spans="1:29" x14ac:dyDescent="0.3">
      <c r="A794">
        <v>1</v>
      </c>
      <c r="B794" t="s">
        <v>266</v>
      </c>
      <c r="C794" t="s">
        <v>989</v>
      </c>
      <c r="D794" t="s">
        <v>1047</v>
      </c>
      <c r="E794" s="6">
        <v>45830</v>
      </c>
      <c r="F794" s="5">
        <v>0.11626157407407407</v>
      </c>
      <c r="G794" t="s">
        <v>1578</v>
      </c>
      <c r="H794" t="s">
        <v>1578</v>
      </c>
      <c r="J794">
        <v>5</v>
      </c>
      <c r="K794">
        <v>10</v>
      </c>
      <c r="L794" t="s">
        <v>1399</v>
      </c>
      <c r="M794" t="s">
        <v>185</v>
      </c>
      <c r="N794" t="s">
        <v>1415</v>
      </c>
      <c r="O794" t="s">
        <v>228</v>
      </c>
      <c r="Q794" t="s">
        <v>1430</v>
      </c>
      <c r="T794">
        <v>235180</v>
      </c>
      <c r="Y794" t="s">
        <v>1402</v>
      </c>
      <c r="Z794">
        <v>2566</v>
      </c>
      <c r="AA794" t="str">
        <f t="shared" si="24"/>
        <v>Sunday</v>
      </c>
      <c r="AB794" t="str">
        <f t="shared" si="25"/>
        <v>Night Shift</v>
      </c>
      <c r="AC794" t="str">
        <f>IFERROR(VLOOKUP(M794,Table13[[Equipment No.]:[Center]],4,FALSE),"")</f>
        <v>New Cairo 1</v>
      </c>
    </row>
    <row r="795" spans="1:29" x14ac:dyDescent="0.3">
      <c r="A795">
        <v>1</v>
      </c>
      <c r="B795" t="s">
        <v>266</v>
      </c>
      <c r="C795" t="s">
        <v>991</v>
      </c>
      <c r="D795" t="s">
        <v>1047</v>
      </c>
      <c r="E795" s="6">
        <v>45830</v>
      </c>
      <c r="F795" s="5">
        <v>9.6550925925925929E-2</v>
      </c>
      <c r="G795" t="s">
        <v>1578</v>
      </c>
      <c r="H795" t="s">
        <v>1578</v>
      </c>
      <c r="J795">
        <v>5</v>
      </c>
      <c r="K795">
        <v>10</v>
      </c>
      <c r="L795" t="s">
        <v>1399</v>
      </c>
      <c r="M795" t="s">
        <v>174</v>
      </c>
      <c r="N795" t="s">
        <v>1434</v>
      </c>
      <c r="O795" t="s">
        <v>228</v>
      </c>
      <c r="Q795" t="s">
        <v>1430</v>
      </c>
      <c r="T795">
        <v>235179</v>
      </c>
      <c r="Y795" t="s">
        <v>1402</v>
      </c>
      <c r="Z795">
        <v>3242</v>
      </c>
      <c r="AA795" t="str">
        <f t="shared" si="24"/>
        <v>Sunday</v>
      </c>
      <c r="AB795" t="str">
        <f t="shared" si="25"/>
        <v>Night Shift</v>
      </c>
      <c r="AC795" t="str">
        <f>IFERROR(VLOOKUP(M795,Table13[[Equipment No.]:[Center]],4,FALSE),"")</f>
        <v>New Cairo 1</v>
      </c>
    </row>
    <row r="796" spans="1:29" x14ac:dyDescent="0.3">
      <c r="A796">
        <v>1</v>
      </c>
      <c r="B796" t="s">
        <v>266</v>
      </c>
      <c r="C796" t="s">
        <v>1049</v>
      </c>
      <c r="D796" t="s">
        <v>976</v>
      </c>
      <c r="E796" s="6">
        <v>45830</v>
      </c>
      <c r="F796" s="5">
        <v>7.5405092592592593E-2</v>
      </c>
      <c r="G796" t="s">
        <v>1515</v>
      </c>
      <c r="H796" t="s">
        <v>1515</v>
      </c>
      <c r="J796">
        <v>5</v>
      </c>
      <c r="K796">
        <v>10</v>
      </c>
      <c r="L796" t="s">
        <v>1399</v>
      </c>
      <c r="M796" t="s">
        <v>183</v>
      </c>
      <c r="N796" t="s">
        <v>1424</v>
      </c>
      <c r="O796" t="s">
        <v>156</v>
      </c>
      <c r="P796" t="s">
        <v>1439</v>
      </c>
      <c r="Q796" t="s">
        <v>1547</v>
      </c>
      <c r="T796">
        <v>235178</v>
      </c>
      <c r="Y796" t="s">
        <v>1402</v>
      </c>
      <c r="Z796">
        <v>2951</v>
      </c>
      <c r="AA796" t="str">
        <f t="shared" si="24"/>
        <v>Sunday</v>
      </c>
      <c r="AB796" t="str">
        <f t="shared" si="25"/>
        <v>Night Shift</v>
      </c>
      <c r="AC796" t="str">
        <f>IFERROR(VLOOKUP(M796,Table13[[Equipment No.]:[Center]],4,FALSE),"")</f>
        <v>New Cairo 1</v>
      </c>
    </row>
    <row r="797" spans="1:29" x14ac:dyDescent="0.3">
      <c r="A797">
        <v>1</v>
      </c>
      <c r="B797" t="s">
        <v>266</v>
      </c>
      <c r="C797" t="s">
        <v>1035</v>
      </c>
      <c r="D797" t="s">
        <v>1050</v>
      </c>
      <c r="E797" s="6">
        <v>45830</v>
      </c>
      <c r="F797" s="5">
        <v>1.5555555555555555E-2</v>
      </c>
      <c r="G797" t="s">
        <v>1412</v>
      </c>
      <c r="H797" t="s">
        <v>1412</v>
      </c>
      <c r="J797">
        <v>5</v>
      </c>
      <c r="K797">
        <v>10</v>
      </c>
      <c r="L797" t="s">
        <v>1399</v>
      </c>
      <c r="M797" t="s">
        <v>165</v>
      </c>
      <c r="N797" t="s">
        <v>1447</v>
      </c>
      <c r="O797" t="s">
        <v>228</v>
      </c>
      <c r="Q797" t="s">
        <v>1430</v>
      </c>
      <c r="T797">
        <v>235177</v>
      </c>
      <c r="Y797" t="s">
        <v>1402</v>
      </c>
      <c r="Z797">
        <v>3368</v>
      </c>
      <c r="AA797" t="str">
        <f t="shared" si="24"/>
        <v>Sunday</v>
      </c>
      <c r="AB797" t="str">
        <f t="shared" si="25"/>
        <v>Night Shift</v>
      </c>
      <c r="AC797" t="str">
        <f>IFERROR(VLOOKUP(M797,Table13[[Equipment No.]:[Center]],4,FALSE),"")</f>
        <v>New Cairo 1</v>
      </c>
    </row>
    <row r="798" spans="1:29" x14ac:dyDescent="0.3">
      <c r="A798">
        <v>1</v>
      </c>
      <c r="B798" t="s">
        <v>266</v>
      </c>
      <c r="C798" t="s">
        <v>1051</v>
      </c>
      <c r="D798" t="s">
        <v>1006</v>
      </c>
      <c r="E798" s="6">
        <v>45831</v>
      </c>
      <c r="F798" s="5">
        <v>5.9074074074074077E-2</v>
      </c>
      <c r="G798" t="s">
        <v>1550</v>
      </c>
      <c r="H798" t="s">
        <v>1550</v>
      </c>
      <c r="J798">
        <v>7</v>
      </c>
      <c r="K798">
        <v>10</v>
      </c>
      <c r="L798" t="s">
        <v>1399</v>
      </c>
      <c r="M798" t="s">
        <v>183</v>
      </c>
      <c r="N798" t="s">
        <v>1424</v>
      </c>
      <c r="O798" t="s">
        <v>156</v>
      </c>
      <c r="P798" t="s">
        <v>1439</v>
      </c>
      <c r="Q798" t="s">
        <v>1440</v>
      </c>
      <c r="T798">
        <v>22334</v>
      </c>
      <c r="Y798" t="s">
        <v>1402</v>
      </c>
      <c r="Z798">
        <v>2951</v>
      </c>
      <c r="AA798" t="str">
        <f t="shared" si="24"/>
        <v>Monday</v>
      </c>
      <c r="AB798" t="str">
        <f t="shared" si="25"/>
        <v>Night Shift</v>
      </c>
      <c r="AC798" t="str">
        <f>IFERROR(VLOOKUP(M798,Table13[[Equipment No.]:[Center]],4,FALSE),"")</f>
        <v>New Cairo 1</v>
      </c>
    </row>
    <row r="799" spans="1:29" x14ac:dyDescent="0.3">
      <c r="A799">
        <v>1</v>
      </c>
      <c r="B799" t="s">
        <v>266</v>
      </c>
      <c r="C799" t="s">
        <v>1052</v>
      </c>
      <c r="D799" t="s">
        <v>1002</v>
      </c>
      <c r="E799" s="6">
        <v>45831</v>
      </c>
      <c r="F799" s="5">
        <v>7.149305555555556E-2</v>
      </c>
      <c r="G799" t="s">
        <v>1468</v>
      </c>
      <c r="H799" t="s">
        <v>1468</v>
      </c>
      <c r="J799">
        <v>7</v>
      </c>
      <c r="K799">
        <v>10</v>
      </c>
      <c r="L799" t="s">
        <v>1399</v>
      </c>
      <c r="M799" t="s">
        <v>166</v>
      </c>
      <c r="N799" t="s">
        <v>1409</v>
      </c>
      <c r="O799" t="s">
        <v>263</v>
      </c>
      <c r="Q799" t="s">
        <v>1410</v>
      </c>
      <c r="T799">
        <v>22335</v>
      </c>
      <c r="Y799" t="s">
        <v>1402</v>
      </c>
      <c r="Z799">
        <v>2903</v>
      </c>
      <c r="AA799" t="str">
        <f t="shared" si="24"/>
        <v>Monday</v>
      </c>
      <c r="AB799" t="str">
        <f t="shared" si="25"/>
        <v>Night Shift</v>
      </c>
      <c r="AC799" t="str">
        <f>IFERROR(VLOOKUP(M799,Table13[[Equipment No.]:[Center]],4,FALSE),"")</f>
        <v>New Cairo 1</v>
      </c>
    </row>
    <row r="800" spans="1:29" x14ac:dyDescent="0.3">
      <c r="A800">
        <v>1</v>
      </c>
      <c r="B800" t="s">
        <v>266</v>
      </c>
      <c r="C800" t="s">
        <v>1053</v>
      </c>
      <c r="D800" t="s">
        <v>1002</v>
      </c>
      <c r="E800" s="6">
        <v>45831</v>
      </c>
      <c r="F800" s="5">
        <v>9.1851851851851851E-2</v>
      </c>
      <c r="G800" t="s">
        <v>1468</v>
      </c>
      <c r="H800" t="s">
        <v>1468</v>
      </c>
      <c r="J800">
        <v>7</v>
      </c>
      <c r="K800">
        <v>10</v>
      </c>
      <c r="L800" t="s">
        <v>1399</v>
      </c>
      <c r="M800" t="s">
        <v>186</v>
      </c>
      <c r="N800" t="s">
        <v>1483</v>
      </c>
      <c r="O800" t="s">
        <v>263</v>
      </c>
      <c r="Q800" t="s">
        <v>1410</v>
      </c>
      <c r="T800">
        <v>22336</v>
      </c>
      <c r="Y800" t="s">
        <v>1402</v>
      </c>
      <c r="Z800">
        <v>3385</v>
      </c>
      <c r="AA800" t="str">
        <f t="shared" si="24"/>
        <v>Monday</v>
      </c>
      <c r="AB800" t="str">
        <f t="shared" si="25"/>
        <v>Night Shift</v>
      </c>
      <c r="AC800" t="str">
        <f>IFERROR(VLOOKUP(M800,Table13[[Equipment No.]:[Center]],4,FALSE),"")</f>
        <v>New Cairo 1</v>
      </c>
    </row>
    <row r="801" spans="1:29" x14ac:dyDescent="0.3">
      <c r="A801">
        <v>1</v>
      </c>
      <c r="B801" t="s">
        <v>266</v>
      </c>
      <c r="C801" t="s">
        <v>1054</v>
      </c>
      <c r="D801" t="s">
        <v>1002</v>
      </c>
      <c r="E801" s="6">
        <v>45831</v>
      </c>
      <c r="F801" s="5">
        <v>0.10302083333333334</v>
      </c>
      <c r="G801" t="s">
        <v>1468</v>
      </c>
      <c r="H801" t="s">
        <v>1468</v>
      </c>
      <c r="J801">
        <v>7</v>
      </c>
      <c r="K801">
        <v>10</v>
      </c>
      <c r="L801" t="s">
        <v>1399</v>
      </c>
      <c r="M801" t="s">
        <v>168</v>
      </c>
      <c r="N801" t="s">
        <v>1579</v>
      </c>
      <c r="O801" t="s">
        <v>263</v>
      </c>
      <c r="Q801" t="s">
        <v>1410</v>
      </c>
      <c r="T801">
        <v>22337</v>
      </c>
      <c r="Y801" t="s">
        <v>1402</v>
      </c>
      <c r="Z801">
        <v>3399</v>
      </c>
      <c r="AA801" t="str">
        <f t="shared" si="24"/>
        <v>Monday</v>
      </c>
      <c r="AB801" t="str">
        <f t="shared" si="25"/>
        <v>Night Shift</v>
      </c>
      <c r="AC801" t="str">
        <f>IFERROR(VLOOKUP(M801,Table13[[Equipment No.]:[Center]],4,FALSE),"")</f>
        <v>New Cairo 1</v>
      </c>
    </row>
    <row r="802" spans="1:29" x14ac:dyDescent="0.3">
      <c r="A802">
        <v>1</v>
      </c>
      <c r="B802" t="s">
        <v>266</v>
      </c>
      <c r="C802" t="s">
        <v>1055</v>
      </c>
      <c r="D802" t="s">
        <v>1006</v>
      </c>
      <c r="E802" s="6">
        <v>45831</v>
      </c>
      <c r="F802" s="5">
        <v>0.13515046296296296</v>
      </c>
      <c r="G802" t="s">
        <v>1550</v>
      </c>
      <c r="H802" t="s">
        <v>1550</v>
      </c>
      <c r="J802">
        <v>2</v>
      </c>
      <c r="K802">
        <v>2</v>
      </c>
      <c r="L802" t="s">
        <v>1399</v>
      </c>
      <c r="M802" t="s">
        <v>173</v>
      </c>
      <c r="N802" t="s">
        <v>1413</v>
      </c>
      <c r="O802" t="s">
        <v>156</v>
      </c>
      <c r="P802" t="s">
        <v>1439</v>
      </c>
      <c r="Q802" t="s">
        <v>1440</v>
      </c>
      <c r="T802">
        <v>22338</v>
      </c>
      <c r="Y802" t="s">
        <v>1402</v>
      </c>
      <c r="Z802">
        <v>3353</v>
      </c>
      <c r="AA802" t="str">
        <f t="shared" si="24"/>
        <v>Monday</v>
      </c>
      <c r="AB802" t="str">
        <f t="shared" si="25"/>
        <v>Night Shift</v>
      </c>
      <c r="AC802" t="str">
        <f>IFERROR(VLOOKUP(M802,Table13[[Equipment No.]:[Center]],4,FALSE),"")</f>
        <v>New Cairo 1</v>
      </c>
    </row>
    <row r="803" spans="1:29" x14ac:dyDescent="0.3">
      <c r="A803">
        <v>1</v>
      </c>
      <c r="B803" t="s">
        <v>266</v>
      </c>
      <c r="C803" t="s">
        <v>1056</v>
      </c>
      <c r="D803" t="s">
        <v>1002</v>
      </c>
      <c r="E803" s="6">
        <v>45831</v>
      </c>
      <c r="F803" s="5">
        <v>0.14730324074074075</v>
      </c>
      <c r="G803" t="s">
        <v>1468</v>
      </c>
      <c r="H803" t="s">
        <v>1468</v>
      </c>
      <c r="J803">
        <v>7</v>
      </c>
      <c r="K803">
        <v>10</v>
      </c>
      <c r="L803" t="s">
        <v>1399</v>
      </c>
      <c r="M803" t="s">
        <v>182</v>
      </c>
      <c r="N803" t="s">
        <v>1431</v>
      </c>
      <c r="O803" t="s">
        <v>263</v>
      </c>
      <c r="Q803" t="s">
        <v>1410</v>
      </c>
      <c r="T803">
        <v>22339</v>
      </c>
      <c r="Y803" t="s">
        <v>1402</v>
      </c>
      <c r="Z803">
        <v>3321</v>
      </c>
      <c r="AA803" t="str">
        <f t="shared" si="24"/>
        <v>Monday</v>
      </c>
      <c r="AB803" t="str">
        <f t="shared" si="25"/>
        <v>Night Shift</v>
      </c>
      <c r="AC803" t="str">
        <f>IFERROR(VLOOKUP(M803,Table13[[Equipment No.]:[Center]],4,FALSE),"")</f>
        <v>New Cairo 1</v>
      </c>
    </row>
    <row r="804" spans="1:29" x14ac:dyDescent="0.3">
      <c r="A804">
        <v>1</v>
      </c>
      <c r="B804" t="s">
        <v>266</v>
      </c>
      <c r="C804" t="s">
        <v>1057</v>
      </c>
      <c r="D804" t="s">
        <v>1002</v>
      </c>
      <c r="E804" s="6">
        <v>45831</v>
      </c>
      <c r="F804" s="5">
        <v>0.17612268518518517</v>
      </c>
      <c r="G804" t="s">
        <v>1468</v>
      </c>
      <c r="H804" t="s">
        <v>1468</v>
      </c>
      <c r="J804">
        <v>7</v>
      </c>
      <c r="K804">
        <v>10</v>
      </c>
      <c r="L804" t="s">
        <v>1399</v>
      </c>
      <c r="M804" t="s">
        <v>183</v>
      </c>
      <c r="N804" t="s">
        <v>1447</v>
      </c>
      <c r="O804" t="s">
        <v>263</v>
      </c>
      <c r="Q804" t="s">
        <v>1410</v>
      </c>
      <c r="T804">
        <v>22340</v>
      </c>
      <c r="Y804" t="s">
        <v>1402</v>
      </c>
      <c r="Z804">
        <v>3368</v>
      </c>
      <c r="AA804" t="str">
        <f t="shared" si="24"/>
        <v>Monday</v>
      </c>
      <c r="AB804" t="str">
        <f t="shared" si="25"/>
        <v>Night Extension</v>
      </c>
      <c r="AC804" t="str">
        <f>IFERROR(VLOOKUP(M804,Table13[[Equipment No.]:[Center]],4,FALSE),"")</f>
        <v>New Cairo 1</v>
      </c>
    </row>
    <row r="805" spans="1:29" x14ac:dyDescent="0.3">
      <c r="A805">
        <v>1</v>
      </c>
      <c r="B805" t="s">
        <v>266</v>
      </c>
      <c r="C805" t="s">
        <v>1058</v>
      </c>
      <c r="D805" t="s">
        <v>1002</v>
      </c>
      <c r="E805" s="6">
        <v>45831</v>
      </c>
      <c r="F805" s="5">
        <v>0.18403935185185186</v>
      </c>
      <c r="G805" t="s">
        <v>1468</v>
      </c>
      <c r="H805" t="s">
        <v>1468</v>
      </c>
      <c r="J805">
        <v>6</v>
      </c>
      <c r="K805">
        <v>9</v>
      </c>
      <c r="L805" t="s">
        <v>1399</v>
      </c>
      <c r="M805" t="s">
        <v>168</v>
      </c>
      <c r="N805" t="s">
        <v>1579</v>
      </c>
      <c r="O805" t="s">
        <v>263</v>
      </c>
      <c r="Q805" t="s">
        <v>1410</v>
      </c>
      <c r="T805">
        <v>22341</v>
      </c>
      <c r="Y805" t="s">
        <v>1402</v>
      </c>
      <c r="Z805">
        <v>3399</v>
      </c>
      <c r="AA805" t="str">
        <f t="shared" si="24"/>
        <v>Monday</v>
      </c>
      <c r="AB805" t="str">
        <f t="shared" si="25"/>
        <v>Night Extension</v>
      </c>
      <c r="AC805" t="str">
        <f>IFERROR(VLOOKUP(M805,Table13[[Equipment No.]:[Center]],4,FALSE),"")</f>
        <v>New Cairo 1</v>
      </c>
    </row>
    <row r="806" spans="1:29" x14ac:dyDescent="0.3">
      <c r="A806">
        <v>1</v>
      </c>
      <c r="B806" t="s">
        <v>266</v>
      </c>
      <c r="C806" t="s">
        <v>1059</v>
      </c>
      <c r="D806" t="s">
        <v>1060</v>
      </c>
      <c r="E806" s="6">
        <v>45831</v>
      </c>
      <c r="F806" s="5">
        <v>0.39300925925925928</v>
      </c>
      <c r="G806" t="s">
        <v>1507</v>
      </c>
      <c r="H806" t="s">
        <v>1507</v>
      </c>
      <c r="J806">
        <v>6</v>
      </c>
      <c r="K806">
        <v>9</v>
      </c>
      <c r="L806" t="s">
        <v>1399</v>
      </c>
      <c r="M806" t="s">
        <v>186</v>
      </c>
      <c r="N806" t="s">
        <v>1484</v>
      </c>
      <c r="O806" t="s">
        <v>3231</v>
      </c>
      <c r="Q806" t="s">
        <v>1457</v>
      </c>
      <c r="T806">
        <v>22342</v>
      </c>
      <c r="Y806" t="s">
        <v>1402</v>
      </c>
      <c r="Z806">
        <v>3384</v>
      </c>
      <c r="AA806" t="str">
        <f t="shared" si="24"/>
        <v>Monday</v>
      </c>
      <c r="AB806" t="str">
        <f t="shared" si="25"/>
        <v>Morning Shift</v>
      </c>
      <c r="AC806" t="str">
        <f>IFERROR(VLOOKUP(M806,Table13[[Equipment No.]:[Center]],4,FALSE),"")</f>
        <v>New Cairo 1</v>
      </c>
    </row>
    <row r="807" spans="1:29" x14ac:dyDescent="0.3">
      <c r="A807">
        <v>1</v>
      </c>
      <c r="B807" t="s">
        <v>266</v>
      </c>
      <c r="C807" t="s">
        <v>1061</v>
      </c>
      <c r="D807" t="s">
        <v>1060</v>
      </c>
      <c r="E807" s="6">
        <v>45831</v>
      </c>
      <c r="F807" s="5">
        <v>0.41173611111111114</v>
      </c>
      <c r="G807" t="s">
        <v>1507</v>
      </c>
      <c r="H807" t="s">
        <v>1507</v>
      </c>
      <c r="J807">
        <v>6</v>
      </c>
      <c r="K807">
        <v>9</v>
      </c>
      <c r="L807" t="s">
        <v>1399</v>
      </c>
      <c r="M807" t="s">
        <v>167</v>
      </c>
      <c r="N807" t="s">
        <v>1420</v>
      </c>
      <c r="O807" t="s">
        <v>3231</v>
      </c>
      <c r="Q807" t="s">
        <v>1457</v>
      </c>
      <c r="T807">
        <v>22343</v>
      </c>
      <c r="Y807" t="s">
        <v>1402</v>
      </c>
      <c r="Z807">
        <v>3369</v>
      </c>
      <c r="AA807" t="str">
        <f t="shared" si="24"/>
        <v>Monday</v>
      </c>
      <c r="AB807" t="str">
        <f t="shared" si="25"/>
        <v>Morning Shift</v>
      </c>
      <c r="AC807" t="str">
        <f>IFERROR(VLOOKUP(M807,Table13[[Equipment No.]:[Center]],4,FALSE),"")</f>
        <v>New Cairo 1</v>
      </c>
    </row>
    <row r="808" spans="1:29" x14ac:dyDescent="0.3">
      <c r="A808">
        <v>1</v>
      </c>
      <c r="B808" t="s">
        <v>266</v>
      </c>
      <c r="C808" t="s">
        <v>1062</v>
      </c>
      <c r="D808" t="s">
        <v>1063</v>
      </c>
      <c r="E808" s="6">
        <v>45831</v>
      </c>
      <c r="F808" s="5">
        <v>0.42538194444444444</v>
      </c>
      <c r="G808" t="s">
        <v>1398</v>
      </c>
      <c r="H808" t="s">
        <v>1398</v>
      </c>
      <c r="J808">
        <v>6</v>
      </c>
      <c r="K808">
        <v>9</v>
      </c>
      <c r="L808" t="s">
        <v>1399</v>
      </c>
      <c r="M808" t="s">
        <v>166</v>
      </c>
      <c r="N808" t="s">
        <v>1419</v>
      </c>
      <c r="O808" t="s">
        <v>222</v>
      </c>
      <c r="P808" t="s">
        <v>1580</v>
      </c>
      <c r="Q808" t="s">
        <v>1535</v>
      </c>
      <c r="T808">
        <v>22344</v>
      </c>
      <c r="Y808" t="s">
        <v>1402</v>
      </c>
      <c r="Z808">
        <v>479</v>
      </c>
      <c r="AA808" t="str">
        <f t="shared" si="24"/>
        <v>Monday</v>
      </c>
      <c r="AB808" t="str">
        <f t="shared" si="25"/>
        <v>Morning Shift</v>
      </c>
      <c r="AC808" t="str">
        <f>IFERROR(VLOOKUP(M808,Table13[[Equipment No.]:[Center]],4,FALSE),"")</f>
        <v>New Cairo 1</v>
      </c>
    </row>
    <row r="809" spans="1:29" x14ac:dyDescent="0.3">
      <c r="A809">
        <v>1</v>
      </c>
      <c r="B809" t="s">
        <v>266</v>
      </c>
      <c r="C809" t="s">
        <v>1064</v>
      </c>
      <c r="D809" t="s">
        <v>1065</v>
      </c>
      <c r="E809" s="6">
        <v>45831</v>
      </c>
      <c r="F809" s="5">
        <v>0.44730324074074074</v>
      </c>
      <c r="G809" t="s">
        <v>1450</v>
      </c>
      <c r="H809" t="s">
        <v>1450</v>
      </c>
      <c r="J809">
        <v>6</v>
      </c>
      <c r="K809">
        <v>9</v>
      </c>
      <c r="L809" t="s">
        <v>1399</v>
      </c>
      <c r="M809" t="s">
        <v>183</v>
      </c>
      <c r="N809" t="s">
        <v>1400</v>
      </c>
      <c r="O809" t="s">
        <v>263</v>
      </c>
      <c r="P809" t="s">
        <v>1504</v>
      </c>
      <c r="Q809" t="s">
        <v>1451</v>
      </c>
      <c r="T809">
        <v>22345</v>
      </c>
      <c r="Y809" t="s">
        <v>1402</v>
      </c>
      <c r="Z809">
        <v>139</v>
      </c>
      <c r="AA809" t="str">
        <f t="shared" si="24"/>
        <v>Monday</v>
      </c>
      <c r="AB809" t="str">
        <f t="shared" si="25"/>
        <v>Morning Shift</v>
      </c>
      <c r="AC809" t="str">
        <f>IFERROR(VLOOKUP(M809,Table13[[Equipment No.]:[Center]],4,FALSE),"")</f>
        <v>New Cairo 1</v>
      </c>
    </row>
    <row r="810" spans="1:29" x14ac:dyDescent="0.3">
      <c r="A810">
        <v>1</v>
      </c>
      <c r="B810" t="s">
        <v>266</v>
      </c>
      <c r="C810" t="s">
        <v>1066</v>
      </c>
      <c r="D810" t="s">
        <v>1063</v>
      </c>
      <c r="E810" s="6">
        <v>45831</v>
      </c>
      <c r="F810" s="5">
        <v>0.46533564814814815</v>
      </c>
      <c r="G810" t="s">
        <v>1398</v>
      </c>
      <c r="H810" t="s">
        <v>1398</v>
      </c>
      <c r="J810">
        <v>6</v>
      </c>
      <c r="K810">
        <v>9</v>
      </c>
      <c r="L810" t="s">
        <v>1399</v>
      </c>
      <c r="M810" t="s">
        <v>182</v>
      </c>
      <c r="N810" t="s">
        <v>1506</v>
      </c>
      <c r="O810" t="s">
        <v>222</v>
      </c>
      <c r="P810" t="s">
        <v>1580</v>
      </c>
      <c r="Q810" t="s">
        <v>1535</v>
      </c>
      <c r="T810">
        <v>22346</v>
      </c>
      <c r="Y810" t="s">
        <v>1402</v>
      </c>
      <c r="Z810">
        <v>3386</v>
      </c>
      <c r="AA810" t="str">
        <f t="shared" si="24"/>
        <v>Monday</v>
      </c>
      <c r="AB810" t="str">
        <f t="shared" si="25"/>
        <v>Morning Shift</v>
      </c>
      <c r="AC810" t="str">
        <f>IFERROR(VLOOKUP(M810,Table13[[Equipment No.]:[Center]],4,FALSE),"")</f>
        <v>New Cairo 1</v>
      </c>
    </row>
    <row r="811" spans="1:29" x14ac:dyDescent="0.3">
      <c r="A811">
        <v>1</v>
      </c>
      <c r="B811" t="s">
        <v>266</v>
      </c>
      <c r="C811" t="s">
        <v>1067</v>
      </c>
      <c r="D811" t="s">
        <v>1060</v>
      </c>
      <c r="E811" s="6">
        <v>45831</v>
      </c>
      <c r="F811" s="5">
        <v>0.47825231481481484</v>
      </c>
      <c r="G811" t="s">
        <v>1507</v>
      </c>
      <c r="H811" t="s">
        <v>1507</v>
      </c>
      <c r="J811">
        <v>6</v>
      </c>
      <c r="K811">
        <v>9</v>
      </c>
      <c r="L811" t="s">
        <v>1399</v>
      </c>
      <c r="M811" t="s">
        <v>174</v>
      </c>
      <c r="N811" t="s">
        <v>1459</v>
      </c>
      <c r="O811" t="s">
        <v>3231</v>
      </c>
      <c r="Q811" t="s">
        <v>1457</v>
      </c>
      <c r="T811">
        <v>22347</v>
      </c>
      <c r="Y811" t="s">
        <v>1402</v>
      </c>
      <c r="Z811">
        <v>3358</v>
      </c>
      <c r="AA811" t="str">
        <f t="shared" si="24"/>
        <v>Monday</v>
      </c>
      <c r="AB811" t="str">
        <f t="shared" si="25"/>
        <v>Morning Shift</v>
      </c>
      <c r="AC811" t="str">
        <f>IFERROR(VLOOKUP(M811,Table13[[Equipment No.]:[Center]],4,FALSE),"")</f>
        <v>New Cairo 1</v>
      </c>
    </row>
    <row r="812" spans="1:29" x14ac:dyDescent="0.3">
      <c r="A812">
        <v>1</v>
      </c>
      <c r="B812" t="s">
        <v>266</v>
      </c>
      <c r="C812" t="s">
        <v>1068</v>
      </c>
      <c r="D812" t="s">
        <v>1063</v>
      </c>
      <c r="E812" s="6">
        <v>45831</v>
      </c>
      <c r="F812" s="5">
        <v>0.49052083333333335</v>
      </c>
      <c r="G812" t="s">
        <v>1398</v>
      </c>
      <c r="H812" t="s">
        <v>1398</v>
      </c>
      <c r="J812">
        <v>6</v>
      </c>
      <c r="K812">
        <v>9</v>
      </c>
      <c r="L812" t="s">
        <v>1399</v>
      </c>
      <c r="M812" t="s">
        <v>167</v>
      </c>
      <c r="N812" t="s">
        <v>1469</v>
      </c>
      <c r="O812" t="s">
        <v>222</v>
      </c>
      <c r="P812" t="s">
        <v>1580</v>
      </c>
      <c r="Q812" t="s">
        <v>1535</v>
      </c>
      <c r="T812">
        <v>22348</v>
      </c>
      <c r="Y812" t="s">
        <v>1402</v>
      </c>
      <c r="Z812">
        <v>128</v>
      </c>
      <c r="AA812" t="str">
        <f t="shared" si="24"/>
        <v>Monday</v>
      </c>
      <c r="AB812" t="str">
        <f t="shared" si="25"/>
        <v>Morning Shift</v>
      </c>
      <c r="AC812" t="str">
        <f>IFERROR(VLOOKUP(M812,Table13[[Equipment No.]:[Center]],4,FALSE),"")</f>
        <v>New Cairo 1</v>
      </c>
    </row>
    <row r="813" spans="1:29" x14ac:dyDescent="0.3">
      <c r="A813">
        <v>1</v>
      </c>
      <c r="B813" t="s">
        <v>266</v>
      </c>
      <c r="C813" t="s">
        <v>1069</v>
      </c>
      <c r="D813" t="s">
        <v>1063</v>
      </c>
      <c r="E813" s="6">
        <v>45831</v>
      </c>
      <c r="F813" s="5">
        <v>0.50557870370370372</v>
      </c>
      <c r="G813" t="s">
        <v>1398</v>
      </c>
      <c r="H813" t="s">
        <v>1398</v>
      </c>
      <c r="J813">
        <v>6</v>
      </c>
      <c r="K813">
        <v>9</v>
      </c>
      <c r="L813" t="s">
        <v>1399</v>
      </c>
      <c r="M813" t="s">
        <v>186</v>
      </c>
      <c r="N813" t="s">
        <v>1484</v>
      </c>
      <c r="O813" t="s">
        <v>222</v>
      </c>
      <c r="P813" t="s">
        <v>1580</v>
      </c>
      <c r="Q813" t="s">
        <v>1535</v>
      </c>
      <c r="T813">
        <v>22349</v>
      </c>
      <c r="Y813" t="s">
        <v>1402</v>
      </c>
      <c r="Z813">
        <v>3384</v>
      </c>
      <c r="AA813" t="str">
        <f t="shared" si="24"/>
        <v>Monday</v>
      </c>
      <c r="AB813" t="str">
        <f t="shared" si="25"/>
        <v>Morning Shift</v>
      </c>
      <c r="AC813" t="str">
        <f>IFERROR(VLOOKUP(M813,Table13[[Equipment No.]:[Center]],4,FALSE),"")</f>
        <v>New Cairo 1</v>
      </c>
    </row>
    <row r="814" spans="1:29" x14ac:dyDescent="0.3">
      <c r="A814">
        <v>1</v>
      </c>
      <c r="B814" t="s">
        <v>266</v>
      </c>
      <c r="C814" t="s">
        <v>1070</v>
      </c>
      <c r="D814" t="s">
        <v>1065</v>
      </c>
      <c r="E814" s="6">
        <v>45831</v>
      </c>
      <c r="F814" s="5">
        <v>0.53050925925925929</v>
      </c>
      <c r="G814" t="s">
        <v>1450</v>
      </c>
      <c r="H814" t="s">
        <v>1450</v>
      </c>
      <c r="J814">
        <v>6</v>
      </c>
      <c r="K814">
        <v>9</v>
      </c>
      <c r="L814" t="s">
        <v>1399</v>
      </c>
      <c r="M814" t="s">
        <v>183</v>
      </c>
      <c r="N814" t="s">
        <v>1400</v>
      </c>
      <c r="O814" t="s">
        <v>263</v>
      </c>
      <c r="P814" t="s">
        <v>1504</v>
      </c>
      <c r="Q814" t="s">
        <v>1451</v>
      </c>
      <c r="T814">
        <v>22350</v>
      </c>
      <c r="Y814" t="s">
        <v>1402</v>
      </c>
      <c r="Z814">
        <v>139</v>
      </c>
      <c r="AA814" t="str">
        <f t="shared" si="24"/>
        <v>Monday</v>
      </c>
      <c r="AB814" t="str">
        <f t="shared" si="25"/>
        <v>Morning Shift</v>
      </c>
      <c r="AC814" t="str">
        <f>IFERROR(VLOOKUP(M814,Table13[[Equipment No.]:[Center]],4,FALSE),"")</f>
        <v>New Cairo 1</v>
      </c>
    </row>
    <row r="815" spans="1:29" x14ac:dyDescent="0.3">
      <c r="A815">
        <v>1</v>
      </c>
      <c r="B815" t="s">
        <v>266</v>
      </c>
      <c r="C815" t="s">
        <v>1071</v>
      </c>
      <c r="D815" t="s">
        <v>1063</v>
      </c>
      <c r="E815" s="6">
        <v>45831</v>
      </c>
      <c r="F815" s="5">
        <v>0.54237268518518522</v>
      </c>
      <c r="G815" t="s">
        <v>1398</v>
      </c>
      <c r="H815" t="s">
        <v>1398</v>
      </c>
      <c r="J815">
        <v>6</v>
      </c>
      <c r="K815">
        <v>9</v>
      </c>
      <c r="L815" t="s">
        <v>1399</v>
      </c>
      <c r="M815" t="s">
        <v>167</v>
      </c>
      <c r="N815" t="s">
        <v>1469</v>
      </c>
      <c r="O815" t="s">
        <v>222</v>
      </c>
      <c r="P815" t="s">
        <v>1580</v>
      </c>
      <c r="Q815" t="s">
        <v>1535</v>
      </c>
      <c r="T815">
        <v>22351</v>
      </c>
      <c r="Y815" t="s">
        <v>1402</v>
      </c>
      <c r="Z815">
        <v>128</v>
      </c>
      <c r="AA815" t="str">
        <f t="shared" si="24"/>
        <v>Monday</v>
      </c>
      <c r="AB815" t="str">
        <f t="shared" si="25"/>
        <v>Morning Shift</v>
      </c>
      <c r="AC815" t="str">
        <f>IFERROR(VLOOKUP(M815,Table13[[Equipment No.]:[Center]],4,FALSE),"")</f>
        <v>New Cairo 1</v>
      </c>
    </row>
    <row r="816" spans="1:29" x14ac:dyDescent="0.3">
      <c r="A816">
        <v>1</v>
      </c>
      <c r="B816" t="s">
        <v>266</v>
      </c>
      <c r="C816" t="s">
        <v>1072</v>
      </c>
      <c r="D816" t="s">
        <v>1063</v>
      </c>
      <c r="E816" s="6">
        <v>45831</v>
      </c>
      <c r="F816" s="5">
        <v>0.55373842592592593</v>
      </c>
      <c r="G816" t="s">
        <v>1398</v>
      </c>
      <c r="H816" t="s">
        <v>1398</v>
      </c>
      <c r="J816">
        <v>6</v>
      </c>
      <c r="K816">
        <v>9</v>
      </c>
      <c r="L816" t="s">
        <v>1399</v>
      </c>
      <c r="M816" t="s">
        <v>186</v>
      </c>
      <c r="N816" t="s">
        <v>1484</v>
      </c>
      <c r="O816" t="s">
        <v>222</v>
      </c>
      <c r="P816" t="s">
        <v>1580</v>
      </c>
      <c r="Q816" t="s">
        <v>1535</v>
      </c>
      <c r="T816">
        <v>22352</v>
      </c>
      <c r="Y816" t="s">
        <v>1402</v>
      </c>
      <c r="Z816">
        <v>3384</v>
      </c>
      <c r="AA816" t="str">
        <f t="shared" si="24"/>
        <v>Monday</v>
      </c>
      <c r="AB816" t="str">
        <f t="shared" si="25"/>
        <v>Morning Shift</v>
      </c>
      <c r="AC816" t="str">
        <f>IFERROR(VLOOKUP(M816,Table13[[Equipment No.]:[Center]],4,FALSE),"")</f>
        <v>New Cairo 1</v>
      </c>
    </row>
    <row r="817" spans="1:29" x14ac:dyDescent="0.3">
      <c r="A817">
        <v>1</v>
      </c>
      <c r="B817" t="s">
        <v>266</v>
      </c>
      <c r="C817" t="s">
        <v>1073</v>
      </c>
      <c r="D817" t="s">
        <v>1063</v>
      </c>
      <c r="E817" s="6">
        <v>45831</v>
      </c>
      <c r="F817" s="5">
        <v>0.58076388888888886</v>
      </c>
      <c r="G817" t="s">
        <v>1398</v>
      </c>
      <c r="H817" t="s">
        <v>1398</v>
      </c>
      <c r="J817">
        <v>6</v>
      </c>
      <c r="K817">
        <v>9</v>
      </c>
      <c r="L817" t="s">
        <v>1399</v>
      </c>
      <c r="M817" t="s">
        <v>185</v>
      </c>
      <c r="N817" t="s">
        <v>1448</v>
      </c>
      <c r="O817" t="s">
        <v>222</v>
      </c>
      <c r="P817" t="s">
        <v>1580</v>
      </c>
      <c r="Q817" t="s">
        <v>1535</v>
      </c>
      <c r="T817">
        <v>22353</v>
      </c>
      <c r="Y817" t="s">
        <v>1402</v>
      </c>
      <c r="Z817">
        <v>3377</v>
      </c>
      <c r="AA817" t="str">
        <f t="shared" si="24"/>
        <v>Monday</v>
      </c>
      <c r="AB817" t="str">
        <f t="shared" si="25"/>
        <v>Morning Shift</v>
      </c>
      <c r="AC817" t="str">
        <f>IFERROR(VLOOKUP(M817,Table13[[Equipment No.]:[Center]],4,FALSE),"")</f>
        <v>New Cairo 1</v>
      </c>
    </row>
    <row r="818" spans="1:29" x14ac:dyDescent="0.3">
      <c r="A818">
        <v>1</v>
      </c>
      <c r="B818" t="s">
        <v>266</v>
      </c>
      <c r="C818" t="s">
        <v>1074</v>
      </c>
      <c r="D818" t="s">
        <v>1063</v>
      </c>
      <c r="E818" s="6">
        <v>45831</v>
      </c>
      <c r="F818" s="5">
        <v>0.59277777777777774</v>
      </c>
      <c r="G818" t="s">
        <v>1398</v>
      </c>
      <c r="H818" t="s">
        <v>1398</v>
      </c>
      <c r="J818">
        <v>6</v>
      </c>
      <c r="K818">
        <v>9</v>
      </c>
      <c r="L818" t="s">
        <v>1399</v>
      </c>
      <c r="M818" t="s">
        <v>173</v>
      </c>
      <c r="N818" t="s">
        <v>1428</v>
      </c>
      <c r="O818" t="s">
        <v>222</v>
      </c>
      <c r="P818" t="s">
        <v>1580</v>
      </c>
      <c r="Q818" t="s">
        <v>1535</v>
      </c>
      <c r="T818">
        <v>22354</v>
      </c>
      <c r="Y818" t="s">
        <v>1402</v>
      </c>
      <c r="Z818">
        <v>688</v>
      </c>
      <c r="AA818" t="str">
        <f t="shared" si="24"/>
        <v>Monday</v>
      </c>
      <c r="AB818" t="str">
        <f t="shared" si="25"/>
        <v>Morning Shift</v>
      </c>
      <c r="AC818" t="str">
        <f>IFERROR(VLOOKUP(M818,Table13[[Equipment No.]:[Center]],4,FALSE),"")</f>
        <v>New Cairo 1</v>
      </c>
    </row>
    <row r="819" spans="1:29" x14ac:dyDescent="0.3">
      <c r="A819">
        <v>1</v>
      </c>
      <c r="B819" t="s">
        <v>266</v>
      </c>
      <c r="C819" t="s">
        <v>1075</v>
      </c>
      <c r="D819" t="s">
        <v>1063</v>
      </c>
      <c r="E819" s="6">
        <v>45831</v>
      </c>
      <c r="F819" s="5">
        <v>0.60442129629629626</v>
      </c>
      <c r="G819" t="s">
        <v>1398</v>
      </c>
      <c r="H819" t="s">
        <v>1398</v>
      </c>
      <c r="J819">
        <v>6</v>
      </c>
      <c r="K819">
        <v>9</v>
      </c>
      <c r="L819" t="s">
        <v>1399</v>
      </c>
      <c r="M819" t="s">
        <v>167</v>
      </c>
      <c r="N819" t="s">
        <v>1469</v>
      </c>
      <c r="O819" t="s">
        <v>222</v>
      </c>
      <c r="P819" t="s">
        <v>1580</v>
      </c>
      <c r="Q819" t="s">
        <v>1535</v>
      </c>
      <c r="T819">
        <v>22355</v>
      </c>
      <c r="Y819" t="s">
        <v>1402</v>
      </c>
      <c r="Z819">
        <v>128</v>
      </c>
      <c r="AA819" t="str">
        <f t="shared" si="24"/>
        <v>Monday</v>
      </c>
      <c r="AB819" t="str">
        <f t="shared" si="25"/>
        <v>Morning Shift</v>
      </c>
      <c r="AC819" t="str">
        <f>IFERROR(VLOOKUP(M819,Table13[[Equipment No.]:[Center]],4,FALSE),"")</f>
        <v>New Cairo 1</v>
      </c>
    </row>
    <row r="820" spans="1:29" x14ac:dyDescent="0.3">
      <c r="A820">
        <v>1</v>
      </c>
      <c r="B820" t="s">
        <v>266</v>
      </c>
      <c r="C820" t="s">
        <v>1076</v>
      </c>
      <c r="D820" t="s">
        <v>1065</v>
      </c>
      <c r="E820" s="6">
        <v>45831</v>
      </c>
      <c r="F820" s="5">
        <v>0.62326388888888884</v>
      </c>
      <c r="G820" t="s">
        <v>1450</v>
      </c>
      <c r="H820" t="s">
        <v>1450</v>
      </c>
      <c r="J820">
        <v>6</v>
      </c>
      <c r="K820">
        <v>9</v>
      </c>
      <c r="L820" t="s">
        <v>1399</v>
      </c>
      <c r="M820" t="s">
        <v>165</v>
      </c>
      <c r="N820" t="s">
        <v>1432</v>
      </c>
      <c r="O820" t="s">
        <v>263</v>
      </c>
      <c r="P820" t="s">
        <v>1504</v>
      </c>
      <c r="Q820" t="s">
        <v>1451</v>
      </c>
      <c r="T820">
        <v>22356</v>
      </c>
      <c r="Y820" t="s">
        <v>1402</v>
      </c>
      <c r="Z820">
        <v>142</v>
      </c>
      <c r="AA820" t="str">
        <f t="shared" si="24"/>
        <v>Monday</v>
      </c>
      <c r="AB820" t="str">
        <f t="shared" si="25"/>
        <v>Morning Shift</v>
      </c>
      <c r="AC820" t="str">
        <f>IFERROR(VLOOKUP(M820,Table13[[Equipment No.]:[Center]],4,FALSE),"")</f>
        <v>New Cairo 1</v>
      </c>
    </row>
    <row r="821" spans="1:29" x14ac:dyDescent="0.3">
      <c r="A821">
        <v>1</v>
      </c>
      <c r="B821" t="s">
        <v>266</v>
      </c>
      <c r="C821" t="s">
        <v>1077</v>
      </c>
      <c r="D821" t="s">
        <v>1063</v>
      </c>
      <c r="E821" s="6">
        <v>45831</v>
      </c>
      <c r="F821" s="5">
        <v>0.65674768518518523</v>
      </c>
      <c r="G821" t="s">
        <v>1398</v>
      </c>
      <c r="H821" t="s">
        <v>1398</v>
      </c>
      <c r="J821">
        <v>6</v>
      </c>
      <c r="K821">
        <v>9</v>
      </c>
      <c r="L821" t="s">
        <v>1399</v>
      </c>
      <c r="M821" t="s">
        <v>185</v>
      </c>
      <c r="N821" t="s">
        <v>1448</v>
      </c>
      <c r="O821" t="s">
        <v>222</v>
      </c>
      <c r="P821" t="s">
        <v>1580</v>
      </c>
      <c r="Q821" t="s">
        <v>1535</v>
      </c>
      <c r="T821">
        <v>22357</v>
      </c>
      <c r="Y821" t="s">
        <v>1402</v>
      </c>
      <c r="Z821">
        <v>3377</v>
      </c>
      <c r="AA821" t="str">
        <f t="shared" si="24"/>
        <v>Monday</v>
      </c>
      <c r="AB821" t="str">
        <f t="shared" si="25"/>
        <v>Morning Shift</v>
      </c>
      <c r="AC821" t="str">
        <f>IFERROR(VLOOKUP(M821,Table13[[Equipment No.]:[Center]],4,FALSE),"")</f>
        <v>New Cairo 1</v>
      </c>
    </row>
    <row r="822" spans="1:29" x14ac:dyDescent="0.3">
      <c r="A822">
        <v>1</v>
      </c>
      <c r="B822" t="s">
        <v>266</v>
      </c>
      <c r="C822" t="s">
        <v>1078</v>
      </c>
      <c r="D822" t="s">
        <v>1079</v>
      </c>
      <c r="E822" s="6">
        <v>45831</v>
      </c>
      <c r="F822" s="5">
        <v>0.66981481481481486</v>
      </c>
      <c r="G822" t="s">
        <v>1581</v>
      </c>
      <c r="H822" t="s">
        <v>1581</v>
      </c>
      <c r="J822">
        <v>6</v>
      </c>
      <c r="K822">
        <v>9</v>
      </c>
      <c r="L822" t="s">
        <v>1399</v>
      </c>
      <c r="M822" t="s">
        <v>173</v>
      </c>
      <c r="N822" t="s">
        <v>1428</v>
      </c>
      <c r="O822" t="s">
        <v>3231</v>
      </c>
      <c r="Q822" t="s">
        <v>1533</v>
      </c>
      <c r="T822">
        <v>22358</v>
      </c>
      <c r="Y822" t="s">
        <v>1402</v>
      </c>
      <c r="Z822">
        <v>688</v>
      </c>
      <c r="AA822" t="str">
        <f t="shared" si="24"/>
        <v>Monday</v>
      </c>
      <c r="AB822" t="str">
        <f t="shared" si="25"/>
        <v>Morning Extension</v>
      </c>
      <c r="AC822" t="str">
        <f>IFERROR(VLOOKUP(M822,Table13[[Equipment No.]:[Center]],4,FALSE),"")</f>
        <v>New Cairo 1</v>
      </c>
    </row>
    <row r="823" spans="1:29" x14ac:dyDescent="0.3">
      <c r="A823">
        <v>1</v>
      </c>
      <c r="B823" t="s">
        <v>266</v>
      </c>
      <c r="C823" t="s">
        <v>1080</v>
      </c>
      <c r="D823" t="s">
        <v>1065</v>
      </c>
      <c r="E823" s="6">
        <v>45831</v>
      </c>
      <c r="F823" s="5">
        <v>0.68207175925925922</v>
      </c>
      <c r="G823" t="s">
        <v>1450</v>
      </c>
      <c r="H823" t="s">
        <v>1450</v>
      </c>
      <c r="J823">
        <v>6</v>
      </c>
      <c r="K823">
        <v>9</v>
      </c>
      <c r="L823" t="s">
        <v>1399</v>
      </c>
      <c r="M823" t="s">
        <v>186</v>
      </c>
      <c r="N823" t="s">
        <v>1445</v>
      </c>
      <c r="O823" t="s">
        <v>263</v>
      </c>
      <c r="P823" t="s">
        <v>1504</v>
      </c>
      <c r="Q823" t="s">
        <v>1451</v>
      </c>
      <c r="T823">
        <v>22359</v>
      </c>
      <c r="Y823" t="s">
        <v>1402</v>
      </c>
      <c r="Z823">
        <v>1658</v>
      </c>
      <c r="AA823" t="str">
        <f t="shared" si="24"/>
        <v>Monday</v>
      </c>
      <c r="AB823" t="str">
        <f t="shared" si="25"/>
        <v>Morning Extension</v>
      </c>
      <c r="AC823" t="str">
        <f>IFERROR(VLOOKUP(M823,Table13[[Equipment No.]:[Center]],4,FALSE),"")</f>
        <v>New Cairo 1</v>
      </c>
    </row>
    <row r="824" spans="1:29" x14ac:dyDescent="0.3">
      <c r="A824">
        <v>1</v>
      </c>
      <c r="B824" t="s">
        <v>266</v>
      </c>
      <c r="C824" t="s">
        <v>1081</v>
      </c>
      <c r="D824" t="s">
        <v>1065</v>
      </c>
      <c r="E824" s="6">
        <v>45831</v>
      </c>
      <c r="F824" s="5">
        <v>0.69650462962962967</v>
      </c>
      <c r="G824" t="s">
        <v>1450</v>
      </c>
      <c r="H824" t="s">
        <v>1450</v>
      </c>
      <c r="J824">
        <v>6</v>
      </c>
      <c r="K824">
        <v>9</v>
      </c>
      <c r="L824" t="s">
        <v>1399</v>
      </c>
      <c r="M824" t="s">
        <v>174</v>
      </c>
      <c r="N824" t="s">
        <v>1445</v>
      </c>
      <c r="O824" t="s">
        <v>263</v>
      </c>
      <c r="P824" t="s">
        <v>1504</v>
      </c>
      <c r="Q824" t="s">
        <v>1451</v>
      </c>
      <c r="T824">
        <v>22360</v>
      </c>
      <c r="Y824" t="s">
        <v>1402</v>
      </c>
      <c r="Z824">
        <v>1658</v>
      </c>
      <c r="AA824" t="str">
        <f t="shared" si="24"/>
        <v>Monday</v>
      </c>
      <c r="AB824" t="str">
        <f t="shared" si="25"/>
        <v>Morning Extension</v>
      </c>
      <c r="AC824" t="str">
        <f>IFERROR(VLOOKUP(M824,Table13[[Equipment No.]:[Center]],4,FALSE),"")</f>
        <v>New Cairo 1</v>
      </c>
    </row>
    <row r="825" spans="1:29" x14ac:dyDescent="0.3">
      <c r="A825">
        <v>1</v>
      </c>
      <c r="B825" t="s">
        <v>266</v>
      </c>
      <c r="C825" t="s">
        <v>1082</v>
      </c>
      <c r="D825" t="s">
        <v>1083</v>
      </c>
      <c r="E825" s="6">
        <v>45831</v>
      </c>
      <c r="F825" s="5">
        <v>0.74214120370370373</v>
      </c>
      <c r="G825" t="s">
        <v>1582</v>
      </c>
      <c r="H825" t="s">
        <v>1582</v>
      </c>
      <c r="J825">
        <v>5</v>
      </c>
      <c r="K825">
        <v>7</v>
      </c>
      <c r="L825" t="s">
        <v>1399</v>
      </c>
      <c r="M825" t="s">
        <v>166</v>
      </c>
      <c r="N825" t="s">
        <v>1419</v>
      </c>
      <c r="O825" t="s">
        <v>3231</v>
      </c>
      <c r="Q825" t="s">
        <v>1583</v>
      </c>
      <c r="T825">
        <v>22361</v>
      </c>
      <c r="Y825" t="s">
        <v>1402</v>
      </c>
      <c r="Z825">
        <v>479</v>
      </c>
      <c r="AA825" t="str">
        <f t="shared" si="24"/>
        <v>Monday</v>
      </c>
      <c r="AB825" t="str">
        <f t="shared" si="25"/>
        <v>Morning Extension</v>
      </c>
      <c r="AC825" t="str">
        <f>IFERROR(VLOOKUP(M825,Table13[[Equipment No.]:[Center]],4,FALSE),"")</f>
        <v>New Cairo 1</v>
      </c>
    </row>
    <row r="826" spans="1:29" x14ac:dyDescent="0.3">
      <c r="A826">
        <v>1</v>
      </c>
      <c r="B826" t="s">
        <v>266</v>
      </c>
      <c r="C826" t="s">
        <v>1084</v>
      </c>
      <c r="D826" t="s">
        <v>1065</v>
      </c>
      <c r="E826" s="6">
        <v>45831</v>
      </c>
      <c r="F826" s="5">
        <v>0.8439699074074074</v>
      </c>
      <c r="G826" t="s">
        <v>1450</v>
      </c>
      <c r="H826" t="s">
        <v>1450</v>
      </c>
      <c r="J826">
        <v>5</v>
      </c>
      <c r="K826">
        <v>7</v>
      </c>
      <c r="L826" t="s">
        <v>1399</v>
      </c>
      <c r="M826" t="s">
        <v>182</v>
      </c>
      <c r="N826" t="s">
        <v>1431</v>
      </c>
      <c r="O826" t="s">
        <v>263</v>
      </c>
      <c r="P826" t="s">
        <v>1504</v>
      </c>
      <c r="Q826" t="s">
        <v>1451</v>
      </c>
      <c r="T826">
        <v>22362</v>
      </c>
      <c r="Y826" t="s">
        <v>1402</v>
      </c>
      <c r="Z826">
        <v>3321</v>
      </c>
      <c r="AA826" t="str">
        <f t="shared" si="24"/>
        <v>Monday</v>
      </c>
      <c r="AB826" t="str">
        <f t="shared" si="25"/>
        <v>Night Shift</v>
      </c>
      <c r="AC826" t="str">
        <f>IFERROR(VLOOKUP(M826,Table13[[Equipment No.]:[Center]],4,FALSE),"")</f>
        <v>New Cairo 1</v>
      </c>
    </row>
    <row r="827" spans="1:29" x14ac:dyDescent="0.3">
      <c r="A827">
        <v>1</v>
      </c>
      <c r="B827" t="s">
        <v>266</v>
      </c>
      <c r="C827" t="s">
        <v>1085</v>
      </c>
      <c r="D827" t="s">
        <v>1086</v>
      </c>
      <c r="E827" s="6">
        <v>45831</v>
      </c>
      <c r="F827" s="5">
        <v>0.93550925925925921</v>
      </c>
      <c r="G827" t="s">
        <v>1416</v>
      </c>
      <c r="H827" t="s">
        <v>1416</v>
      </c>
      <c r="J827">
        <v>7</v>
      </c>
      <c r="K827">
        <v>10</v>
      </c>
      <c r="L827" t="s">
        <v>1399</v>
      </c>
      <c r="M827" t="s">
        <v>173</v>
      </c>
      <c r="N827" t="s">
        <v>1413</v>
      </c>
      <c r="O827" t="s">
        <v>228</v>
      </c>
      <c r="P827" t="s">
        <v>1466</v>
      </c>
      <c r="Q827" t="s">
        <v>1584</v>
      </c>
      <c r="T827">
        <v>22363</v>
      </c>
      <c r="Y827" t="s">
        <v>1402</v>
      </c>
      <c r="Z827">
        <v>3353</v>
      </c>
      <c r="AA827" t="str">
        <f t="shared" si="24"/>
        <v>Monday</v>
      </c>
      <c r="AB827" t="str">
        <f t="shared" si="25"/>
        <v>Night Shift</v>
      </c>
      <c r="AC827" t="str">
        <f>IFERROR(VLOOKUP(M827,Table13[[Equipment No.]:[Center]],4,FALSE),"")</f>
        <v>New Cairo 1</v>
      </c>
    </row>
    <row r="828" spans="1:29" x14ac:dyDescent="0.3">
      <c r="A828">
        <v>1</v>
      </c>
      <c r="B828" t="s">
        <v>266</v>
      </c>
      <c r="C828" t="s">
        <v>1087</v>
      </c>
      <c r="D828" t="s">
        <v>1086</v>
      </c>
      <c r="E828" s="6">
        <v>45831</v>
      </c>
      <c r="F828" s="5">
        <v>0.94724537037037038</v>
      </c>
      <c r="G828" t="s">
        <v>1416</v>
      </c>
      <c r="H828" t="s">
        <v>1416</v>
      </c>
      <c r="J828">
        <v>7</v>
      </c>
      <c r="K828">
        <v>10</v>
      </c>
      <c r="L828" t="s">
        <v>1399</v>
      </c>
      <c r="M828" t="s">
        <v>165</v>
      </c>
      <c r="N828" t="s">
        <v>1447</v>
      </c>
      <c r="O828" t="s">
        <v>228</v>
      </c>
      <c r="P828" t="s">
        <v>1466</v>
      </c>
      <c r="Q828" t="s">
        <v>1584</v>
      </c>
      <c r="T828">
        <v>22364</v>
      </c>
      <c r="Y828" t="s">
        <v>1402</v>
      </c>
      <c r="Z828">
        <v>3368</v>
      </c>
      <c r="AA828" t="str">
        <f t="shared" si="24"/>
        <v>Monday</v>
      </c>
      <c r="AB828" t="str">
        <f t="shared" si="25"/>
        <v>Night Shift</v>
      </c>
      <c r="AC828" t="str">
        <f>IFERROR(VLOOKUP(M828,Table13[[Equipment No.]:[Center]],4,FALSE),"")</f>
        <v>New Cairo 1</v>
      </c>
    </row>
    <row r="829" spans="1:29" x14ac:dyDescent="0.3">
      <c r="A829">
        <v>1</v>
      </c>
      <c r="B829" t="s">
        <v>266</v>
      </c>
      <c r="C829" t="s">
        <v>1018</v>
      </c>
      <c r="D829" t="s">
        <v>1041</v>
      </c>
      <c r="E829" s="6">
        <v>45831</v>
      </c>
      <c r="F829" s="5">
        <v>5.2881944444444447E-2</v>
      </c>
      <c r="G829" t="s">
        <v>1468</v>
      </c>
      <c r="H829" t="s">
        <v>1468</v>
      </c>
      <c r="J829">
        <v>5</v>
      </c>
      <c r="K829">
        <v>10</v>
      </c>
      <c r="L829" t="s">
        <v>1399</v>
      </c>
      <c r="M829" t="s">
        <v>182</v>
      </c>
      <c r="N829" t="s">
        <v>1431</v>
      </c>
      <c r="O829" t="s">
        <v>228</v>
      </c>
      <c r="Q829" t="s">
        <v>1410</v>
      </c>
      <c r="T829">
        <v>235195</v>
      </c>
      <c r="Y829" t="s">
        <v>1402</v>
      </c>
      <c r="Z829">
        <v>3321</v>
      </c>
      <c r="AA829" t="str">
        <f t="shared" si="24"/>
        <v>Monday</v>
      </c>
      <c r="AB829" t="str">
        <f t="shared" si="25"/>
        <v>Night Shift</v>
      </c>
      <c r="AC829" t="str">
        <f>IFERROR(VLOOKUP(M829,Table13[[Equipment No.]:[Center]],4,FALSE),"")</f>
        <v>New Cairo 1</v>
      </c>
    </row>
    <row r="830" spans="1:29" x14ac:dyDescent="0.3">
      <c r="A830">
        <v>1</v>
      </c>
      <c r="B830" t="s">
        <v>266</v>
      </c>
      <c r="C830" t="s">
        <v>1088</v>
      </c>
      <c r="D830" t="s">
        <v>1041</v>
      </c>
      <c r="E830" s="6">
        <v>45831</v>
      </c>
      <c r="F830" s="5">
        <v>6.9363425925925926E-2</v>
      </c>
      <c r="G830" t="s">
        <v>1468</v>
      </c>
      <c r="H830" t="s">
        <v>1468</v>
      </c>
      <c r="J830">
        <v>5</v>
      </c>
      <c r="K830">
        <v>10</v>
      </c>
      <c r="L830" t="s">
        <v>1399</v>
      </c>
      <c r="M830" t="s">
        <v>174</v>
      </c>
      <c r="N830" t="s">
        <v>1434</v>
      </c>
      <c r="O830" t="s">
        <v>228</v>
      </c>
      <c r="Q830" t="s">
        <v>1410</v>
      </c>
      <c r="T830">
        <v>235196</v>
      </c>
      <c r="Y830" t="s">
        <v>1402</v>
      </c>
      <c r="Z830">
        <v>3242</v>
      </c>
      <c r="AA830" t="str">
        <f t="shared" si="24"/>
        <v>Monday</v>
      </c>
      <c r="AB830" t="str">
        <f t="shared" si="25"/>
        <v>Night Shift</v>
      </c>
      <c r="AC830" t="str">
        <f>IFERROR(VLOOKUP(M830,Table13[[Equipment No.]:[Center]],4,FALSE),"")</f>
        <v>New Cairo 1</v>
      </c>
    </row>
    <row r="831" spans="1:29" x14ac:dyDescent="0.3">
      <c r="A831">
        <v>1</v>
      </c>
      <c r="B831" t="s">
        <v>266</v>
      </c>
      <c r="C831" t="s">
        <v>1059</v>
      </c>
      <c r="D831" t="s">
        <v>1089</v>
      </c>
      <c r="E831" s="6">
        <v>45831</v>
      </c>
      <c r="F831" s="5">
        <v>0.45185185185185184</v>
      </c>
      <c r="G831" t="s">
        <v>1421</v>
      </c>
      <c r="H831" t="s">
        <v>1421</v>
      </c>
      <c r="J831">
        <v>5</v>
      </c>
      <c r="K831">
        <v>9</v>
      </c>
      <c r="L831" t="s">
        <v>1399</v>
      </c>
      <c r="M831" t="s">
        <v>181</v>
      </c>
      <c r="N831" t="s">
        <v>1445</v>
      </c>
      <c r="O831" t="s">
        <v>3231</v>
      </c>
      <c r="Q831" t="s">
        <v>1422</v>
      </c>
      <c r="T831">
        <v>235197</v>
      </c>
      <c r="Y831" t="s">
        <v>1402</v>
      </c>
      <c r="Z831">
        <v>1658</v>
      </c>
      <c r="AA831" t="str">
        <f t="shared" si="24"/>
        <v>Monday</v>
      </c>
      <c r="AB831" t="str">
        <f t="shared" si="25"/>
        <v>Morning Shift</v>
      </c>
      <c r="AC831" t="str">
        <f>IFERROR(VLOOKUP(M831,Table13[[Equipment No.]:[Center]],4,FALSE),"")</f>
        <v>New Cairo 1</v>
      </c>
    </row>
    <row r="832" spans="1:29" x14ac:dyDescent="0.3">
      <c r="A832">
        <v>1</v>
      </c>
      <c r="B832" t="s">
        <v>266</v>
      </c>
      <c r="C832" t="s">
        <v>1064</v>
      </c>
      <c r="D832" t="s">
        <v>1090</v>
      </c>
      <c r="E832" s="6">
        <v>45831</v>
      </c>
      <c r="F832" s="5">
        <v>0.47068287037037038</v>
      </c>
      <c r="G832" t="s">
        <v>1585</v>
      </c>
      <c r="H832" t="s">
        <v>1585</v>
      </c>
      <c r="J832">
        <v>5</v>
      </c>
      <c r="K832">
        <v>9</v>
      </c>
      <c r="L832" t="s">
        <v>1399</v>
      </c>
      <c r="M832" t="s">
        <v>165</v>
      </c>
      <c r="N832" t="s">
        <v>1432</v>
      </c>
      <c r="O832" t="s">
        <v>156</v>
      </c>
      <c r="P832" t="s">
        <v>1586</v>
      </c>
      <c r="Q832" t="s">
        <v>1533</v>
      </c>
      <c r="T832">
        <v>235198</v>
      </c>
      <c r="Y832" t="s">
        <v>1402</v>
      </c>
      <c r="Z832">
        <v>142</v>
      </c>
      <c r="AA832" t="str">
        <f t="shared" si="24"/>
        <v>Monday</v>
      </c>
      <c r="AB832" t="str">
        <f t="shared" si="25"/>
        <v>Morning Shift</v>
      </c>
      <c r="AC832" t="str">
        <f>IFERROR(VLOOKUP(M832,Table13[[Equipment No.]:[Center]],4,FALSE),"")</f>
        <v>New Cairo 1</v>
      </c>
    </row>
    <row r="833" spans="1:29" x14ac:dyDescent="0.3">
      <c r="A833">
        <v>1</v>
      </c>
      <c r="B833" t="s">
        <v>266</v>
      </c>
      <c r="C833" t="s">
        <v>1091</v>
      </c>
      <c r="D833" t="s">
        <v>1092</v>
      </c>
      <c r="E833" s="6">
        <v>45831</v>
      </c>
      <c r="F833" s="5">
        <v>0.48336805555555556</v>
      </c>
      <c r="G833" t="s">
        <v>1450</v>
      </c>
      <c r="H833" t="s">
        <v>1450</v>
      </c>
      <c r="J833">
        <v>5</v>
      </c>
      <c r="K833">
        <v>9</v>
      </c>
      <c r="L833" t="s">
        <v>1399</v>
      </c>
      <c r="M833" t="s">
        <v>173</v>
      </c>
      <c r="N833" t="s">
        <v>1428</v>
      </c>
      <c r="O833" t="s">
        <v>228</v>
      </c>
      <c r="Q833" t="s">
        <v>1451</v>
      </c>
      <c r="T833">
        <v>235199</v>
      </c>
      <c r="Y833" t="s">
        <v>1402</v>
      </c>
      <c r="Z833">
        <v>688</v>
      </c>
      <c r="AA833" t="str">
        <f t="shared" si="24"/>
        <v>Monday</v>
      </c>
      <c r="AB833" t="str">
        <f t="shared" si="25"/>
        <v>Morning Shift</v>
      </c>
      <c r="AC833" t="str">
        <f>IFERROR(VLOOKUP(M833,Table13[[Equipment No.]:[Center]],4,FALSE),"")</f>
        <v>New Cairo 1</v>
      </c>
    </row>
    <row r="834" spans="1:29" x14ac:dyDescent="0.3">
      <c r="A834">
        <v>1</v>
      </c>
      <c r="B834" t="s">
        <v>266</v>
      </c>
      <c r="C834" t="s">
        <v>1070</v>
      </c>
      <c r="D834" t="s">
        <v>1090</v>
      </c>
      <c r="E834" s="6">
        <v>45831</v>
      </c>
      <c r="F834" s="5">
        <v>0.4964351851851852</v>
      </c>
      <c r="G834" t="s">
        <v>1585</v>
      </c>
      <c r="H834" t="s">
        <v>1585</v>
      </c>
      <c r="J834">
        <v>5</v>
      </c>
      <c r="K834">
        <v>9</v>
      </c>
      <c r="L834" t="s">
        <v>1399</v>
      </c>
      <c r="M834" t="s">
        <v>166</v>
      </c>
      <c r="N834" t="s">
        <v>1419</v>
      </c>
      <c r="O834" t="s">
        <v>156</v>
      </c>
      <c r="P834" t="s">
        <v>1586</v>
      </c>
      <c r="Q834" t="s">
        <v>1533</v>
      </c>
      <c r="T834">
        <v>235200</v>
      </c>
      <c r="Y834" t="s">
        <v>1402</v>
      </c>
      <c r="Z834">
        <v>479</v>
      </c>
      <c r="AA834" t="str">
        <f t="shared" ref="AA834:AA897" si="26">TEXT(E834,"dddd")</f>
        <v>Monday</v>
      </c>
      <c r="AB834" t="str">
        <f t="shared" ref="AB834:AB897" si="27">IF(AND(MOD(F834,1)&gt;=TIME(8,0,0),MOD(F834,1)&lt;=TIME(16,0,0)),"Morning Shift",IF(AND(MOD(F834,1)&gt;TIME(16,0,0),MOD(F834,1)&lt;TIME(20,0,0)),"Morning Extension",IF(OR(MOD(F834,1)&gt;=TIME(20,0,0),MOD(F834,1)&lt;=TIME(4,0,0)),"Night Shift",IF(AND(MOD(F834,1)&gt;TIME(4,0,0),MOD(F834,1)&lt;TIME(8,0,0)),"Night Extension","Others"))))</f>
        <v>Morning Shift</v>
      </c>
      <c r="AC834" t="str">
        <f>IFERROR(VLOOKUP(M834,Table13[[Equipment No.]:[Center]],4,FALSE),"")</f>
        <v>New Cairo 1</v>
      </c>
    </row>
    <row r="835" spans="1:29" x14ac:dyDescent="0.3">
      <c r="A835">
        <v>1</v>
      </c>
      <c r="B835" t="s">
        <v>266</v>
      </c>
      <c r="C835" t="s">
        <v>1078</v>
      </c>
      <c r="D835" t="s">
        <v>1093</v>
      </c>
      <c r="E835" s="6">
        <v>45831</v>
      </c>
      <c r="F835" s="5">
        <v>0.50972222222222219</v>
      </c>
      <c r="G835" t="s">
        <v>1398</v>
      </c>
      <c r="H835" t="s">
        <v>1398</v>
      </c>
      <c r="J835">
        <v>5</v>
      </c>
      <c r="K835">
        <v>9</v>
      </c>
      <c r="L835" t="s">
        <v>1399</v>
      </c>
      <c r="M835" t="s">
        <v>185</v>
      </c>
      <c r="N835" t="s">
        <v>1448</v>
      </c>
      <c r="O835" t="s">
        <v>222</v>
      </c>
      <c r="P835" t="s">
        <v>1405</v>
      </c>
      <c r="Q835" t="s">
        <v>1535</v>
      </c>
      <c r="T835">
        <v>235201</v>
      </c>
      <c r="Y835" t="s">
        <v>1402</v>
      </c>
      <c r="Z835">
        <v>3377</v>
      </c>
      <c r="AA835" t="str">
        <f t="shared" si="26"/>
        <v>Monday</v>
      </c>
      <c r="AB835" t="str">
        <f t="shared" si="27"/>
        <v>Morning Shift</v>
      </c>
      <c r="AC835" t="str">
        <f>IFERROR(VLOOKUP(M835,Table13[[Equipment No.]:[Center]],4,FALSE),"")</f>
        <v>New Cairo 1</v>
      </c>
    </row>
    <row r="836" spans="1:29" x14ac:dyDescent="0.3">
      <c r="A836">
        <v>1</v>
      </c>
      <c r="B836" t="s">
        <v>266</v>
      </c>
      <c r="C836" t="s">
        <v>1094</v>
      </c>
      <c r="D836" t="s">
        <v>1093</v>
      </c>
      <c r="E836" s="6">
        <v>45831</v>
      </c>
      <c r="F836" s="5">
        <v>0.52347222222222223</v>
      </c>
      <c r="G836" t="s">
        <v>1398</v>
      </c>
      <c r="H836" t="s">
        <v>1398</v>
      </c>
      <c r="J836">
        <v>5</v>
      </c>
      <c r="K836">
        <v>9</v>
      </c>
      <c r="L836" t="s">
        <v>1399</v>
      </c>
      <c r="M836" t="s">
        <v>182</v>
      </c>
      <c r="N836" t="s">
        <v>1506</v>
      </c>
      <c r="O836" t="s">
        <v>222</v>
      </c>
      <c r="P836" t="s">
        <v>1405</v>
      </c>
      <c r="Q836" t="s">
        <v>1535</v>
      </c>
      <c r="T836">
        <v>235202</v>
      </c>
      <c r="Y836" t="s">
        <v>1402</v>
      </c>
      <c r="Z836">
        <v>3386</v>
      </c>
      <c r="AA836" t="str">
        <f t="shared" si="26"/>
        <v>Monday</v>
      </c>
      <c r="AB836" t="str">
        <f t="shared" si="27"/>
        <v>Morning Shift</v>
      </c>
      <c r="AC836" t="str">
        <f>IFERROR(VLOOKUP(M836,Table13[[Equipment No.]:[Center]],4,FALSE),"")</f>
        <v>New Cairo 1</v>
      </c>
    </row>
    <row r="837" spans="1:29" x14ac:dyDescent="0.3">
      <c r="A837">
        <v>1</v>
      </c>
      <c r="B837" t="s">
        <v>266</v>
      </c>
      <c r="C837" t="s">
        <v>1082</v>
      </c>
      <c r="D837" t="s">
        <v>1095</v>
      </c>
      <c r="E837" s="6">
        <v>45831</v>
      </c>
      <c r="F837" s="5">
        <v>0.54530092592592594</v>
      </c>
      <c r="G837" t="s">
        <v>1573</v>
      </c>
      <c r="H837" t="s">
        <v>1573</v>
      </c>
      <c r="J837">
        <v>5</v>
      </c>
      <c r="K837">
        <v>9</v>
      </c>
      <c r="L837" t="s">
        <v>1399</v>
      </c>
      <c r="M837" t="s">
        <v>168</v>
      </c>
      <c r="N837" t="s">
        <v>1420</v>
      </c>
      <c r="O837" t="s">
        <v>3231</v>
      </c>
      <c r="Q837" t="s">
        <v>1457</v>
      </c>
      <c r="T837">
        <v>235203</v>
      </c>
      <c r="Y837" t="s">
        <v>1402</v>
      </c>
      <c r="Z837">
        <v>3369</v>
      </c>
      <c r="AA837" t="str">
        <f t="shared" si="26"/>
        <v>Monday</v>
      </c>
      <c r="AB837" t="str">
        <f t="shared" si="27"/>
        <v>Morning Shift</v>
      </c>
      <c r="AC837" t="str">
        <f>IFERROR(VLOOKUP(M837,Table13[[Equipment No.]:[Center]],4,FALSE),"")</f>
        <v>New Cairo 1</v>
      </c>
    </row>
    <row r="838" spans="1:29" x14ac:dyDescent="0.3">
      <c r="A838">
        <v>1</v>
      </c>
      <c r="B838" t="s">
        <v>266</v>
      </c>
      <c r="C838" t="s">
        <v>1096</v>
      </c>
      <c r="D838" t="s">
        <v>1093</v>
      </c>
      <c r="E838" s="6">
        <v>45831</v>
      </c>
      <c r="F838" s="5">
        <v>0.56496527777777783</v>
      </c>
      <c r="G838" t="s">
        <v>1398</v>
      </c>
      <c r="H838" t="s">
        <v>1398</v>
      </c>
      <c r="J838">
        <v>5</v>
      </c>
      <c r="K838">
        <v>9</v>
      </c>
      <c r="L838" t="s">
        <v>1399</v>
      </c>
      <c r="M838" t="s">
        <v>165</v>
      </c>
      <c r="N838" t="s">
        <v>1432</v>
      </c>
      <c r="O838" t="s">
        <v>222</v>
      </c>
      <c r="P838" t="s">
        <v>1405</v>
      </c>
      <c r="Q838" t="s">
        <v>1535</v>
      </c>
      <c r="T838">
        <v>235204</v>
      </c>
      <c r="Y838" t="s">
        <v>1402</v>
      </c>
      <c r="Z838">
        <v>142</v>
      </c>
      <c r="AA838" t="str">
        <f t="shared" si="26"/>
        <v>Monday</v>
      </c>
      <c r="AB838" t="str">
        <f t="shared" si="27"/>
        <v>Morning Shift</v>
      </c>
      <c r="AC838" t="str">
        <f>IFERROR(VLOOKUP(M838,Table13[[Equipment No.]:[Center]],4,FALSE),"")</f>
        <v>New Cairo 1</v>
      </c>
    </row>
    <row r="839" spans="1:29" x14ac:dyDescent="0.3">
      <c r="A839">
        <v>1</v>
      </c>
      <c r="B839" t="s">
        <v>266</v>
      </c>
      <c r="C839" t="s">
        <v>1076</v>
      </c>
      <c r="D839" t="s">
        <v>1090</v>
      </c>
      <c r="E839" s="6">
        <v>45831</v>
      </c>
      <c r="F839" s="5">
        <v>0.58590277777777777</v>
      </c>
      <c r="G839" t="s">
        <v>1585</v>
      </c>
      <c r="H839" t="s">
        <v>1585</v>
      </c>
      <c r="J839">
        <v>5</v>
      </c>
      <c r="K839">
        <v>9</v>
      </c>
      <c r="L839" t="s">
        <v>1399</v>
      </c>
      <c r="M839" t="s">
        <v>181</v>
      </c>
      <c r="N839" t="s">
        <v>1445</v>
      </c>
      <c r="O839" t="s">
        <v>156</v>
      </c>
      <c r="P839" t="s">
        <v>1586</v>
      </c>
      <c r="Q839" t="s">
        <v>1533</v>
      </c>
      <c r="T839">
        <v>235205</v>
      </c>
      <c r="Y839" t="s">
        <v>1402</v>
      </c>
      <c r="Z839">
        <v>1658</v>
      </c>
      <c r="AA839" t="str">
        <f t="shared" si="26"/>
        <v>Monday</v>
      </c>
      <c r="AB839" t="str">
        <f t="shared" si="27"/>
        <v>Morning Shift</v>
      </c>
      <c r="AC839" t="str">
        <f>IFERROR(VLOOKUP(M839,Table13[[Equipment No.]:[Center]],4,FALSE),"")</f>
        <v>New Cairo 1</v>
      </c>
    </row>
    <row r="840" spans="1:29" x14ac:dyDescent="0.3">
      <c r="A840">
        <v>1</v>
      </c>
      <c r="B840" t="s">
        <v>266</v>
      </c>
      <c r="C840" t="s">
        <v>1097</v>
      </c>
      <c r="D840" t="s">
        <v>1093</v>
      </c>
      <c r="E840" s="6">
        <v>45831</v>
      </c>
      <c r="F840" s="5">
        <v>0.60001157407407413</v>
      </c>
      <c r="G840" t="s">
        <v>1398</v>
      </c>
      <c r="H840" t="s">
        <v>1398</v>
      </c>
      <c r="J840">
        <v>5</v>
      </c>
      <c r="K840">
        <v>9</v>
      </c>
      <c r="L840" t="s">
        <v>1399</v>
      </c>
      <c r="M840" t="s">
        <v>182</v>
      </c>
      <c r="N840" t="s">
        <v>1506</v>
      </c>
      <c r="O840" t="s">
        <v>222</v>
      </c>
      <c r="P840" t="s">
        <v>1405</v>
      </c>
      <c r="Q840" t="s">
        <v>1535</v>
      </c>
      <c r="T840">
        <v>235206</v>
      </c>
      <c r="Y840" t="s">
        <v>1402</v>
      </c>
      <c r="Z840">
        <v>3386</v>
      </c>
      <c r="AA840" t="str">
        <f t="shared" si="26"/>
        <v>Monday</v>
      </c>
      <c r="AB840" t="str">
        <f t="shared" si="27"/>
        <v>Morning Shift</v>
      </c>
      <c r="AC840" t="str">
        <f>IFERROR(VLOOKUP(M840,Table13[[Equipment No.]:[Center]],4,FALSE),"")</f>
        <v>New Cairo 1</v>
      </c>
    </row>
    <row r="841" spans="1:29" x14ac:dyDescent="0.3">
      <c r="A841">
        <v>1</v>
      </c>
      <c r="B841" t="s">
        <v>266</v>
      </c>
      <c r="C841" t="s">
        <v>1098</v>
      </c>
      <c r="D841" t="s">
        <v>1093</v>
      </c>
      <c r="E841" s="6">
        <v>45831</v>
      </c>
      <c r="F841" s="5">
        <v>0.61607638888888894</v>
      </c>
      <c r="G841" t="s">
        <v>1398</v>
      </c>
      <c r="H841" t="s">
        <v>1398</v>
      </c>
      <c r="J841">
        <v>5</v>
      </c>
      <c r="K841">
        <v>9</v>
      </c>
      <c r="L841" t="s">
        <v>1399</v>
      </c>
      <c r="M841" t="s">
        <v>186</v>
      </c>
      <c r="N841" t="s">
        <v>1484</v>
      </c>
      <c r="O841" t="s">
        <v>222</v>
      </c>
      <c r="P841" t="s">
        <v>1405</v>
      </c>
      <c r="Q841" t="s">
        <v>1535</v>
      </c>
      <c r="T841">
        <v>235207</v>
      </c>
      <c r="Y841" t="s">
        <v>1402</v>
      </c>
      <c r="Z841">
        <v>3384</v>
      </c>
      <c r="AA841" t="str">
        <f t="shared" si="26"/>
        <v>Monday</v>
      </c>
      <c r="AB841" t="str">
        <f t="shared" si="27"/>
        <v>Morning Shift</v>
      </c>
      <c r="AC841" t="str">
        <f>IFERROR(VLOOKUP(M841,Table13[[Equipment No.]:[Center]],4,FALSE),"")</f>
        <v>New Cairo 1</v>
      </c>
    </row>
    <row r="842" spans="1:29" x14ac:dyDescent="0.3">
      <c r="A842">
        <v>1</v>
      </c>
      <c r="B842" t="s">
        <v>266</v>
      </c>
      <c r="C842" t="s">
        <v>1080</v>
      </c>
      <c r="D842" t="s">
        <v>1090</v>
      </c>
      <c r="E842" s="6">
        <v>45831</v>
      </c>
      <c r="F842" s="5">
        <v>0.62603009259259257</v>
      </c>
      <c r="G842" t="s">
        <v>1585</v>
      </c>
      <c r="H842" t="s">
        <v>1585</v>
      </c>
      <c r="J842">
        <v>5</v>
      </c>
      <c r="K842">
        <v>9</v>
      </c>
      <c r="L842" t="s">
        <v>1399</v>
      </c>
      <c r="M842" t="s">
        <v>174</v>
      </c>
      <c r="N842" t="s">
        <v>1459</v>
      </c>
      <c r="O842" t="s">
        <v>156</v>
      </c>
      <c r="P842" t="s">
        <v>1586</v>
      </c>
      <c r="Q842" t="s">
        <v>1533</v>
      </c>
      <c r="T842">
        <v>235208</v>
      </c>
      <c r="Y842" t="s">
        <v>1402</v>
      </c>
      <c r="Z842">
        <v>3358</v>
      </c>
      <c r="AA842" t="str">
        <f t="shared" si="26"/>
        <v>Monday</v>
      </c>
      <c r="AB842" t="str">
        <f t="shared" si="27"/>
        <v>Morning Shift</v>
      </c>
      <c r="AC842" t="str">
        <f>IFERROR(VLOOKUP(M842,Table13[[Equipment No.]:[Center]],4,FALSE),"")</f>
        <v>New Cairo 1</v>
      </c>
    </row>
    <row r="843" spans="1:29" x14ac:dyDescent="0.3">
      <c r="A843">
        <v>1</v>
      </c>
      <c r="B843" t="s">
        <v>266</v>
      </c>
      <c r="C843" t="s">
        <v>1081</v>
      </c>
      <c r="D843" t="s">
        <v>1090</v>
      </c>
      <c r="E843" s="6">
        <v>45831</v>
      </c>
      <c r="F843" s="5">
        <v>0.63664351851851853</v>
      </c>
      <c r="G843" t="s">
        <v>1585</v>
      </c>
      <c r="H843" t="s">
        <v>1585</v>
      </c>
      <c r="J843">
        <v>5</v>
      </c>
      <c r="K843">
        <v>9</v>
      </c>
      <c r="L843" t="s">
        <v>1399</v>
      </c>
      <c r="M843" t="s">
        <v>166</v>
      </c>
      <c r="N843" t="s">
        <v>1419</v>
      </c>
      <c r="O843" t="s">
        <v>156</v>
      </c>
      <c r="P843" t="s">
        <v>1586</v>
      </c>
      <c r="Q843" t="s">
        <v>1533</v>
      </c>
      <c r="T843">
        <v>235209</v>
      </c>
      <c r="Y843" t="s">
        <v>1402</v>
      </c>
      <c r="Z843">
        <v>479</v>
      </c>
      <c r="AA843" t="str">
        <f t="shared" si="26"/>
        <v>Monday</v>
      </c>
      <c r="AB843" t="str">
        <f t="shared" si="27"/>
        <v>Morning Shift</v>
      </c>
      <c r="AC843" t="str">
        <f>IFERROR(VLOOKUP(M843,Table13[[Equipment No.]:[Center]],4,FALSE),"")</f>
        <v>New Cairo 1</v>
      </c>
    </row>
    <row r="844" spans="1:29" x14ac:dyDescent="0.3">
      <c r="A844">
        <v>1</v>
      </c>
      <c r="B844" t="s">
        <v>266</v>
      </c>
      <c r="C844">
        <v>25062300007</v>
      </c>
      <c r="D844" t="s">
        <v>1099</v>
      </c>
      <c r="E844" s="6">
        <v>45831</v>
      </c>
      <c r="F844" s="5">
        <v>0.666412037037037</v>
      </c>
      <c r="G844" t="s">
        <v>1582</v>
      </c>
      <c r="H844" t="s">
        <v>1582</v>
      </c>
      <c r="J844">
        <v>5</v>
      </c>
      <c r="K844">
        <v>9</v>
      </c>
      <c r="L844" t="s">
        <v>1399</v>
      </c>
      <c r="M844" t="s">
        <v>183</v>
      </c>
      <c r="N844" t="s">
        <v>1400</v>
      </c>
      <c r="O844" t="s">
        <v>3231</v>
      </c>
      <c r="Q844" t="s">
        <v>1587</v>
      </c>
      <c r="T844">
        <v>235210</v>
      </c>
      <c r="Y844" t="s">
        <v>1402</v>
      </c>
      <c r="Z844">
        <v>139</v>
      </c>
      <c r="AA844" t="str">
        <f t="shared" si="26"/>
        <v>Monday</v>
      </c>
      <c r="AB844" t="str">
        <f t="shared" si="27"/>
        <v>Morning Shift</v>
      </c>
      <c r="AC844" t="str">
        <f>IFERROR(VLOOKUP(M844,Table13[[Equipment No.]:[Center]],4,FALSE),"")</f>
        <v>New Cairo 1</v>
      </c>
    </row>
    <row r="845" spans="1:29" x14ac:dyDescent="0.3">
      <c r="A845">
        <v>1</v>
      </c>
      <c r="B845" t="s">
        <v>266</v>
      </c>
      <c r="C845" t="s">
        <v>1084</v>
      </c>
      <c r="D845" t="s">
        <v>1090</v>
      </c>
      <c r="E845" s="6">
        <v>45831</v>
      </c>
      <c r="F845" s="5">
        <v>0.68620370370370365</v>
      </c>
      <c r="G845" t="s">
        <v>1585</v>
      </c>
      <c r="H845" t="s">
        <v>1585</v>
      </c>
      <c r="J845">
        <v>5</v>
      </c>
      <c r="K845">
        <v>9</v>
      </c>
      <c r="L845" t="s">
        <v>1399</v>
      </c>
      <c r="M845" t="s">
        <v>182</v>
      </c>
      <c r="N845" t="s">
        <v>1506</v>
      </c>
      <c r="O845" t="s">
        <v>156</v>
      </c>
      <c r="P845" t="s">
        <v>1586</v>
      </c>
      <c r="Q845" t="s">
        <v>1533</v>
      </c>
      <c r="T845">
        <v>235211</v>
      </c>
      <c r="Y845" t="s">
        <v>1402</v>
      </c>
      <c r="Z845">
        <v>3386</v>
      </c>
      <c r="AA845" t="str">
        <f t="shared" si="26"/>
        <v>Monday</v>
      </c>
      <c r="AB845" t="str">
        <f t="shared" si="27"/>
        <v>Morning Extension</v>
      </c>
      <c r="AC845" t="str">
        <f>IFERROR(VLOOKUP(M845,Table13[[Equipment No.]:[Center]],4,FALSE),"")</f>
        <v>New Cairo 1</v>
      </c>
    </row>
    <row r="846" spans="1:29" x14ac:dyDescent="0.3">
      <c r="A846">
        <v>1</v>
      </c>
      <c r="B846" t="s">
        <v>266</v>
      </c>
      <c r="C846" t="s">
        <v>1100</v>
      </c>
      <c r="D846" t="s">
        <v>1090</v>
      </c>
      <c r="E846" s="6">
        <v>45831</v>
      </c>
      <c r="F846" s="5">
        <v>0.69783564814814814</v>
      </c>
      <c r="G846" t="s">
        <v>1585</v>
      </c>
      <c r="H846" t="s">
        <v>1585</v>
      </c>
      <c r="J846">
        <v>5</v>
      </c>
      <c r="K846">
        <v>9</v>
      </c>
      <c r="L846" t="s">
        <v>1399</v>
      </c>
      <c r="M846" t="s">
        <v>174</v>
      </c>
      <c r="N846" t="s">
        <v>1459</v>
      </c>
      <c r="O846" t="s">
        <v>156</v>
      </c>
      <c r="P846" t="s">
        <v>1586</v>
      </c>
      <c r="Q846" t="s">
        <v>1533</v>
      </c>
      <c r="T846">
        <v>235212</v>
      </c>
      <c r="Y846" t="s">
        <v>1402</v>
      </c>
      <c r="Z846">
        <v>3358</v>
      </c>
      <c r="AA846" t="str">
        <f t="shared" si="26"/>
        <v>Monday</v>
      </c>
      <c r="AB846" t="str">
        <f t="shared" si="27"/>
        <v>Morning Extension</v>
      </c>
      <c r="AC846" t="str">
        <f>IFERROR(VLOOKUP(M846,Table13[[Equipment No.]:[Center]],4,FALSE),"")</f>
        <v>New Cairo 1</v>
      </c>
    </row>
    <row r="847" spans="1:29" x14ac:dyDescent="0.3">
      <c r="A847">
        <v>1</v>
      </c>
      <c r="B847" t="s">
        <v>266</v>
      </c>
      <c r="C847" t="s">
        <v>1101</v>
      </c>
      <c r="D847" t="s">
        <v>1093</v>
      </c>
      <c r="E847" s="6">
        <v>45831</v>
      </c>
      <c r="F847" s="5">
        <v>0.72922453703703705</v>
      </c>
      <c r="G847" t="s">
        <v>1398</v>
      </c>
      <c r="H847" t="s">
        <v>1398</v>
      </c>
      <c r="J847">
        <v>4</v>
      </c>
      <c r="K847">
        <v>7</v>
      </c>
      <c r="L847" t="s">
        <v>1399</v>
      </c>
      <c r="M847" t="s">
        <v>165</v>
      </c>
      <c r="N847" t="s">
        <v>1432</v>
      </c>
      <c r="O847" t="s">
        <v>222</v>
      </c>
      <c r="P847" t="s">
        <v>1405</v>
      </c>
      <c r="Q847" t="s">
        <v>1535</v>
      </c>
      <c r="T847">
        <v>235213</v>
      </c>
      <c r="Y847" t="s">
        <v>1402</v>
      </c>
      <c r="Z847">
        <v>142</v>
      </c>
      <c r="AA847" t="str">
        <f t="shared" si="26"/>
        <v>Monday</v>
      </c>
      <c r="AB847" t="str">
        <f t="shared" si="27"/>
        <v>Morning Extension</v>
      </c>
      <c r="AC847" t="str">
        <f>IFERROR(VLOOKUP(M847,Table13[[Equipment No.]:[Center]],4,FALSE),"")</f>
        <v>New Cairo 1</v>
      </c>
    </row>
    <row r="848" spans="1:29" x14ac:dyDescent="0.3">
      <c r="A848">
        <v>1</v>
      </c>
      <c r="B848" t="s">
        <v>266</v>
      </c>
      <c r="C848" t="s">
        <v>1062</v>
      </c>
      <c r="D848" t="s">
        <v>1102</v>
      </c>
      <c r="E848" s="6">
        <v>45831</v>
      </c>
      <c r="F848" s="5">
        <v>0.74365740740740738</v>
      </c>
      <c r="G848" t="s">
        <v>1588</v>
      </c>
      <c r="H848" t="s">
        <v>1588</v>
      </c>
      <c r="J848">
        <v>5</v>
      </c>
      <c r="K848">
        <v>9</v>
      </c>
      <c r="L848" t="s">
        <v>1399</v>
      </c>
      <c r="M848" t="s">
        <v>168</v>
      </c>
      <c r="N848" t="s">
        <v>1420</v>
      </c>
      <c r="O848" t="s">
        <v>156</v>
      </c>
      <c r="P848" t="s">
        <v>1586</v>
      </c>
      <c r="Q848" t="s">
        <v>1533</v>
      </c>
      <c r="T848">
        <v>235214</v>
      </c>
      <c r="Y848" t="s">
        <v>1402</v>
      </c>
      <c r="Z848">
        <v>3369</v>
      </c>
      <c r="AA848" t="str">
        <f t="shared" si="26"/>
        <v>Monday</v>
      </c>
      <c r="AB848" t="str">
        <f t="shared" si="27"/>
        <v>Morning Extension</v>
      </c>
      <c r="AC848" t="str">
        <f>IFERROR(VLOOKUP(M848,Table13[[Equipment No.]:[Center]],4,FALSE),"")</f>
        <v>New Cairo 1</v>
      </c>
    </row>
    <row r="849" spans="1:29" x14ac:dyDescent="0.3">
      <c r="A849">
        <v>1</v>
      </c>
      <c r="B849" t="s">
        <v>266</v>
      </c>
      <c r="C849" t="s">
        <v>1103</v>
      </c>
      <c r="D849" t="s">
        <v>1092</v>
      </c>
      <c r="E849" s="6">
        <v>45831</v>
      </c>
      <c r="F849" s="5">
        <v>0.75452546296296297</v>
      </c>
      <c r="G849" t="s">
        <v>1450</v>
      </c>
      <c r="H849" t="s">
        <v>1450</v>
      </c>
      <c r="J849">
        <v>5</v>
      </c>
      <c r="K849">
        <v>10</v>
      </c>
      <c r="L849" t="s">
        <v>1399</v>
      </c>
      <c r="M849" t="s">
        <v>173</v>
      </c>
      <c r="N849" t="s">
        <v>1428</v>
      </c>
      <c r="O849" t="s">
        <v>228</v>
      </c>
      <c r="Q849" t="s">
        <v>1451</v>
      </c>
      <c r="T849">
        <v>235215</v>
      </c>
      <c r="Y849" t="s">
        <v>1402</v>
      </c>
      <c r="Z849">
        <v>688</v>
      </c>
      <c r="AA849" t="str">
        <f t="shared" si="26"/>
        <v>Monday</v>
      </c>
      <c r="AB849" t="str">
        <f t="shared" si="27"/>
        <v>Morning Extension</v>
      </c>
      <c r="AC849" t="str">
        <f>IFERROR(VLOOKUP(M849,Table13[[Equipment No.]:[Center]],4,FALSE),"")</f>
        <v>New Cairo 1</v>
      </c>
    </row>
    <row r="850" spans="1:29" x14ac:dyDescent="0.3">
      <c r="A850">
        <v>1</v>
      </c>
      <c r="B850" t="s">
        <v>266</v>
      </c>
      <c r="C850" t="s">
        <v>1066</v>
      </c>
      <c r="D850" t="s">
        <v>1102</v>
      </c>
      <c r="E850" s="6">
        <v>45831</v>
      </c>
      <c r="F850" s="5">
        <v>0.86129629629629634</v>
      </c>
      <c r="G850" t="s">
        <v>1507</v>
      </c>
      <c r="H850" t="s">
        <v>1507</v>
      </c>
      <c r="J850">
        <v>3</v>
      </c>
      <c r="K850">
        <v>6</v>
      </c>
      <c r="L850" t="s">
        <v>1399</v>
      </c>
      <c r="M850" t="s">
        <v>166</v>
      </c>
      <c r="N850" t="s">
        <v>1409</v>
      </c>
      <c r="O850" t="s">
        <v>156</v>
      </c>
      <c r="P850" t="s">
        <v>1586</v>
      </c>
      <c r="Q850" t="s">
        <v>1533</v>
      </c>
      <c r="T850">
        <v>235216</v>
      </c>
      <c r="Y850" t="s">
        <v>1402</v>
      </c>
      <c r="Z850">
        <v>2903</v>
      </c>
      <c r="AA850" t="str">
        <f t="shared" si="26"/>
        <v>Monday</v>
      </c>
      <c r="AB850" t="str">
        <f t="shared" si="27"/>
        <v>Night Shift</v>
      </c>
      <c r="AC850" t="str">
        <f>IFERROR(VLOOKUP(M850,Table13[[Equipment No.]:[Center]],4,FALSE),"")</f>
        <v>New Cairo 1</v>
      </c>
    </row>
    <row r="851" spans="1:29" x14ac:dyDescent="0.3">
      <c r="A851">
        <v>1</v>
      </c>
      <c r="B851" t="s">
        <v>266</v>
      </c>
      <c r="C851">
        <v>25062300004</v>
      </c>
      <c r="D851" t="s">
        <v>1104</v>
      </c>
      <c r="E851" s="6">
        <v>45831</v>
      </c>
      <c r="F851" s="5">
        <v>0.64219907407407406</v>
      </c>
      <c r="G851" t="s">
        <v>1581</v>
      </c>
      <c r="H851" t="s">
        <v>1581</v>
      </c>
      <c r="J851">
        <v>5</v>
      </c>
      <c r="K851">
        <v>9</v>
      </c>
      <c r="L851" t="s">
        <v>1399</v>
      </c>
      <c r="M851" t="s">
        <v>168</v>
      </c>
      <c r="N851" t="s">
        <v>1420</v>
      </c>
      <c r="O851" t="s">
        <v>3231</v>
      </c>
      <c r="Q851" t="s">
        <v>1533</v>
      </c>
      <c r="T851">
        <v>235217</v>
      </c>
      <c r="Y851" t="s">
        <v>1402</v>
      </c>
      <c r="Z851">
        <v>3369</v>
      </c>
      <c r="AA851" t="str">
        <f t="shared" si="26"/>
        <v>Monday</v>
      </c>
      <c r="AB851" t="str">
        <f t="shared" si="27"/>
        <v>Morning Shift</v>
      </c>
      <c r="AC851" t="str">
        <f>IFERROR(VLOOKUP(M851,Table13[[Equipment No.]:[Center]],4,FALSE),"")</f>
        <v>New Cairo 1</v>
      </c>
    </row>
    <row r="852" spans="1:29" x14ac:dyDescent="0.3">
      <c r="A852">
        <v>1</v>
      </c>
      <c r="B852" t="s">
        <v>266</v>
      </c>
      <c r="C852" t="s">
        <v>1105</v>
      </c>
      <c r="D852" t="s">
        <v>1002</v>
      </c>
      <c r="E852" s="6">
        <v>45831</v>
      </c>
      <c r="F852" s="5">
        <v>0.18687500000000001</v>
      </c>
      <c r="G852" t="s">
        <v>1468</v>
      </c>
      <c r="H852" t="s">
        <v>1468</v>
      </c>
      <c r="J852">
        <v>1</v>
      </c>
      <c r="K852">
        <v>1</v>
      </c>
      <c r="L852" t="s">
        <v>1399</v>
      </c>
      <c r="M852" t="s">
        <v>131</v>
      </c>
      <c r="N852" t="s">
        <v>1432</v>
      </c>
      <c r="O852" t="s">
        <v>263</v>
      </c>
      <c r="Q852" t="s">
        <v>1410</v>
      </c>
      <c r="T852">
        <v>235218</v>
      </c>
      <c r="Y852" t="s">
        <v>1402</v>
      </c>
      <c r="Z852">
        <v>142</v>
      </c>
      <c r="AA852" t="str">
        <f t="shared" si="26"/>
        <v>Monday</v>
      </c>
      <c r="AB852" t="str">
        <f t="shared" si="27"/>
        <v>Night Extension</v>
      </c>
      <c r="AC852" t="str">
        <f>IFERROR(VLOOKUP(M852,Table13[[Equipment No.]:[Center]],4,FALSE),"")</f>
        <v>Haram</v>
      </c>
    </row>
    <row r="853" spans="1:29" x14ac:dyDescent="0.3">
      <c r="A853">
        <v>1</v>
      </c>
      <c r="B853" t="s">
        <v>266</v>
      </c>
      <c r="C853" t="s">
        <v>1106</v>
      </c>
      <c r="D853" t="s">
        <v>1107</v>
      </c>
      <c r="E853" s="6">
        <v>45832</v>
      </c>
      <c r="F853" s="5">
        <v>0.89795138888888892</v>
      </c>
      <c r="G853" t="s">
        <v>1416</v>
      </c>
      <c r="H853" t="s">
        <v>1416</v>
      </c>
      <c r="J853">
        <v>7</v>
      </c>
      <c r="K853">
        <v>10</v>
      </c>
      <c r="L853" t="s">
        <v>1399</v>
      </c>
      <c r="M853" t="s">
        <v>182</v>
      </c>
      <c r="N853" t="s">
        <v>1431</v>
      </c>
      <c r="O853" t="s">
        <v>3231</v>
      </c>
      <c r="Q853" t="s">
        <v>1471</v>
      </c>
      <c r="T853">
        <v>22394</v>
      </c>
      <c r="Y853" t="s">
        <v>1402</v>
      </c>
      <c r="Z853">
        <v>3321</v>
      </c>
      <c r="AA853" t="str">
        <f t="shared" si="26"/>
        <v>Tuesday</v>
      </c>
      <c r="AB853" t="str">
        <f t="shared" si="27"/>
        <v>Night Shift</v>
      </c>
      <c r="AC853" t="str">
        <f>IFERROR(VLOOKUP(M853,Table13[[Equipment No.]:[Center]],4,FALSE),"")</f>
        <v>New Cairo 1</v>
      </c>
    </row>
    <row r="854" spans="1:29" x14ac:dyDescent="0.3">
      <c r="A854">
        <v>1</v>
      </c>
      <c r="B854" t="s">
        <v>266</v>
      </c>
      <c r="C854" t="s">
        <v>1108</v>
      </c>
      <c r="D854" t="s">
        <v>1109</v>
      </c>
      <c r="E854" s="6">
        <v>45832</v>
      </c>
      <c r="F854" s="5">
        <v>0.76909722222222221</v>
      </c>
      <c r="G854" t="s">
        <v>1416</v>
      </c>
      <c r="H854" t="s">
        <v>1416</v>
      </c>
      <c r="J854">
        <v>5</v>
      </c>
      <c r="K854">
        <v>10</v>
      </c>
      <c r="L854" t="s">
        <v>1399</v>
      </c>
      <c r="M854" t="s">
        <v>165</v>
      </c>
      <c r="N854" t="s">
        <v>1432</v>
      </c>
      <c r="O854" t="s">
        <v>263</v>
      </c>
      <c r="P854" t="s">
        <v>1429</v>
      </c>
      <c r="Q854" t="s">
        <v>1457</v>
      </c>
      <c r="T854">
        <v>22393</v>
      </c>
      <c r="Y854" t="s">
        <v>1402</v>
      </c>
      <c r="Z854">
        <v>142</v>
      </c>
      <c r="AA854" t="str">
        <f t="shared" si="26"/>
        <v>Tuesday</v>
      </c>
      <c r="AB854" t="str">
        <f t="shared" si="27"/>
        <v>Morning Extension</v>
      </c>
      <c r="AC854" t="str">
        <f>IFERROR(VLOOKUP(M854,Table13[[Equipment No.]:[Center]],4,FALSE),"")</f>
        <v>New Cairo 1</v>
      </c>
    </row>
    <row r="855" spans="1:29" x14ac:dyDescent="0.3">
      <c r="A855">
        <v>1</v>
      </c>
      <c r="B855" t="s">
        <v>266</v>
      </c>
      <c r="C855" t="s">
        <v>1110</v>
      </c>
      <c r="D855" t="s">
        <v>1109</v>
      </c>
      <c r="E855" s="6">
        <v>45832</v>
      </c>
      <c r="F855" s="5">
        <v>0.75167824074074074</v>
      </c>
      <c r="G855" t="s">
        <v>1416</v>
      </c>
      <c r="H855" t="s">
        <v>1416</v>
      </c>
      <c r="J855">
        <v>7</v>
      </c>
      <c r="K855">
        <v>10</v>
      </c>
      <c r="L855" t="s">
        <v>1399</v>
      </c>
      <c r="M855" t="s">
        <v>184</v>
      </c>
      <c r="N855" t="s">
        <v>1484</v>
      </c>
      <c r="O855" t="s">
        <v>263</v>
      </c>
      <c r="P855" t="s">
        <v>1429</v>
      </c>
      <c r="Q855" t="s">
        <v>1457</v>
      </c>
      <c r="T855">
        <v>22392</v>
      </c>
      <c r="Y855" t="s">
        <v>1402</v>
      </c>
      <c r="Z855">
        <v>3384</v>
      </c>
      <c r="AA855" t="str">
        <f t="shared" si="26"/>
        <v>Tuesday</v>
      </c>
      <c r="AB855" t="str">
        <f t="shared" si="27"/>
        <v>Morning Extension</v>
      </c>
      <c r="AC855" t="str">
        <f>IFERROR(VLOOKUP(M855,Table13[[Equipment No.]:[Center]],4,FALSE),"")</f>
        <v>New Cairo 1</v>
      </c>
    </row>
    <row r="856" spans="1:29" x14ac:dyDescent="0.3">
      <c r="A856">
        <v>1</v>
      </c>
      <c r="B856" t="s">
        <v>266</v>
      </c>
      <c r="C856" t="s">
        <v>1111</v>
      </c>
      <c r="D856" t="s">
        <v>1112</v>
      </c>
      <c r="E856" s="6">
        <v>45832</v>
      </c>
      <c r="F856" s="5">
        <v>0.72774305555555552</v>
      </c>
      <c r="G856" t="s">
        <v>1573</v>
      </c>
      <c r="H856" t="s">
        <v>1573</v>
      </c>
      <c r="J856">
        <v>6</v>
      </c>
      <c r="K856">
        <v>9</v>
      </c>
      <c r="L856" t="s">
        <v>1399</v>
      </c>
      <c r="M856" t="s">
        <v>185</v>
      </c>
      <c r="N856" t="s">
        <v>1448</v>
      </c>
      <c r="O856" t="s">
        <v>3231</v>
      </c>
      <c r="Q856" t="s">
        <v>1457</v>
      </c>
      <c r="T856">
        <v>22391</v>
      </c>
      <c r="Y856" t="s">
        <v>1402</v>
      </c>
      <c r="Z856">
        <v>3377</v>
      </c>
      <c r="AA856" t="str">
        <f t="shared" si="26"/>
        <v>Tuesday</v>
      </c>
      <c r="AB856" t="str">
        <f t="shared" si="27"/>
        <v>Morning Extension</v>
      </c>
      <c r="AC856" t="str">
        <f>IFERROR(VLOOKUP(M856,Table13[[Equipment No.]:[Center]],4,FALSE),"")</f>
        <v>New Cairo 1</v>
      </c>
    </row>
    <row r="857" spans="1:29" x14ac:dyDescent="0.3">
      <c r="A857">
        <v>1</v>
      </c>
      <c r="B857" t="s">
        <v>266</v>
      </c>
      <c r="C857" t="s">
        <v>1113</v>
      </c>
      <c r="D857" t="s">
        <v>1109</v>
      </c>
      <c r="E857" s="6">
        <v>45832</v>
      </c>
      <c r="F857" s="5">
        <v>0.71431712962962968</v>
      </c>
      <c r="G857" t="s">
        <v>1416</v>
      </c>
      <c r="H857" t="s">
        <v>1416</v>
      </c>
      <c r="J857">
        <v>6</v>
      </c>
      <c r="K857">
        <v>9</v>
      </c>
      <c r="L857" t="s">
        <v>1399</v>
      </c>
      <c r="M857" t="s">
        <v>168</v>
      </c>
      <c r="N857" t="s">
        <v>1420</v>
      </c>
      <c r="O857" t="s">
        <v>263</v>
      </c>
      <c r="P857" t="s">
        <v>1429</v>
      </c>
      <c r="Q857" t="s">
        <v>1457</v>
      </c>
      <c r="T857">
        <v>22390</v>
      </c>
      <c r="Y857" t="s">
        <v>1402</v>
      </c>
      <c r="Z857">
        <v>3369</v>
      </c>
      <c r="AA857" t="str">
        <f t="shared" si="26"/>
        <v>Tuesday</v>
      </c>
      <c r="AB857" t="str">
        <f t="shared" si="27"/>
        <v>Morning Extension</v>
      </c>
      <c r="AC857" t="str">
        <f>IFERROR(VLOOKUP(M857,Table13[[Equipment No.]:[Center]],4,FALSE),"")</f>
        <v>New Cairo 1</v>
      </c>
    </row>
    <row r="858" spans="1:29" x14ac:dyDescent="0.3">
      <c r="A858">
        <v>1</v>
      </c>
      <c r="B858" t="s">
        <v>266</v>
      </c>
      <c r="C858" t="s">
        <v>1114</v>
      </c>
      <c r="D858" t="s">
        <v>1109</v>
      </c>
      <c r="E858" s="6">
        <v>45832</v>
      </c>
      <c r="F858" s="5">
        <v>0.7025231481481482</v>
      </c>
      <c r="G858" t="s">
        <v>1416</v>
      </c>
      <c r="H858" t="s">
        <v>1416</v>
      </c>
      <c r="J858">
        <v>6</v>
      </c>
      <c r="K858">
        <v>9</v>
      </c>
      <c r="L858" t="s">
        <v>1399</v>
      </c>
      <c r="M858" t="s">
        <v>165</v>
      </c>
      <c r="N858" t="s">
        <v>1432</v>
      </c>
      <c r="O858" t="s">
        <v>263</v>
      </c>
      <c r="P858" t="s">
        <v>1429</v>
      </c>
      <c r="Q858" t="s">
        <v>1457</v>
      </c>
      <c r="T858">
        <v>22389</v>
      </c>
      <c r="Y858" t="s">
        <v>1402</v>
      </c>
      <c r="Z858">
        <v>142</v>
      </c>
      <c r="AA858" t="str">
        <f t="shared" si="26"/>
        <v>Tuesday</v>
      </c>
      <c r="AB858" t="str">
        <f t="shared" si="27"/>
        <v>Morning Extension</v>
      </c>
      <c r="AC858" t="str">
        <f>IFERROR(VLOOKUP(M858,Table13[[Equipment No.]:[Center]],4,FALSE),"")</f>
        <v>New Cairo 1</v>
      </c>
    </row>
    <row r="859" spans="1:29" x14ac:dyDescent="0.3">
      <c r="A859">
        <v>1</v>
      </c>
      <c r="B859" t="s">
        <v>266</v>
      </c>
      <c r="C859" t="s">
        <v>1115</v>
      </c>
      <c r="D859" t="s">
        <v>1109</v>
      </c>
      <c r="E859" s="6">
        <v>45832</v>
      </c>
      <c r="F859" s="5">
        <v>0.69209490740740742</v>
      </c>
      <c r="G859" t="s">
        <v>1416</v>
      </c>
      <c r="H859" t="s">
        <v>1416</v>
      </c>
      <c r="J859">
        <v>6</v>
      </c>
      <c r="K859">
        <v>9</v>
      </c>
      <c r="L859" t="s">
        <v>1399</v>
      </c>
      <c r="M859" t="s">
        <v>167</v>
      </c>
      <c r="N859" t="s">
        <v>1437</v>
      </c>
      <c r="O859" t="s">
        <v>263</v>
      </c>
      <c r="P859" t="s">
        <v>1429</v>
      </c>
      <c r="Q859" t="s">
        <v>1457</v>
      </c>
      <c r="T859">
        <v>22388</v>
      </c>
      <c r="Y859" t="s">
        <v>1402</v>
      </c>
      <c r="Z859">
        <v>1615</v>
      </c>
      <c r="AA859" t="str">
        <f t="shared" si="26"/>
        <v>Tuesday</v>
      </c>
      <c r="AB859" t="str">
        <f t="shared" si="27"/>
        <v>Morning Extension</v>
      </c>
      <c r="AC859" t="str">
        <f>IFERROR(VLOOKUP(M859,Table13[[Equipment No.]:[Center]],4,FALSE),"")</f>
        <v>New Cairo 1</v>
      </c>
    </row>
    <row r="860" spans="1:29" x14ac:dyDescent="0.3">
      <c r="A860">
        <v>1</v>
      </c>
      <c r="B860" t="s">
        <v>266</v>
      </c>
      <c r="C860" t="s">
        <v>1116</v>
      </c>
      <c r="D860" t="s">
        <v>1109</v>
      </c>
      <c r="E860" s="6">
        <v>45832</v>
      </c>
      <c r="F860" s="5">
        <v>0.68177083333333333</v>
      </c>
      <c r="G860" t="s">
        <v>1416</v>
      </c>
      <c r="H860" t="s">
        <v>1416</v>
      </c>
      <c r="J860">
        <v>6</v>
      </c>
      <c r="K860">
        <v>9</v>
      </c>
      <c r="L860" t="s">
        <v>1399</v>
      </c>
      <c r="M860" t="s">
        <v>182</v>
      </c>
      <c r="N860" t="s">
        <v>1506</v>
      </c>
      <c r="O860" t="s">
        <v>263</v>
      </c>
      <c r="P860" t="s">
        <v>1429</v>
      </c>
      <c r="Q860" t="s">
        <v>1457</v>
      </c>
      <c r="T860">
        <v>22387</v>
      </c>
      <c r="Y860" t="s">
        <v>1402</v>
      </c>
      <c r="Z860">
        <v>3386</v>
      </c>
      <c r="AA860" t="str">
        <f t="shared" si="26"/>
        <v>Tuesday</v>
      </c>
      <c r="AB860" t="str">
        <f t="shared" si="27"/>
        <v>Morning Extension</v>
      </c>
      <c r="AC860" t="str">
        <f>IFERROR(VLOOKUP(M860,Table13[[Equipment No.]:[Center]],4,FALSE),"")</f>
        <v>New Cairo 1</v>
      </c>
    </row>
    <row r="861" spans="1:29" x14ac:dyDescent="0.3">
      <c r="A861">
        <v>1</v>
      </c>
      <c r="B861" t="s">
        <v>266</v>
      </c>
      <c r="C861" t="s">
        <v>1117</v>
      </c>
      <c r="D861" t="s">
        <v>1109</v>
      </c>
      <c r="E861" s="6">
        <v>45832</v>
      </c>
      <c r="F861" s="5">
        <v>0.67087962962962966</v>
      </c>
      <c r="G861" t="s">
        <v>1416</v>
      </c>
      <c r="H861" t="s">
        <v>1416</v>
      </c>
      <c r="J861">
        <v>6</v>
      </c>
      <c r="K861">
        <v>9</v>
      </c>
      <c r="L861" t="s">
        <v>1399</v>
      </c>
      <c r="M861" t="s">
        <v>183</v>
      </c>
      <c r="N861" t="s">
        <v>1400</v>
      </c>
      <c r="O861" t="s">
        <v>263</v>
      </c>
      <c r="P861" t="s">
        <v>1429</v>
      </c>
      <c r="Q861" t="s">
        <v>1457</v>
      </c>
      <c r="T861">
        <v>22386</v>
      </c>
      <c r="Y861" t="s">
        <v>1402</v>
      </c>
      <c r="Z861">
        <v>139</v>
      </c>
      <c r="AA861" t="str">
        <f t="shared" si="26"/>
        <v>Tuesday</v>
      </c>
      <c r="AB861" t="str">
        <f t="shared" si="27"/>
        <v>Morning Extension</v>
      </c>
      <c r="AC861" t="str">
        <f>IFERROR(VLOOKUP(M861,Table13[[Equipment No.]:[Center]],4,FALSE),"")</f>
        <v>New Cairo 1</v>
      </c>
    </row>
    <row r="862" spans="1:29" x14ac:dyDescent="0.3">
      <c r="A862">
        <v>1</v>
      </c>
      <c r="B862" t="s">
        <v>266</v>
      </c>
      <c r="C862" t="s">
        <v>1118</v>
      </c>
      <c r="D862" t="s">
        <v>1109</v>
      </c>
      <c r="E862" s="6">
        <v>45832</v>
      </c>
      <c r="F862" s="5">
        <v>0.65126157407407403</v>
      </c>
      <c r="G862" t="s">
        <v>1416</v>
      </c>
      <c r="H862" t="s">
        <v>1416</v>
      </c>
      <c r="J862">
        <v>6</v>
      </c>
      <c r="K862">
        <v>9</v>
      </c>
      <c r="L862" t="s">
        <v>1399</v>
      </c>
      <c r="M862" t="s">
        <v>185</v>
      </c>
      <c r="N862" t="s">
        <v>1448</v>
      </c>
      <c r="O862" t="s">
        <v>263</v>
      </c>
      <c r="P862" t="s">
        <v>1429</v>
      </c>
      <c r="Q862" t="s">
        <v>1457</v>
      </c>
      <c r="T862">
        <v>22385</v>
      </c>
      <c r="Y862" t="s">
        <v>1402</v>
      </c>
      <c r="Z862">
        <v>3377</v>
      </c>
      <c r="AA862" t="str">
        <f t="shared" si="26"/>
        <v>Tuesday</v>
      </c>
      <c r="AB862" t="str">
        <f t="shared" si="27"/>
        <v>Morning Shift</v>
      </c>
      <c r="AC862" t="str">
        <f>IFERROR(VLOOKUP(M862,Table13[[Equipment No.]:[Center]],4,FALSE),"")</f>
        <v>New Cairo 1</v>
      </c>
    </row>
    <row r="863" spans="1:29" x14ac:dyDescent="0.3">
      <c r="A863">
        <v>1</v>
      </c>
      <c r="B863" t="s">
        <v>266</v>
      </c>
      <c r="C863" t="s">
        <v>1119</v>
      </c>
      <c r="D863" t="s">
        <v>1109</v>
      </c>
      <c r="E863" s="6">
        <v>45832</v>
      </c>
      <c r="F863" s="5">
        <v>0.63728009259259255</v>
      </c>
      <c r="G863" t="s">
        <v>1416</v>
      </c>
      <c r="H863" t="s">
        <v>1416</v>
      </c>
      <c r="J863">
        <v>6</v>
      </c>
      <c r="K863">
        <v>9</v>
      </c>
      <c r="L863" t="s">
        <v>1399</v>
      </c>
      <c r="M863" t="s">
        <v>181</v>
      </c>
      <c r="N863" t="s">
        <v>1445</v>
      </c>
      <c r="O863" t="s">
        <v>263</v>
      </c>
      <c r="P863" t="s">
        <v>1429</v>
      </c>
      <c r="Q863" t="s">
        <v>1457</v>
      </c>
      <c r="T863">
        <v>22384</v>
      </c>
      <c r="Y863" t="s">
        <v>1402</v>
      </c>
      <c r="Z863">
        <v>1658</v>
      </c>
      <c r="AA863" t="str">
        <f t="shared" si="26"/>
        <v>Tuesday</v>
      </c>
      <c r="AB863" t="str">
        <f t="shared" si="27"/>
        <v>Morning Shift</v>
      </c>
      <c r="AC863" t="str">
        <f>IFERROR(VLOOKUP(M863,Table13[[Equipment No.]:[Center]],4,FALSE),"")</f>
        <v>New Cairo 1</v>
      </c>
    </row>
    <row r="864" spans="1:29" x14ac:dyDescent="0.3">
      <c r="A864">
        <v>1</v>
      </c>
      <c r="B864" t="s">
        <v>266</v>
      </c>
      <c r="C864" t="s">
        <v>1120</v>
      </c>
      <c r="D864" t="s">
        <v>1109</v>
      </c>
      <c r="E864" s="6">
        <v>45832</v>
      </c>
      <c r="F864" s="5">
        <v>0.61577546296296293</v>
      </c>
      <c r="G864" t="s">
        <v>1416</v>
      </c>
      <c r="H864" t="s">
        <v>1416</v>
      </c>
      <c r="J864">
        <v>6</v>
      </c>
      <c r="K864">
        <v>9</v>
      </c>
      <c r="L864" t="s">
        <v>1399</v>
      </c>
      <c r="M864" t="s">
        <v>166</v>
      </c>
      <c r="N864" t="s">
        <v>1419</v>
      </c>
      <c r="O864" t="s">
        <v>263</v>
      </c>
      <c r="P864" t="s">
        <v>1429</v>
      </c>
      <c r="Q864" t="s">
        <v>1457</v>
      </c>
      <c r="T864">
        <v>22383</v>
      </c>
      <c r="Y864" t="s">
        <v>1402</v>
      </c>
      <c r="Z864">
        <v>479</v>
      </c>
      <c r="AA864" t="str">
        <f t="shared" si="26"/>
        <v>Tuesday</v>
      </c>
      <c r="AB864" t="str">
        <f t="shared" si="27"/>
        <v>Morning Shift</v>
      </c>
      <c r="AC864" t="str">
        <f>IFERROR(VLOOKUP(M864,Table13[[Equipment No.]:[Center]],4,FALSE),"")</f>
        <v>New Cairo 1</v>
      </c>
    </row>
    <row r="865" spans="1:29" x14ac:dyDescent="0.3">
      <c r="A865">
        <v>1</v>
      </c>
      <c r="B865" t="s">
        <v>266</v>
      </c>
      <c r="C865" t="s">
        <v>1121</v>
      </c>
      <c r="D865" t="s">
        <v>1109</v>
      </c>
      <c r="E865" s="6">
        <v>45832</v>
      </c>
      <c r="F865" s="5">
        <v>0.60379629629629628</v>
      </c>
      <c r="G865" t="s">
        <v>1416</v>
      </c>
      <c r="H865" t="s">
        <v>1416</v>
      </c>
      <c r="J865">
        <v>6</v>
      </c>
      <c r="K865">
        <v>9</v>
      </c>
      <c r="L865" t="s">
        <v>1399</v>
      </c>
      <c r="M865" t="s">
        <v>182</v>
      </c>
      <c r="N865" t="s">
        <v>1506</v>
      </c>
      <c r="O865" t="s">
        <v>255</v>
      </c>
      <c r="P865" t="s">
        <v>1570</v>
      </c>
      <c r="Q865" t="s">
        <v>1457</v>
      </c>
      <c r="T865">
        <v>22382</v>
      </c>
      <c r="Y865" t="s">
        <v>1402</v>
      </c>
      <c r="Z865">
        <v>3386</v>
      </c>
      <c r="AA865" t="str">
        <f t="shared" si="26"/>
        <v>Tuesday</v>
      </c>
      <c r="AB865" t="str">
        <f t="shared" si="27"/>
        <v>Morning Shift</v>
      </c>
      <c r="AC865" t="str">
        <f>IFERROR(VLOOKUP(M865,Table13[[Equipment No.]:[Center]],4,FALSE),"")</f>
        <v>New Cairo 1</v>
      </c>
    </row>
    <row r="866" spans="1:29" x14ac:dyDescent="0.3">
      <c r="A866">
        <v>1</v>
      </c>
      <c r="B866" t="s">
        <v>266</v>
      </c>
      <c r="C866" t="s">
        <v>1122</v>
      </c>
      <c r="D866" t="s">
        <v>1109</v>
      </c>
      <c r="E866" s="6">
        <v>45832</v>
      </c>
      <c r="F866" s="5">
        <v>0.58202546296296298</v>
      </c>
      <c r="G866" t="s">
        <v>1416</v>
      </c>
      <c r="H866" t="s">
        <v>1416</v>
      </c>
      <c r="J866">
        <v>6</v>
      </c>
      <c r="K866">
        <v>9</v>
      </c>
      <c r="L866" t="s">
        <v>1399</v>
      </c>
      <c r="M866" t="s">
        <v>164</v>
      </c>
      <c r="N866" t="s">
        <v>1469</v>
      </c>
      <c r="O866" t="s">
        <v>255</v>
      </c>
      <c r="P866" t="s">
        <v>1570</v>
      </c>
      <c r="Q866" t="s">
        <v>1457</v>
      </c>
      <c r="T866">
        <v>22381</v>
      </c>
      <c r="Y866" t="s">
        <v>1402</v>
      </c>
      <c r="Z866">
        <v>128</v>
      </c>
      <c r="AA866" t="str">
        <f t="shared" si="26"/>
        <v>Tuesday</v>
      </c>
      <c r="AB866" t="str">
        <f t="shared" si="27"/>
        <v>Morning Shift</v>
      </c>
      <c r="AC866" t="str">
        <f>IFERROR(VLOOKUP(M866,Table13[[Equipment No.]:[Center]],4,FALSE),"")</f>
        <v>New Cairo 1</v>
      </c>
    </row>
    <row r="867" spans="1:29" x14ac:dyDescent="0.3">
      <c r="A867">
        <v>1</v>
      </c>
      <c r="B867" t="s">
        <v>266</v>
      </c>
      <c r="C867" t="s">
        <v>1123</v>
      </c>
      <c r="D867" t="s">
        <v>1124</v>
      </c>
      <c r="E867" s="6">
        <v>45832</v>
      </c>
      <c r="F867" s="5">
        <v>0.55724537037037036</v>
      </c>
      <c r="G867" t="s">
        <v>1576</v>
      </c>
      <c r="H867" t="s">
        <v>1576</v>
      </c>
      <c r="J867">
        <v>6</v>
      </c>
      <c r="K867">
        <v>9</v>
      </c>
      <c r="L867" t="s">
        <v>1399</v>
      </c>
      <c r="M867" t="s">
        <v>183</v>
      </c>
      <c r="N867" t="s">
        <v>1400</v>
      </c>
      <c r="O867" t="s">
        <v>228</v>
      </c>
      <c r="P867" t="s">
        <v>1580</v>
      </c>
      <c r="Q867" t="s">
        <v>1589</v>
      </c>
      <c r="T867">
        <v>22380</v>
      </c>
      <c r="Y867" t="s">
        <v>1402</v>
      </c>
      <c r="Z867">
        <v>139</v>
      </c>
      <c r="AA867" t="str">
        <f t="shared" si="26"/>
        <v>Tuesday</v>
      </c>
      <c r="AB867" t="str">
        <f t="shared" si="27"/>
        <v>Morning Shift</v>
      </c>
      <c r="AC867" t="str">
        <f>IFERROR(VLOOKUP(M867,Table13[[Equipment No.]:[Center]],4,FALSE),"")</f>
        <v>New Cairo 1</v>
      </c>
    </row>
    <row r="868" spans="1:29" x14ac:dyDescent="0.3">
      <c r="A868">
        <v>1</v>
      </c>
      <c r="B868" t="s">
        <v>266</v>
      </c>
      <c r="C868" t="s">
        <v>1125</v>
      </c>
      <c r="D868" t="s">
        <v>1124</v>
      </c>
      <c r="E868" s="6">
        <v>45832</v>
      </c>
      <c r="F868" s="5">
        <v>0.53510416666666671</v>
      </c>
      <c r="G868" t="s">
        <v>1576</v>
      </c>
      <c r="H868" t="s">
        <v>1576</v>
      </c>
      <c r="J868">
        <v>6</v>
      </c>
      <c r="K868">
        <v>9</v>
      </c>
      <c r="L868" t="s">
        <v>1399</v>
      </c>
      <c r="M868" t="s">
        <v>164</v>
      </c>
      <c r="N868" t="s">
        <v>1483</v>
      </c>
      <c r="O868" t="s">
        <v>228</v>
      </c>
      <c r="P868" t="s">
        <v>1580</v>
      </c>
      <c r="Q868" t="s">
        <v>1589</v>
      </c>
      <c r="T868">
        <v>22379</v>
      </c>
      <c r="Y868" t="s">
        <v>1402</v>
      </c>
      <c r="Z868">
        <v>3385</v>
      </c>
      <c r="AA868" t="str">
        <f t="shared" si="26"/>
        <v>Tuesday</v>
      </c>
      <c r="AB868" t="str">
        <f t="shared" si="27"/>
        <v>Morning Shift</v>
      </c>
      <c r="AC868" t="str">
        <f>IFERROR(VLOOKUP(M868,Table13[[Equipment No.]:[Center]],4,FALSE),"")</f>
        <v>New Cairo 1</v>
      </c>
    </row>
    <row r="869" spans="1:29" x14ac:dyDescent="0.3">
      <c r="A869">
        <v>1</v>
      </c>
      <c r="B869" t="s">
        <v>266</v>
      </c>
      <c r="C869" t="s">
        <v>1126</v>
      </c>
      <c r="D869" t="s">
        <v>1124</v>
      </c>
      <c r="E869" s="6">
        <v>45832</v>
      </c>
      <c r="F869" s="5">
        <v>0.52039351851851856</v>
      </c>
      <c r="G869" t="s">
        <v>1576</v>
      </c>
      <c r="H869" t="s">
        <v>1576</v>
      </c>
      <c r="J869">
        <v>6</v>
      </c>
      <c r="K869">
        <v>9</v>
      </c>
      <c r="L869" t="s">
        <v>1399</v>
      </c>
      <c r="M869" t="s">
        <v>168</v>
      </c>
      <c r="N869" t="s">
        <v>1579</v>
      </c>
      <c r="O869" t="s">
        <v>228</v>
      </c>
      <c r="P869" t="s">
        <v>1580</v>
      </c>
      <c r="Q869" t="s">
        <v>1589</v>
      </c>
      <c r="T869">
        <v>22378</v>
      </c>
      <c r="Y869" t="s">
        <v>1402</v>
      </c>
      <c r="Z869">
        <v>3399</v>
      </c>
      <c r="AA869" t="str">
        <f t="shared" si="26"/>
        <v>Tuesday</v>
      </c>
      <c r="AB869" t="str">
        <f t="shared" si="27"/>
        <v>Morning Shift</v>
      </c>
      <c r="AC869" t="str">
        <f>IFERROR(VLOOKUP(M869,Table13[[Equipment No.]:[Center]],4,FALSE),"")</f>
        <v>New Cairo 1</v>
      </c>
    </row>
    <row r="870" spans="1:29" x14ac:dyDescent="0.3">
      <c r="A870">
        <v>1</v>
      </c>
      <c r="B870" t="s">
        <v>266</v>
      </c>
      <c r="C870" t="s">
        <v>1127</v>
      </c>
      <c r="D870" t="s">
        <v>1124</v>
      </c>
      <c r="E870" s="6">
        <v>45832</v>
      </c>
      <c r="F870" s="5">
        <v>0.50450231481481478</v>
      </c>
      <c r="G870" t="s">
        <v>1576</v>
      </c>
      <c r="H870" t="s">
        <v>1576</v>
      </c>
      <c r="J870">
        <v>6</v>
      </c>
      <c r="K870">
        <v>9</v>
      </c>
      <c r="L870" t="s">
        <v>1399</v>
      </c>
      <c r="M870" t="s">
        <v>184</v>
      </c>
      <c r="N870" t="s">
        <v>1424</v>
      </c>
      <c r="O870" t="s">
        <v>228</v>
      </c>
      <c r="P870" t="s">
        <v>1580</v>
      </c>
      <c r="Q870" t="s">
        <v>1589</v>
      </c>
      <c r="T870">
        <v>22377</v>
      </c>
      <c r="Y870" t="s">
        <v>1402</v>
      </c>
      <c r="Z870">
        <v>2951</v>
      </c>
      <c r="AA870" t="str">
        <f t="shared" si="26"/>
        <v>Tuesday</v>
      </c>
      <c r="AB870" t="str">
        <f t="shared" si="27"/>
        <v>Morning Shift</v>
      </c>
      <c r="AC870" t="str">
        <f>IFERROR(VLOOKUP(M870,Table13[[Equipment No.]:[Center]],4,FALSE),"")</f>
        <v>New Cairo 1</v>
      </c>
    </row>
    <row r="871" spans="1:29" x14ac:dyDescent="0.3">
      <c r="A871">
        <v>1</v>
      </c>
      <c r="B871" t="s">
        <v>266</v>
      </c>
      <c r="C871" t="s">
        <v>1128</v>
      </c>
      <c r="D871" t="s">
        <v>1129</v>
      </c>
      <c r="E871" s="6">
        <v>45832</v>
      </c>
      <c r="F871" s="5">
        <v>0.43444444444444447</v>
      </c>
      <c r="G871" t="s">
        <v>1507</v>
      </c>
      <c r="H871" t="s">
        <v>1507</v>
      </c>
      <c r="J871">
        <v>6</v>
      </c>
      <c r="K871">
        <v>9</v>
      </c>
      <c r="L871" t="s">
        <v>1399</v>
      </c>
      <c r="M871" t="s">
        <v>182</v>
      </c>
      <c r="N871" t="s">
        <v>1506</v>
      </c>
      <c r="O871" t="s">
        <v>3231</v>
      </c>
      <c r="Q871" t="s">
        <v>1457</v>
      </c>
      <c r="T871">
        <v>22376</v>
      </c>
      <c r="Y871" t="s">
        <v>1402</v>
      </c>
      <c r="Z871">
        <v>3386</v>
      </c>
      <c r="AA871" t="str">
        <f t="shared" si="26"/>
        <v>Tuesday</v>
      </c>
      <c r="AB871" t="str">
        <f t="shared" si="27"/>
        <v>Morning Shift</v>
      </c>
      <c r="AC871" t="str">
        <f>IFERROR(VLOOKUP(M871,Table13[[Equipment No.]:[Center]],4,FALSE),"")</f>
        <v>New Cairo 1</v>
      </c>
    </row>
    <row r="872" spans="1:29" x14ac:dyDescent="0.3">
      <c r="A872">
        <v>1</v>
      </c>
      <c r="B872" t="s">
        <v>266</v>
      </c>
      <c r="C872" t="s">
        <v>1130</v>
      </c>
      <c r="D872" t="s">
        <v>1109</v>
      </c>
      <c r="E872" s="6">
        <v>45832</v>
      </c>
      <c r="F872" s="5">
        <v>0.39255787037037038</v>
      </c>
      <c r="G872" t="s">
        <v>1416</v>
      </c>
      <c r="H872" t="s">
        <v>1416</v>
      </c>
      <c r="J872">
        <v>6</v>
      </c>
      <c r="K872">
        <v>9</v>
      </c>
      <c r="L872" t="s">
        <v>1399</v>
      </c>
      <c r="M872" t="s">
        <v>185</v>
      </c>
      <c r="N872" t="s">
        <v>1448</v>
      </c>
      <c r="O872" t="s">
        <v>255</v>
      </c>
      <c r="P872" t="s">
        <v>1570</v>
      </c>
      <c r="Q872" t="s">
        <v>1457</v>
      </c>
      <c r="T872">
        <v>22375</v>
      </c>
      <c r="Y872" t="s">
        <v>1402</v>
      </c>
      <c r="Z872">
        <v>3377</v>
      </c>
      <c r="AA872" t="str">
        <f t="shared" si="26"/>
        <v>Tuesday</v>
      </c>
      <c r="AB872" t="str">
        <f t="shared" si="27"/>
        <v>Morning Shift</v>
      </c>
      <c r="AC872" t="str">
        <f>IFERROR(VLOOKUP(M872,Table13[[Equipment No.]:[Center]],4,FALSE),"")</f>
        <v>New Cairo 1</v>
      </c>
    </row>
    <row r="873" spans="1:29" x14ac:dyDescent="0.3">
      <c r="A873">
        <v>1</v>
      </c>
      <c r="B873" t="s">
        <v>266</v>
      </c>
      <c r="C873" t="s">
        <v>1131</v>
      </c>
      <c r="D873" t="s">
        <v>1132</v>
      </c>
      <c r="E873" s="6">
        <v>45832</v>
      </c>
      <c r="F873" s="5">
        <v>0.30615740740740743</v>
      </c>
      <c r="G873" t="s">
        <v>1590</v>
      </c>
      <c r="H873" t="s">
        <v>1590</v>
      </c>
      <c r="J873">
        <v>6</v>
      </c>
      <c r="K873">
        <v>8</v>
      </c>
      <c r="L873" t="s">
        <v>1399</v>
      </c>
      <c r="M873" t="s">
        <v>181</v>
      </c>
      <c r="N873" t="s">
        <v>1445</v>
      </c>
      <c r="O873" t="s">
        <v>263</v>
      </c>
      <c r="Q873" t="s">
        <v>1519</v>
      </c>
      <c r="T873">
        <v>22373</v>
      </c>
      <c r="Y873" t="s">
        <v>1402</v>
      </c>
      <c r="Z873">
        <v>1658</v>
      </c>
      <c r="AA873" t="str">
        <f t="shared" si="26"/>
        <v>Tuesday</v>
      </c>
      <c r="AB873" t="str">
        <f t="shared" si="27"/>
        <v>Night Extension</v>
      </c>
      <c r="AC873" t="str">
        <f>IFERROR(VLOOKUP(M873,Table13[[Equipment No.]:[Center]],4,FALSE),"")</f>
        <v>New Cairo 1</v>
      </c>
    </row>
    <row r="874" spans="1:29" x14ac:dyDescent="0.3">
      <c r="A874">
        <v>1</v>
      </c>
      <c r="B874" t="s">
        <v>266</v>
      </c>
      <c r="C874" t="s">
        <v>1133</v>
      </c>
      <c r="D874" t="s">
        <v>1132</v>
      </c>
      <c r="E874" s="6">
        <v>45832</v>
      </c>
      <c r="F874" s="5">
        <v>0.19956018518518517</v>
      </c>
      <c r="G874" t="s">
        <v>1590</v>
      </c>
      <c r="H874" t="s">
        <v>1590</v>
      </c>
      <c r="J874">
        <v>7</v>
      </c>
      <c r="K874">
        <v>10</v>
      </c>
      <c r="L874" t="s">
        <v>1399</v>
      </c>
      <c r="M874" t="s">
        <v>168</v>
      </c>
      <c r="N874" t="s">
        <v>1579</v>
      </c>
      <c r="O874" t="s">
        <v>263</v>
      </c>
      <c r="Q874" t="s">
        <v>1519</v>
      </c>
      <c r="T874">
        <v>22372</v>
      </c>
      <c r="Y874" t="s">
        <v>1402</v>
      </c>
      <c r="Z874">
        <v>3399</v>
      </c>
      <c r="AA874" t="str">
        <f t="shared" si="26"/>
        <v>Tuesday</v>
      </c>
      <c r="AB874" t="str">
        <f t="shared" si="27"/>
        <v>Night Extension</v>
      </c>
      <c r="AC874" t="str">
        <f>IFERROR(VLOOKUP(M874,Table13[[Equipment No.]:[Center]],4,FALSE),"")</f>
        <v>New Cairo 1</v>
      </c>
    </row>
    <row r="875" spans="1:29" x14ac:dyDescent="0.3">
      <c r="A875">
        <v>1</v>
      </c>
      <c r="B875" t="s">
        <v>266</v>
      </c>
      <c r="C875" t="s">
        <v>1134</v>
      </c>
      <c r="D875" t="s">
        <v>1135</v>
      </c>
      <c r="E875" s="6">
        <v>45832</v>
      </c>
      <c r="F875" s="5">
        <v>0.16185185185185186</v>
      </c>
      <c r="G875" t="s">
        <v>1550</v>
      </c>
      <c r="H875" t="s">
        <v>1550</v>
      </c>
      <c r="J875">
        <v>4</v>
      </c>
      <c r="K875">
        <v>5</v>
      </c>
      <c r="L875" t="s">
        <v>1399</v>
      </c>
      <c r="M875" t="s">
        <v>183</v>
      </c>
      <c r="N875" t="s">
        <v>1424</v>
      </c>
      <c r="O875" t="s">
        <v>156</v>
      </c>
      <c r="P875" t="s">
        <v>1439</v>
      </c>
      <c r="Q875" t="s">
        <v>1440</v>
      </c>
      <c r="T875">
        <v>22371</v>
      </c>
      <c r="Y875" t="s">
        <v>1402</v>
      </c>
      <c r="Z875">
        <v>2951</v>
      </c>
      <c r="AA875" t="str">
        <f t="shared" si="26"/>
        <v>Tuesday</v>
      </c>
      <c r="AB875" t="str">
        <f t="shared" si="27"/>
        <v>Night Shift</v>
      </c>
      <c r="AC875" t="str">
        <f>IFERROR(VLOOKUP(M875,Table13[[Equipment No.]:[Center]],4,FALSE),"")</f>
        <v>New Cairo 1</v>
      </c>
    </row>
    <row r="876" spans="1:29" x14ac:dyDescent="0.3">
      <c r="A876">
        <v>1</v>
      </c>
      <c r="B876" t="s">
        <v>266</v>
      </c>
      <c r="C876" t="s">
        <v>1136</v>
      </c>
      <c r="D876" t="s">
        <v>1086</v>
      </c>
      <c r="E876" s="6">
        <v>45832</v>
      </c>
      <c r="F876" s="5">
        <v>0.12717592592592591</v>
      </c>
      <c r="G876" t="s">
        <v>1416</v>
      </c>
      <c r="H876" t="s">
        <v>1416</v>
      </c>
      <c r="J876">
        <v>7</v>
      </c>
      <c r="K876">
        <v>10</v>
      </c>
      <c r="L876" t="s">
        <v>1399</v>
      </c>
      <c r="M876" t="s">
        <v>165</v>
      </c>
      <c r="N876" t="s">
        <v>1447</v>
      </c>
      <c r="O876" t="s">
        <v>228</v>
      </c>
      <c r="P876" t="s">
        <v>1466</v>
      </c>
      <c r="Q876" t="s">
        <v>1584</v>
      </c>
      <c r="T876">
        <v>22370</v>
      </c>
      <c r="Y876" t="s">
        <v>1402</v>
      </c>
      <c r="Z876">
        <v>3368</v>
      </c>
      <c r="AA876" t="str">
        <f t="shared" si="26"/>
        <v>Tuesday</v>
      </c>
      <c r="AB876" t="str">
        <f t="shared" si="27"/>
        <v>Night Shift</v>
      </c>
      <c r="AC876" t="str">
        <f>IFERROR(VLOOKUP(M876,Table13[[Equipment No.]:[Center]],4,FALSE),"")</f>
        <v>New Cairo 1</v>
      </c>
    </row>
    <row r="877" spans="1:29" x14ac:dyDescent="0.3">
      <c r="A877">
        <v>1</v>
      </c>
      <c r="B877" t="s">
        <v>266</v>
      </c>
      <c r="C877" t="s">
        <v>1137</v>
      </c>
      <c r="D877" t="s">
        <v>1132</v>
      </c>
      <c r="E877" s="6">
        <v>45832</v>
      </c>
      <c r="F877" s="5">
        <v>7.6365740740740734E-2</v>
      </c>
      <c r="G877" t="s">
        <v>1590</v>
      </c>
      <c r="H877" t="s">
        <v>1590</v>
      </c>
      <c r="J877">
        <v>7</v>
      </c>
      <c r="K877">
        <v>10</v>
      </c>
      <c r="L877" t="s">
        <v>1399</v>
      </c>
      <c r="M877" t="s">
        <v>173</v>
      </c>
      <c r="N877" t="s">
        <v>1413</v>
      </c>
      <c r="O877" t="s">
        <v>263</v>
      </c>
      <c r="Q877" t="s">
        <v>1519</v>
      </c>
      <c r="T877">
        <v>22369</v>
      </c>
      <c r="Y877" t="s">
        <v>1402</v>
      </c>
      <c r="Z877">
        <v>3353</v>
      </c>
      <c r="AA877" t="str">
        <f t="shared" si="26"/>
        <v>Tuesday</v>
      </c>
      <c r="AB877" t="str">
        <f t="shared" si="27"/>
        <v>Night Shift</v>
      </c>
      <c r="AC877" t="str">
        <f>IFERROR(VLOOKUP(M877,Table13[[Equipment No.]:[Center]],4,FALSE),"")</f>
        <v>New Cairo 1</v>
      </c>
    </row>
    <row r="878" spans="1:29" x14ac:dyDescent="0.3">
      <c r="A878">
        <v>1</v>
      </c>
      <c r="B878" t="s">
        <v>266</v>
      </c>
      <c r="C878" t="s">
        <v>1138</v>
      </c>
      <c r="D878" t="s">
        <v>1086</v>
      </c>
      <c r="E878" s="6">
        <v>45832</v>
      </c>
      <c r="F878" s="5">
        <v>4.642361111111111E-2</v>
      </c>
      <c r="G878" t="s">
        <v>1416</v>
      </c>
      <c r="H878" t="s">
        <v>1416</v>
      </c>
      <c r="J878">
        <v>7</v>
      </c>
      <c r="K878">
        <v>10</v>
      </c>
      <c r="L878" t="s">
        <v>1399</v>
      </c>
      <c r="M878" t="s">
        <v>167</v>
      </c>
      <c r="N878" t="s">
        <v>1415</v>
      </c>
      <c r="O878" t="s">
        <v>228</v>
      </c>
      <c r="P878" t="s">
        <v>1466</v>
      </c>
      <c r="Q878" t="s">
        <v>1584</v>
      </c>
      <c r="T878">
        <v>22368</v>
      </c>
      <c r="Y878" t="s">
        <v>1402</v>
      </c>
      <c r="Z878">
        <v>2566</v>
      </c>
      <c r="AA878" t="str">
        <f t="shared" si="26"/>
        <v>Tuesday</v>
      </c>
      <c r="AB878" t="str">
        <f t="shared" si="27"/>
        <v>Night Shift</v>
      </c>
      <c r="AC878" t="str">
        <f>IFERROR(VLOOKUP(M878,Table13[[Equipment No.]:[Center]],4,FALSE),"")</f>
        <v>New Cairo 1</v>
      </c>
    </row>
    <row r="879" spans="1:29" x14ac:dyDescent="0.3">
      <c r="A879">
        <v>1</v>
      </c>
      <c r="B879" t="s">
        <v>266</v>
      </c>
      <c r="C879" t="s">
        <v>1139</v>
      </c>
      <c r="D879" t="s">
        <v>1135</v>
      </c>
      <c r="E879" s="6">
        <v>45832</v>
      </c>
      <c r="F879" s="5">
        <v>2.8993055555555557E-2</v>
      </c>
      <c r="G879" t="s">
        <v>1550</v>
      </c>
      <c r="H879" t="s">
        <v>1550</v>
      </c>
      <c r="J879">
        <v>7</v>
      </c>
      <c r="K879">
        <v>10</v>
      </c>
      <c r="L879" t="s">
        <v>1399</v>
      </c>
      <c r="M879" t="s">
        <v>166</v>
      </c>
      <c r="N879" t="s">
        <v>1409</v>
      </c>
      <c r="O879" t="s">
        <v>156</v>
      </c>
      <c r="P879" t="s">
        <v>1439</v>
      </c>
      <c r="Q879" t="s">
        <v>1440</v>
      </c>
      <c r="T879">
        <v>22367</v>
      </c>
      <c r="Y879" t="s">
        <v>1402</v>
      </c>
      <c r="Z879">
        <v>2903</v>
      </c>
      <c r="AA879" t="str">
        <f t="shared" si="26"/>
        <v>Tuesday</v>
      </c>
      <c r="AB879" t="str">
        <f t="shared" si="27"/>
        <v>Night Shift</v>
      </c>
      <c r="AC879" t="str">
        <f>IFERROR(VLOOKUP(M879,Table13[[Equipment No.]:[Center]],4,FALSE),"")</f>
        <v>New Cairo 1</v>
      </c>
    </row>
    <row r="880" spans="1:29" x14ac:dyDescent="0.3">
      <c r="A880">
        <v>1</v>
      </c>
      <c r="B880" t="s">
        <v>266</v>
      </c>
      <c r="C880" t="s">
        <v>1140</v>
      </c>
      <c r="D880" t="s">
        <v>1135</v>
      </c>
      <c r="E880" s="6">
        <v>45832</v>
      </c>
      <c r="F880" s="5">
        <v>1.6516203703703703E-2</v>
      </c>
      <c r="G880" t="s">
        <v>1550</v>
      </c>
      <c r="H880" t="s">
        <v>1550</v>
      </c>
      <c r="J880">
        <v>7</v>
      </c>
      <c r="K880">
        <v>10</v>
      </c>
      <c r="L880" t="s">
        <v>1399</v>
      </c>
      <c r="M880" t="s">
        <v>183</v>
      </c>
      <c r="N880" t="s">
        <v>1424</v>
      </c>
      <c r="O880" t="s">
        <v>156</v>
      </c>
      <c r="P880" t="s">
        <v>1439</v>
      </c>
      <c r="Q880" t="s">
        <v>1440</v>
      </c>
      <c r="T880">
        <v>22366</v>
      </c>
      <c r="Y880" t="s">
        <v>1402</v>
      </c>
      <c r="Z880">
        <v>2951</v>
      </c>
      <c r="AA880" t="str">
        <f t="shared" si="26"/>
        <v>Tuesday</v>
      </c>
      <c r="AB880" t="str">
        <f t="shared" si="27"/>
        <v>Night Shift</v>
      </c>
      <c r="AC880" t="str">
        <f>IFERROR(VLOOKUP(M880,Table13[[Equipment No.]:[Center]],4,FALSE),"")</f>
        <v>New Cairo 1</v>
      </c>
    </row>
    <row r="881" spans="1:29" x14ac:dyDescent="0.3">
      <c r="A881">
        <v>1</v>
      </c>
      <c r="B881" t="s">
        <v>266</v>
      </c>
      <c r="C881" t="s">
        <v>1141</v>
      </c>
      <c r="D881" t="s">
        <v>1135</v>
      </c>
      <c r="E881" s="6">
        <v>45832</v>
      </c>
      <c r="F881" s="5">
        <v>5.9375000000000001E-3</v>
      </c>
      <c r="G881" t="s">
        <v>1550</v>
      </c>
      <c r="H881" t="s">
        <v>1550</v>
      </c>
      <c r="J881">
        <v>7</v>
      </c>
      <c r="K881">
        <v>10</v>
      </c>
      <c r="L881" t="s">
        <v>1399</v>
      </c>
      <c r="M881" t="s">
        <v>182</v>
      </c>
      <c r="N881" t="s">
        <v>1431</v>
      </c>
      <c r="O881" t="s">
        <v>156</v>
      </c>
      <c r="P881" t="s">
        <v>1439</v>
      </c>
      <c r="Q881" t="s">
        <v>1440</v>
      </c>
      <c r="T881">
        <v>22365</v>
      </c>
      <c r="Y881" t="s">
        <v>1402</v>
      </c>
      <c r="Z881">
        <v>3321</v>
      </c>
      <c r="AA881" t="str">
        <f t="shared" si="26"/>
        <v>Tuesday</v>
      </c>
      <c r="AB881" t="str">
        <f t="shared" si="27"/>
        <v>Night Shift</v>
      </c>
      <c r="AC881" t="str">
        <f>IFERROR(VLOOKUP(M881,Table13[[Equipment No.]:[Center]],4,FALSE),"")</f>
        <v>New Cairo 1</v>
      </c>
    </row>
    <row r="882" spans="1:29" x14ac:dyDescent="0.3">
      <c r="A882">
        <v>1</v>
      </c>
      <c r="B882" t="s">
        <v>266</v>
      </c>
      <c r="C882" t="s">
        <v>1142</v>
      </c>
      <c r="D882" t="s">
        <v>1143</v>
      </c>
      <c r="E882" s="6">
        <v>45832</v>
      </c>
      <c r="F882" s="5">
        <v>0.87837962962962968</v>
      </c>
      <c r="G882" t="s">
        <v>1591</v>
      </c>
      <c r="H882" t="s">
        <v>1591</v>
      </c>
      <c r="J882">
        <v>5</v>
      </c>
      <c r="K882">
        <v>10</v>
      </c>
      <c r="L882" t="s">
        <v>1399</v>
      </c>
      <c r="M882" t="s">
        <v>183</v>
      </c>
      <c r="N882" t="s">
        <v>1424</v>
      </c>
      <c r="O882" t="s">
        <v>222</v>
      </c>
      <c r="Q882" t="s">
        <v>1589</v>
      </c>
      <c r="T882">
        <v>235247</v>
      </c>
      <c r="Y882" t="s">
        <v>1402</v>
      </c>
      <c r="Z882">
        <v>2951</v>
      </c>
      <c r="AA882" t="str">
        <f t="shared" si="26"/>
        <v>Tuesday</v>
      </c>
      <c r="AB882" t="str">
        <f t="shared" si="27"/>
        <v>Night Shift</v>
      </c>
      <c r="AC882" t="str">
        <f>IFERROR(VLOOKUP(M882,Table13[[Equipment No.]:[Center]],4,FALSE),"")</f>
        <v>New Cairo 1</v>
      </c>
    </row>
    <row r="883" spans="1:29" x14ac:dyDescent="0.3">
      <c r="A883">
        <v>1</v>
      </c>
      <c r="B883" t="s">
        <v>266</v>
      </c>
      <c r="C883" t="s">
        <v>1144</v>
      </c>
      <c r="D883" t="s">
        <v>1143</v>
      </c>
      <c r="E883" s="6">
        <v>45832</v>
      </c>
      <c r="F883" s="5">
        <v>0.86027777777777781</v>
      </c>
      <c r="G883" t="s">
        <v>1591</v>
      </c>
      <c r="H883" t="s">
        <v>1591</v>
      </c>
      <c r="J883">
        <v>5</v>
      </c>
      <c r="K883">
        <v>10</v>
      </c>
      <c r="L883" t="s">
        <v>1399</v>
      </c>
      <c r="M883" t="s">
        <v>185</v>
      </c>
      <c r="N883" t="s">
        <v>1483</v>
      </c>
      <c r="O883" t="s">
        <v>222</v>
      </c>
      <c r="Q883" t="s">
        <v>1589</v>
      </c>
      <c r="T883">
        <v>235246</v>
      </c>
      <c r="Y883" t="s">
        <v>1402</v>
      </c>
      <c r="Z883">
        <v>3385</v>
      </c>
      <c r="AA883" t="str">
        <f t="shared" si="26"/>
        <v>Tuesday</v>
      </c>
      <c r="AB883" t="str">
        <f t="shared" si="27"/>
        <v>Night Shift</v>
      </c>
      <c r="AC883" t="str">
        <f>IFERROR(VLOOKUP(M883,Table13[[Equipment No.]:[Center]],4,FALSE),"")</f>
        <v>New Cairo 1</v>
      </c>
    </row>
    <row r="884" spans="1:29" x14ac:dyDescent="0.3">
      <c r="A884">
        <v>1</v>
      </c>
      <c r="B884" t="s">
        <v>266</v>
      </c>
      <c r="C884" t="s">
        <v>1106</v>
      </c>
      <c r="D884" t="s">
        <v>1143</v>
      </c>
      <c r="E884" s="6">
        <v>45832</v>
      </c>
      <c r="F884" s="5">
        <v>0.84011574074074069</v>
      </c>
      <c r="G884" t="s">
        <v>1591</v>
      </c>
      <c r="H884" t="s">
        <v>1591</v>
      </c>
      <c r="J884">
        <v>5</v>
      </c>
      <c r="K884">
        <v>10</v>
      </c>
      <c r="L884" t="s">
        <v>1399</v>
      </c>
      <c r="M884" t="s">
        <v>168</v>
      </c>
      <c r="N884" t="s">
        <v>1579</v>
      </c>
      <c r="O884" t="s">
        <v>222</v>
      </c>
      <c r="Q884" t="s">
        <v>1592</v>
      </c>
      <c r="T884">
        <v>235245</v>
      </c>
      <c r="Y884" t="s">
        <v>1402</v>
      </c>
      <c r="Z884">
        <v>3399</v>
      </c>
      <c r="AA884" t="str">
        <f t="shared" si="26"/>
        <v>Tuesday</v>
      </c>
      <c r="AB884" t="str">
        <f t="shared" si="27"/>
        <v>Night Shift</v>
      </c>
      <c r="AC884" t="str">
        <f>IFERROR(VLOOKUP(M884,Table13[[Equipment No.]:[Center]],4,FALSE),"")</f>
        <v>New Cairo 1</v>
      </c>
    </row>
    <row r="885" spans="1:29" x14ac:dyDescent="0.3">
      <c r="A885">
        <v>1</v>
      </c>
      <c r="B885" t="s">
        <v>266</v>
      </c>
      <c r="C885" t="s">
        <v>1145</v>
      </c>
      <c r="D885" t="s">
        <v>1146</v>
      </c>
      <c r="E885" s="6">
        <v>45832</v>
      </c>
      <c r="F885" s="5">
        <v>0.76059027777777777</v>
      </c>
      <c r="G885" t="s">
        <v>1593</v>
      </c>
      <c r="H885" t="s">
        <v>1593</v>
      </c>
      <c r="J885">
        <v>5</v>
      </c>
      <c r="K885">
        <v>10</v>
      </c>
      <c r="L885" t="s">
        <v>1399</v>
      </c>
      <c r="M885" t="s">
        <v>174</v>
      </c>
      <c r="N885" t="s">
        <v>1459</v>
      </c>
      <c r="O885" t="s">
        <v>228</v>
      </c>
      <c r="Q885" t="s">
        <v>1457</v>
      </c>
      <c r="T885">
        <v>235244</v>
      </c>
      <c r="Y885" t="s">
        <v>1402</v>
      </c>
      <c r="Z885">
        <v>3358</v>
      </c>
      <c r="AA885" t="str">
        <f t="shared" si="26"/>
        <v>Tuesday</v>
      </c>
      <c r="AB885" t="str">
        <f t="shared" si="27"/>
        <v>Morning Extension</v>
      </c>
      <c r="AC885" t="str">
        <f>IFERROR(VLOOKUP(M885,Table13[[Equipment No.]:[Center]],4,FALSE),"")</f>
        <v>New Cairo 1</v>
      </c>
    </row>
    <row r="886" spans="1:29" x14ac:dyDescent="0.3">
      <c r="A886">
        <v>1</v>
      </c>
      <c r="B886" t="s">
        <v>266</v>
      </c>
      <c r="C886" t="s">
        <v>1147</v>
      </c>
      <c r="D886" t="s">
        <v>1146</v>
      </c>
      <c r="E886" s="6">
        <v>45832</v>
      </c>
      <c r="F886" s="5">
        <v>0.75015046296296295</v>
      </c>
      <c r="G886" t="s">
        <v>1593</v>
      </c>
      <c r="H886" t="s">
        <v>1593</v>
      </c>
      <c r="J886">
        <v>5</v>
      </c>
      <c r="K886">
        <v>10</v>
      </c>
      <c r="L886" t="s">
        <v>1399</v>
      </c>
      <c r="M886" t="s">
        <v>167</v>
      </c>
      <c r="N886" t="s">
        <v>1437</v>
      </c>
      <c r="O886" t="s">
        <v>228</v>
      </c>
      <c r="Q886" t="s">
        <v>1457</v>
      </c>
      <c r="T886">
        <v>235243</v>
      </c>
      <c r="Y886" t="s">
        <v>1402</v>
      </c>
      <c r="Z886">
        <v>1615</v>
      </c>
      <c r="AA886" t="str">
        <f t="shared" si="26"/>
        <v>Tuesday</v>
      </c>
      <c r="AB886" t="str">
        <f t="shared" si="27"/>
        <v>Morning Extension</v>
      </c>
      <c r="AC886" t="str">
        <f>IFERROR(VLOOKUP(M886,Table13[[Equipment No.]:[Center]],4,FALSE),"")</f>
        <v>New Cairo 1</v>
      </c>
    </row>
    <row r="887" spans="1:29" x14ac:dyDescent="0.3">
      <c r="A887">
        <v>1</v>
      </c>
      <c r="B887" t="s">
        <v>266</v>
      </c>
      <c r="C887" t="s">
        <v>1148</v>
      </c>
      <c r="D887" t="s">
        <v>1146</v>
      </c>
      <c r="E887" s="6">
        <v>45832</v>
      </c>
      <c r="F887" s="5">
        <v>0.74204861111111109</v>
      </c>
      <c r="G887" t="s">
        <v>1593</v>
      </c>
      <c r="H887" t="s">
        <v>1593</v>
      </c>
      <c r="J887">
        <v>5</v>
      </c>
      <c r="K887">
        <v>9</v>
      </c>
      <c r="L887" t="s">
        <v>1399</v>
      </c>
      <c r="M887" t="s">
        <v>182</v>
      </c>
      <c r="N887" t="s">
        <v>1506</v>
      </c>
      <c r="O887" t="s">
        <v>228</v>
      </c>
      <c r="Q887" t="s">
        <v>1457</v>
      </c>
      <c r="T887">
        <v>235242</v>
      </c>
      <c r="Y887" t="s">
        <v>1402</v>
      </c>
      <c r="Z887">
        <v>3386</v>
      </c>
      <c r="AA887" t="str">
        <f t="shared" si="26"/>
        <v>Tuesday</v>
      </c>
      <c r="AB887" t="str">
        <f t="shared" si="27"/>
        <v>Morning Extension</v>
      </c>
      <c r="AC887" t="str">
        <f>IFERROR(VLOOKUP(M887,Table13[[Equipment No.]:[Center]],4,FALSE),"")</f>
        <v>New Cairo 1</v>
      </c>
    </row>
    <row r="888" spans="1:29" x14ac:dyDescent="0.3">
      <c r="A888">
        <v>1</v>
      </c>
      <c r="B888" t="s">
        <v>266</v>
      </c>
      <c r="C888" t="s">
        <v>1149</v>
      </c>
      <c r="D888" t="s">
        <v>1146</v>
      </c>
      <c r="E888" s="6">
        <v>45832</v>
      </c>
      <c r="F888" s="5">
        <v>0.73052083333333329</v>
      </c>
      <c r="G888" t="s">
        <v>1593</v>
      </c>
      <c r="H888" t="s">
        <v>1593</v>
      </c>
      <c r="J888">
        <v>5</v>
      </c>
      <c r="K888">
        <v>9</v>
      </c>
      <c r="L888" t="s">
        <v>1399</v>
      </c>
      <c r="M888" t="s">
        <v>164</v>
      </c>
      <c r="N888" t="s">
        <v>1469</v>
      </c>
      <c r="O888" t="s">
        <v>228</v>
      </c>
      <c r="Q888" t="s">
        <v>1457</v>
      </c>
      <c r="T888">
        <v>235241</v>
      </c>
      <c r="Y888" t="s">
        <v>1402</v>
      </c>
      <c r="Z888">
        <v>128</v>
      </c>
      <c r="AA888" t="str">
        <f t="shared" si="26"/>
        <v>Tuesday</v>
      </c>
      <c r="AB888" t="str">
        <f t="shared" si="27"/>
        <v>Morning Extension</v>
      </c>
      <c r="AC888" t="str">
        <f>IFERROR(VLOOKUP(M888,Table13[[Equipment No.]:[Center]],4,FALSE),"")</f>
        <v>New Cairo 1</v>
      </c>
    </row>
    <row r="889" spans="1:29" x14ac:dyDescent="0.3">
      <c r="A889">
        <v>1</v>
      </c>
      <c r="B889" t="s">
        <v>266</v>
      </c>
      <c r="C889" t="s">
        <v>1150</v>
      </c>
      <c r="D889" t="s">
        <v>1151</v>
      </c>
      <c r="E889" s="6">
        <v>45832</v>
      </c>
      <c r="F889" s="5">
        <v>0.72089120370370374</v>
      </c>
      <c r="G889" t="s">
        <v>1576</v>
      </c>
      <c r="H889" t="s">
        <v>1576</v>
      </c>
      <c r="J889">
        <v>5</v>
      </c>
      <c r="K889">
        <v>9</v>
      </c>
      <c r="L889" t="s">
        <v>1399</v>
      </c>
      <c r="M889" t="s">
        <v>183</v>
      </c>
      <c r="N889" t="s">
        <v>1400</v>
      </c>
      <c r="O889" t="s">
        <v>222</v>
      </c>
      <c r="P889" t="s">
        <v>1405</v>
      </c>
      <c r="Q889" t="s">
        <v>1589</v>
      </c>
      <c r="T889">
        <v>235240</v>
      </c>
      <c r="Y889" t="s">
        <v>1402</v>
      </c>
      <c r="Z889">
        <v>139</v>
      </c>
      <c r="AA889" t="str">
        <f t="shared" si="26"/>
        <v>Tuesday</v>
      </c>
      <c r="AB889" t="str">
        <f t="shared" si="27"/>
        <v>Morning Extension</v>
      </c>
      <c r="AC889" t="str">
        <f>IFERROR(VLOOKUP(M889,Table13[[Equipment No.]:[Center]],4,FALSE),"")</f>
        <v>New Cairo 1</v>
      </c>
    </row>
    <row r="890" spans="1:29" x14ac:dyDescent="0.3">
      <c r="A890">
        <v>1</v>
      </c>
      <c r="B890" t="s">
        <v>266</v>
      </c>
      <c r="C890" t="s">
        <v>1152</v>
      </c>
      <c r="D890" t="s">
        <v>1151</v>
      </c>
      <c r="E890" s="6">
        <v>45832</v>
      </c>
      <c r="F890" s="5">
        <v>0.71223379629629635</v>
      </c>
      <c r="G890" t="s">
        <v>1576</v>
      </c>
      <c r="H890" t="s">
        <v>1576</v>
      </c>
      <c r="J890">
        <v>5</v>
      </c>
      <c r="K890">
        <v>9</v>
      </c>
      <c r="L890" t="s">
        <v>1399</v>
      </c>
      <c r="M890" t="s">
        <v>181</v>
      </c>
      <c r="N890" t="s">
        <v>1445</v>
      </c>
      <c r="O890" t="s">
        <v>222</v>
      </c>
      <c r="P890" t="s">
        <v>1405</v>
      </c>
      <c r="Q890" t="s">
        <v>1589</v>
      </c>
      <c r="T890">
        <v>235239</v>
      </c>
      <c r="Y890" t="s">
        <v>1402</v>
      </c>
      <c r="Z890">
        <v>1658</v>
      </c>
      <c r="AA890" t="str">
        <f t="shared" si="26"/>
        <v>Tuesday</v>
      </c>
      <c r="AB890" t="str">
        <f t="shared" si="27"/>
        <v>Morning Extension</v>
      </c>
      <c r="AC890" t="str">
        <f>IFERROR(VLOOKUP(M890,Table13[[Equipment No.]:[Center]],4,FALSE),"")</f>
        <v>New Cairo 1</v>
      </c>
    </row>
    <row r="891" spans="1:29" x14ac:dyDescent="0.3">
      <c r="A891">
        <v>1</v>
      </c>
      <c r="B891" t="s">
        <v>266</v>
      </c>
      <c r="C891" t="s">
        <v>1153</v>
      </c>
      <c r="D891" t="s">
        <v>1151</v>
      </c>
      <c r="E891" s="6">
        <v>45832</v>
      </c>
      <c r="F891" s="5">
        <v>0.69449074074074069</v>
      </c>
      <c r="G891" t="s">
        <v>1576</v>
      </c>
      <c r="H891" t="s">
        <v>1576</v>
      </c>
      <c r="J891">
        <v>5</v>
      </c>
      <c r="K891">
        <v>9</v>
      </c>
      <c r="L891" t="s">
        <v>1399</v>
      </c>
      <c r="M891" t="s">
        <v>166</v>
      </c>
      <c r="N891" t="s">
        <v>1419</v>
      </c>
      <c r="O891" t="s">
        <v>222</v>
      </c>
      <c r="P891" t="s">
        <v>1405</v>
      </c>
      <c r="Q891" t="s">
        <v>1589</v>
      </c>
      <c r="T891">
        <v>235238</v>
      </c>
      <c r="Y891" t="s">
        <v>1402</v>
      </c>
      <c r="Z891">
        <v>479</v>
      </c>
      <c r="AA891" t="str">
        <f t="shared" si="26"/>
        <v>Tuesday</v>
      </c>
      <c r="AB891" t="str">
        <f t="shared" si="27"/>
        <v>Morning Extension</v>
      </c>
      <c r="AC891" t="str">
        <f>IFERROR(VLOOKUP(M891,Table13[[Equipment No.]:[Center]],4,FALSE),"")</f>
        <v>New Cairo 1</v>
      </c>
    </row>
    <row r="892" spans="1:29" x14ac:dyDescent="0.3">
      <c r="A892">
        <v>1</v>
      </c>
      <c r="B892" t="s">
        <v>266</v>
      </c>
      <c r="C892" t="s">
        <v>1154</v>
      </c>
      <c r="D892" t="s">
        <v>1151</v>
      </c>
      <c r="E892" s="6">
        <v>45832</v>
      </c>
      <c r="F892" s="5">
        <v>0.68567129629629631</v>
      </c>
      <c r="G892" t="s">
        <v>1576</v>
      </c>
      <c r="H892" t="s">
        <v>1576</v>
      </c>
      <c r="J892">
        <v>5</v>
      </c>
      <c r="K892">
        <v>9</v>
      </c>
      <c r="L892" t="s">
        <v>1399</v>
      </c>
      <c r="M892" t="s">
        <v>173</v>
      </c>
      <c r="N892" t="s">
        <v>1428</v>
      </c>
      <c r="O892" t="s">
        <v>222</v>
      </c>
      <c r="P892" t="s">
        <v>1405</v>
      </c>
      <c r="Q892" t="s">
        <v>1589</v>
      </c>
      <c r="T892">
        <v>235237</v>
      </c>
      <c r="Y892" t="s">
        <v>1402</v>
      </c>
      <c r="Z892">
        <v>688</v>
      </c>
      <c r="AA892" t="str">
        <f t="shared" si="26"/>
        <v>Tuesday</v>
      </c>
      <c r="AB892" t="str">
        <f t="shared" si="27"/>
        <v>Morning Extension</v>
      </c>
      <c r="AC892" t="str">
        <f>IFERROR(VLOOKUP(M892,Table13[[Equipment No.]:[Center]],4,FALSE),"")</f>
        <v>New Cairo 1</v>
      </c>
    </row>
    <row r="893" spans="1:29" x14ac:dyDescent="0.3">
      <c r="A893">
        <v>1</v>
      </c>
      <c r="B893" t="s">
        <v>266</v>
      </c>
      <c r="C893" t="s">
        <v>1155</v>
      </c>
      <c r="D893" t="s">
        <v>1151</v>
      </c>
      <c r="E893" s="6">
        <v>45832</v>
      </c>
      <c r="F893" s="5">
        <v>0.67680555555555555</v>
      </c>
      <c r="G893" t="s">
        <v>1576</v>
      </c>
      <c r="H893" t="s">
        <v>1576</v>
      </c>
      <c r="J893">
        <v>5</v>
      </c>
      <c r="K893">
        <v>9</v>
      </c>
      <c r="L893" t="s">
        <v>1399</v>
      </c>
      <c r="M893" t="s">
        <v>174</v>
      </c>
      <c r="N893" t="s">
        <v>1459</v>
      </c>
      <c r="O893" t="s">
        <v>222</v>
      </c>
      <c r="P893" t="s">
        <v>1405</v>
      </c>
      <c r="Q893" t="s">
        <v>1589</v>
      </c>
      <c r="T893">
        <v>235236</v>
      </c>
      <c r="Y893" t="s">
        <v>1402</v>
      </c>
      <c r="Z893">
        <v>3358</v>
      </c>
      <c r="AA893" t="str">
        <f t="shared" si="26"/>
        <v>Tuesday</v>
      </c>
      <c r="AB893" t="str">
        <f t="shared" si="27"/>
        <v>Morning Extension</v>
      </c>
      <c r="AC893" t="str">
        <f>IFERROR(VLOOKUP(M893,Table13[[Equipment No.]:[Center]],4,FALSE),"")</f>
        <v>New Cairo 1</v>
      </c>
    </row>
    <row r="894" spans="1:29" x14ac:dyDescent="0.3">
      <c r="A894">
        <v>1</v>
      </c>
      <c r="B894" t="s">
        <v>266</v>
      </c>
      <c r="C894" t="s">
        <v>1156</v>
      </c>
      <c r="D894" t="s">
        <v>1151</v>
      </c>
      <c r="E894" s="6">
        <v>45832</v>
      </c>
      <c r="F894" s="5">
        <v>0.66120370370370374</v>
      </c>
      <c r="G894" t="s">
        <v>1576</v>
      </c>
      <c r="H894" t="s">
        <v>1576</v>
      </c>
      <c r="J894">
        <v>5</v>
      </c>
      <c r="K894">
        <v>9</v>
      </c>
      <c r="L894" t="s">
        <v>1399</v>
      </c>
      <c r="M894" t="s">
        <v>184</v>
      </c>
      <c r="N894" t="s">
        <v>1484</v>
      </c>
      <c r="O894" t="s">
        <v>222</v>
      </c>
      <c r="P894" t="s">
        <v>1405</v>
      </c>
      <c r="Q894" t="s">
        <v>1589</v>
      </c>
      <c r="T894">
        <v>235235</v>
      </c>
      <c r="Y894" t="s">
        <v>1402</v>
      </c>
      <c r="Z894">
        <v>3384</v>
      </c>
      <c r="AA894" t="str">
        <f t="shared" si="26"/>
        <v>Tuesday</v>
      </c>
      <c r="AB894" t="str">
        <f t="shared" si="27"/>
        <v>Morning Shift</v>
      </c>
      <c r="AC894" t="str">
        <f>IFERROR(VLOOKUP(M894,Table13[[Equipment No.]:[Center]],4,FALSE),"")</f>
        <v>New Cairo 1</v>
      </c>
    </row>
    <row r="895" spans="1:29" x14ac:dyDescent="0.3">
      <c r="A895">
        <v>1</v>
      </c>
      <c r="B895" t="s">
        <v>266</v>
      </c>
      <c r="C895" t="s">
        <v>1157</v>
      </c>
      <c r="D895" t="s">
        <v>1151</v>
      </c>
      <c r="E895" s="6">
        <v>45832</v>
      </c>
      <c r="F895" s="5">
        <v>0.65121527777777777</v>
      </c>
      <c r="G895" t="s">
        <v>1576</v>
      </c>
      <c r="H895" t="s">
        <v>1576</v>
      </c>
      <c r="J895">
        <v>5</v>
      </c>
      <c r="K895">
        <v>9</v>
      </c>
      <c r="L895" t="s">
        <v>1399</v>
      </c>
      <c r="M895" t="s">
        <v>164</v>
      </c>
      <c r="N895" t="s">
        <v>1469</v>
      </c>
      <c r="O895" t="s">
        <v>222</v>
      </c>
      <c r="P895" t="s">
        <v>1405</v>
      </c>
      <c r="Q895" t="s">
        <v>1589</v>
      </c>
      <c r="T895">
        <v>235234</v>
      </c>
      <c r="Y895" t="s">
        <v>1402</v>
      </c>
      <c r="Z895">
        <v>128</v>
      </c>
      <c r="AA895" t="str">
        <f t="shared" si="26"/>
        <v>Tuesday</v>
      </c>
      <c r="AB895" t="str">
        <f t="shared" si="27"/>
        <v>Morning Shift</v>
      </c>
      <c r="AC895" t="str">
        <f>IFERROR(VLOOKUP(M895,Table13[[Equipment No.]:[Center]],4,FALSE),"")</f>
        <v>New Cairo 1</v>
      </c>
    </row>
    <row r="896" spans="1:29" x14ac:dyDescent="0.3">
      <c r="A896">
        <v>1</v>
      </c>
      <c r="B896" t="s">
        <v>266</v>
      </c>
      <c r="C896" t="s">
        <v>1158</v>
      </c>
      <c r="D896" t="s">
        <v>1146</v>
      </c>
      <c r="E896" s="6">
        <v>45832</v>
      </c>
      <c r="F896" s="5">
        <v>0.63810185185185186</v>
      </c>
      <c r="G896" t="s">
        <v>1594</v>
      </c>
      <c r="H896" t="s">
        <v>1594</v>
      </c>
      <c r="J896">
        <v>5</v>
      </c>
      <c r="K896">
        <v>9</v>
      </c>
      <c r="L896" t="s">
        <v>1399</v>
      </c>
      <c r="M896" t="s">
        <v>168</v>
      </c>
      <c r="N896" t="s">
        <v>1420</v>
      </c>
      <c r="O896" t="s">
        <v>228</v>
      </c>
      <c r="Q896" t="s">
        <v>1457</v>
      </c>
      <c r="T896">
        <v>235233</v>
      </c>
      <c r="Y896" t="s">
        <v>1402</v>
      </c>
      <c r="Z896">
        <v>3369</v>
      </c>
      <c r="AA896" t="str">
        <f t="shared" si="26"/>
        <v>Tuesday</v>
      </c>
      <c r="AB896" t="str">
        <f t="shared" si="27"/>
        <v>Morning Shift</v>
      </c>
      <c r="AC896" t="str">
        <f>IFERROR(VLOOKUP(M896,Table13[[Equipment No.]:[Center]],4,FALSE),"")</f>
        <v>New Cairo 1</v>
      </c>
    </row>
    <row r="897" spans="1:29" x14ac:dyDescent="0.3">
      <c r="A897">
        <v>1</v>
      </c>
      <c r="B897" t="s">
        <v>266</v>
      </c>
      <c r="C897" t="s">
        <v>1111</v>
      </c>
      <c r="D897" t="s">
        <v>1146</v>
      </c>
      <c r="E897" s="6">
        <v>45832</v>
      </c>
      <c r="F897" s="5">
        <v>0.61531250000000004</v>
      </c>
      <c r="G897" t="s">
        <v>1594</v>
      </c>
      <c r="H897" t="s">
        <v>1594</v>
      </c>
      <c r="J897">
        <v>5</v>
      </c>
      <c r="K897">
        <v>9</v>
      </c>
      <c r="L897" t="s">
        <v>1399</v>
      </c>
      <c r="M897" t="s">
        <v>173</v>
      </c>
      <c r="N897" t="s">
        <v>1428</v>
      </c>
      <c r="O897" t="s">
        <v>228</v>
      </c>
      <c r="Q897" t="s">
        <v>1457</v>
      </c>
      <c r="T897">
        <v>235232</v>
      </c>
      <c r="Y897" t="s">
        <v>1402</v>
      </c>
      <c r="Z897">
        <v>688</v>
      </c>
      <c r="AA897" t="str">
        <f t="shared" si="26"/>
        <v>Tuesday</v>
      </c>
      <c r="AB897" t="str">
        <f t="shared" si="27"/>
        <v>Morning Shift</v>
      </c>
      <c r="AC897" t="str">
        <f>IFERROR(VLOOKUP(M897,Table13[[Equipment No.]:[Center]],4,FALSE),"")</f>
        <v>New Cairo 1</v>
      </c>
    </row>
    <row r="898" spans="1:29" x14ac:dyDescent="0.3">
      <c r="A898">
        <v>1</v>
      </c>
      <c r="B898" t="s">
        <v>266</v>
      </c>
      <c r="C898" t="s">
        <v>1159</v>
      </c>
      <c r="D898" t="s">
        <v>1151</v>
      </c>
      <c r="E898" s="6">
        <v>45832</v>
      </c>
      <c r="F898" s="5">
        <v>0.58854166666666663</v>
      </c>
      <c r="G898" t="s">
        <v>1576</v>
      </c>
      <c r="H898" t="s">
        <v>1576</v>
      </c>
      <c r="J898">
        <v>5</v>
      </c>
      <c r="K898">
        <v>9</v>
      </c>
      <c r="L898" t="s">
        <v>1399</v>
      </c>
      <c r="M898" t="s">
        <v>167</v>
      </c>
      <c r="N898" t="s">
        <v>1437</v>
      </c>
      <c r="O898" t="s">
        <v>222</v>
      </c>
      <c r="P898" t="s">
        <v>1405</v>
      </c>
      <c r="Q898" t="s">
        <v>1589</v>
      </c>
      <c r="T898">
        <v>235231</v>
      </c>
      <c r="Y898" t="s">
        <v>1402</v>
      </c>
      <c r="Z898">
        <v>1615</v>
      </c>
      <c r="AA898" t="str">
        <f t="shared" ref="AA898:AA961" si="28">TEXT(E898,"dddd")</f>
        <v>Tuesday</v>
      </c>
      <c r="AB898" t="str">
        <f t="shared" ref="AB898:AB961" si="29">IF(AND(MOD(F898,1)&gt;=TIME(8,0,0),MOD(F898,1)&lt;=TIME(16,0,0)),"Morning Shift",IF(AND(MOD(F898,1)&gt;TIME(16,0,0),MOD(F898,1)&lt;TIME(20,0,0)),"Morning Extension",IF(OR(MOD(F898,1)&gt;=TIME(20,0,0),MOD(F898,1)&lt;=TIME(4,0,0)),"Night Shift",IF(AND(MOD(F898,1)&gt;TIME(4,0,0),MOD(F898,1)&lt;TIME(8,0,0)),"Night Extension","Others"))))</f>
        <v>Morning Shift</v>
      </c>
      <c r="AC898" t="str">
        <f>IFERROR(VLOOKUP(M898,Table13[[Equipment No.]:[Center]],4,FALSE),"")</f>
        <v>New Cairo 1</v>
      </c>
    </row>
    <row r="899" spans="1:29" x14ac:dyDescent="0.3">
      <c r="A899">
        <v>1</v>
      </c>
      <c r="B899" t="s">
        <v>266</v>
      </c>
      <c r="C899" t="s">
        <v>1160</v>
      </c>
      <c r="D899" t="s">
        <v>1151</v>
      </c>
      <c r="E899" s="6">
        <v>45832</v>
      </c>
      <c r="F899" s="5">
        <v>0.56238425925925928</v>
      </c>
      <c r="G899" t="s">
        <v>1576</v>
      </c>
      <c r="H899" t="s">
        <v>1576</v>
      </c>
      <c r="J899">
        <v>5</v>
      </c>
      <c r="K899">
        <v>9</v>
      </c>
      <c r="L899" t="s">
        <v>1399</v>
      </c>
      <c r="M899" t="s">
        <v>174</v>
      </c>
      <c r="N899" t="s">
        <v>1459</v>
      </c>
      <c r="O899" t="s">
        <v>222</v>
      </c>
      <c r="P899" t="s">
        <v>1405</v>
      </c>
      <c r="Q899" t="s">
        <v>1589</v>
      </c>
      <c r="T899">
        <v>235230</v>
      </c>
      <c r="Y899" t="s">
        <v>1402</v>
      </c>
      <c r="Z899">
        <v>3358</v>
      </c>
      <c r="AA899" t="str">
        <f t="shared" si="28"/>
        <v>Tuesday</v>
      </c>
      <c r="AB899" t="str">
        <f t="shared" si="29"/>
        <v>Morning Shift</v>
      </c>
      <c r="AC899" t="str">
        <f>IFERROR(VLOOKUP(M899,Table13[[Equipment No.]:[Center]],4,FALSE),"")</f>
        <v>New Cairo 1</v>
      </c>
    </row>
    <row r="900" spans="1:29" x14ac:dyDescent="0.3">
      <c r="A900">
        <v>1</v>
      </c>
      <c r="B900" t="s">
        <v>266</v>
      </c>
      <c r="C900" t="s">
        <v>1123</v>
      </c>
      <c r="D900" t="s">
        <v>1151</v>
      </c>
      <c r="E900" s="6">
        <v>45832</v>
      </c>
      <c r="F900" s="5">
        <v>0.53740740740740744</v>
      </c>
      <c r="G900" t="s">
        <v>1576</v>
      </c>
      <c r="H900" t="s">
        <v>1576</v>
      </c>
      <c r="J900">
        <v>5</v>
      </c>
      <c r="K900">
        <v>9</v>
      </c>
      <c r="L900" t="s">
        <v>1399</v>
      </c>
      <c r="M900" t="s">
        <v>184</v>
      </c>
      <c r="N900" t="s">
        <v>1484</v>
      </c>
      <c r="O900" t="s">
        <v>222</v>
      </c>
      <c r="P900" t="s">
        <v>1405</v>
      </c>
      <c r="Q900" t="s">
        <v>1589</v>
      </c>
      <c r="T900">
        <v>235229</v>
      </c>
      <c r="Y900" t="s">
        <v>1402</v>
      </c>
      <c r="Z900">
        <v>3384</v>
      </c>
      <c r="AA900" t="str">
        <f t="shared" si="28"/>
        <v>Tuesday</v>
      </c>
      <c r="AB900" t="str">
        <f t="shared" si="29"/>
        <v>Morning Shift</v>
      </c>
      <c r="AC900" t="str">
        <f>IFERROR(VLOOKUP(M900,Table13[[Equipment No.]:[Center]],4,FALSE),"")</f>
        <v>New Cairo 1</v>
      </c>
    </row>
    <row r="901" spans="1:29" x14ac:dyDescent="0.3">
      <c r="A901">
        <v>1</v>
      </c>
      <c r="B901" t="s">
        <v>266</v>
      </c>
      <c r="C901" t="s">
        <v>1125</v>
      </c>
      <c r="D901" t="s">
        <v>1151</v>
      </c>
      <c r="E901" s="6">
        <v>45832</v>
      </c>
      <c r="F901" s="5">
        <v>0.5285185185185185</v>
      </c>
      <c r="G901" t="s">
        <v>1576</v>
      </c>
      <c r="H901" t="s">
        <v>1576</v>
      </c>
      <c r="J901">
        <v>5</v>
      </c>
      <c r="K901">
        <v>9</v>
      </c>
      <c r="L901" t="s">
        <v>1399</v>
      </c>
      <c r="M901" t="s">
        <v>168</v>
      </c>
      <c r="N901" t="s">
        <v>1420</v>
      </c>
      <c r="O901" t="s">
        <v>222</v>
      </c>
      <c r="P901" t="s">
        <v>1405</v>
      </c>
      <c r="Q901" t="s">
        <v>1589</v>
      </c>
      <c r="T901">
        <v>235228</v>
      </c>
      <c r="Y901" t="s">
        <v>1402</v>
      </c>
      <c r="Z901">
        <v>3369</v>
      </c>
      <c r="AA901" t="str">
        <f t="shared" si="28"/>
        <v>Tuesday</v>
      </c>
      <c r="AB901" t="str">
        <f t="shared" si="29"/>
        <v>Morning Shift</v>
      </c>
      <c r="AC901" t="str">
        <f>IFERROR(VLOOKUP(M901,Table13[[Equipment No.]:[Center]],4,FALSE),"")</f>
        <v>New Cairo 1</v>
      </c>
    </row>
    <row r="902" spans="1:29" x14ac:dyDescent="0.3">
      <c r="A902">
        <v>1</v>
      </c>
      <c r="B902" t="s">
        <v>266</v>
      </c>
      <c r="C902" t="s">
        <v>1126</v>
      </c>
      <c r="D902" t="s">
        <v>1151</v>
      </c>
      <c r="E902" s="6">
        <v>45832</v>
      </c>
      <c r="F902" s="5">
        <v>0.51738425925925924</v>
      </c>
      <c r="G902" t="s">
        <v>1576</v>
      </c>
      <c r="H902" t="s">
        <v>1576</v>
      </c>
      <c r="J902">
        <v>5</v>
      </c>
      <c r="K902">
        <v>9</v>
      </c>
      <c r="L902" t="s">
        <v>1399</v>
      </c>
      <c r="M902" t="s">
        <v>165</v>
      </c>
      <c r="N902" t="s">
        <v>1432</v>
      </c>
      <c r="O902" t="s">
        <v>222</v>
      </c>
      <c r="P902" t="s">
        <v>1405</v>
      </c>
      <c r="Q902" t="s">
        <v>1589</v>
      </c>
      <c r="T902">
        <v>235227</v>
      </c>
      <c r="Y902" t="s">
        <v>1402</v>
      </c>
      <c r="Z902">
        <v>142</v>
      </c>
      <c r="AA902" t="str">
        <f t="shared" si="28"/>
        <v>Tuesday</v>
      </c>
      <c r="AB902" t="str">
        <f t="shared" si="29"/>
        <v>Morning Shift</v>
      </c>
      <c r="AC902" t="str">
        <f>IFERROR(VLOOKUP(M902,Table13[[Equipment No.]:[Center]],4,FALSE),"")</f>
        <v>New Cairo 1</v>
      </c>
    </row>
    <row r="903" spans="1:29" x14ac:dyDescent="0.3">
      <c r="A903">
        <v>1</v>
      </c>
      <c r="B903" t="s">
        <v>266</v>
      </c>
      <c r="C903" t="s">
        <v>1127</v>
      </c>
      <c r="D903" t="s">
        <v>1151</v>
      </c>
      <c r="E903" s="6">
        <v>45832</v>
      </c>
      <c r="F903" s="5">
        <v>0.50693287037037038</v>
      </c>
      <c r="G903" t="s">
        <v>1576</v>
      </c>
      <c r="H903" t="s">
        <v>1576</v>
      </c>
      <c r="J903">
        <v>5</v>
      </c>
      <c r="K903">
        <v>9</v>
      </c>
      <c r="L903" t="s">
        <v>1399</v>
      </c>
      <c r="M903" t="s">
        <v>167</v>
      </c>
      <c r="N903" t="s">
        <v>1437</v>
      </c>
      <c r="O903" t="s">
        <v>222</v>
      </c>
      <c r="P903" t="s">
        <v>1405</v>
      </c>
      <c r="Q903" t="s">
        <v>1589</v>
      </c>
      <c r="T903">
        <v>235226</v>
      </c>
      <c r="Y903" t="s">
        <v>1402</v>
      </c>
      <c r="Z903">
        <v>1615</v>
      </c>
      <c r="AA903" t="str">
        <f t="shared" si="28"/>
        <v>Tuesday</v>
      </c>
      <c r="AB903" t="str">
        <f t="shared" si="29"/>
        <v>Morning Shift</v>
      </c>
      <c r="AC903" t="str">
        <f>IFERROR(VLOOKUP(M903,Table13[[Equipment No.]:[Center]],4,FALSE),"")</f>
        <v>New Cairo 1</v>
      </c>
    </row>
    <row r="904" spans="1:29" x14ac:dyDescent="0.3">
      <c r="A904">
        <v>1</v>
      </c>
      <c r="B904" t="s">
        <v>266</v>
      </c>
      <c r="C904" t="s">
        <v>1128</v>
      </c>
      <c r="D904" t="s">
        <v>1161</v>
      </c>
      <c r="E904" s="6">
        <v>45832</v>
      </c>
      <c r="F904" s="5">
        <v>0.43293981481481481</v>
      </c>
      <c r="G904" t="s">
        <v>1573</v>
      </c>
      <c r="H904" t="s">
        <v>1573</v>
      </c>
      <c r="J904">
        <v>5</v>
      </c>
      <c r="K904">
        <v>9</v>
      </c>
      <c r="L904" t="s">
        <v>1399</v>
      </c>
      <c r="M904" t="s">
        <v>183</v>
      </c>
      <c r="N904" t="s">
        <v>1400</v>
      </c>
      <c r="O904" t="s">
        <v>3231</v>
      </c>
      <c r="Q904" t="s">
        <v>1457</v>
      </c>
      <c r="T904">
        <v>235225</v>
      </c>
      <c r="Y904" t="s">
        <v>1402</v>
      </c>
      <c r="Z904">
        <v>139</v>
      </c>
      <c r="AA904" t="str">
        <f t="shared" si="28"/>
        <v>Tuesday</v>
      </c>
      <c r="AB904" t="str">
        <f t="shared" si="29"/>
        <v>Morning Shift</v>
      </c>
      <c r="AC904" t="str">
        <f>IFERROR(VLOOKUP(M904,Table13[[Equipment No.]:[Center]],4,FALSE),"")</f>
        <v>New Cairo 1</v>
      </c>
    </row>
    <row r="905" spans="1:29" x14ac:dyDescent="0.3">
      <c r="A905">
        <v>1</v>
      </c>
      <c r="B905" t="s">
        <v>266</v>
      </c>
      <c r="C905" t="s">
        <v>1130</v>
      </c>
      <c r="D905" t="s">
        <v>1162</v>
      </c>
      <c r="E905" s="6">
        <v>45832</v>
      </c>
      <c r="F905" s="5">
        <v>0.41891203703703705</v>
      </c>
      <c r="G905" t="s">
        <v>1595</v>
      </c>
      <c r="H905" t="s">
        <v>1595</v>
      </c>
      <c r="J905">
        <v>4</v>
      </c>
      <c r="K905">
        <v>8</v>
      </c>
      <c r="L905" t="s">
        <v>1399</v>
      </c>
      <c r="M905" t="s">
        <v>168</v>
      </c>
      <c r="N905" t="s">
        <v>1420</v>
      </c>
      <c r="O905" t="s">
        <v>3231</v>
      </c>
      <c r="Q905" t="s">
        <v>1422</v>
      </c>
      <c r="T905">
        <v>235224</v>
      </c>
      <c r="Y905" t="s">
        <v>1402</v>
      </c>
      <c r="Z905">
        <v>3369</v>
      </c>
      <c r="AA905" t="str">
        <f t="shared" si="28"/>
        <v>Tuesday</v>
      </c>
      <c r="AB905" t="str">
        <f t="shared" si="29"/>
        <v>Morning Shift</v>
      </c>
      <c r="AC905" t="str">
        <f>IFERROR(VLOOKUP(M905,Table13[[Equipment No.]:[Center]],4,FALSE),"")</f>
        <v>New Cairo 1</v>
      </c>
    </row>
    <row r="906" spans="1:29" x14ac:dyDescent="0.3">
      <c r="A906">
        <v>1</v>
      </c>
      <c r="B906" t="s">
        <v>266</v>
      </c>
      <c r="C906" t="s">
        <v>1087</v>
      </c>
      <c r="D906" t="s">
        <v>1163</v>
      </c>
      <c r="E906" s="6">
        <v>45832</v>
      </c>
      <c r="F906" s="5">
        <v>0.19127314814814814</v>
      </c>
      <c r="G906" t="s">
        <v>1596</v>
      </c>
      <c r="H906" t="s">
        <v>1596</v>
      </c>
      <c r="J906">
        <v>5</v>
      </c>
      <c r="K906">
        <v>10</v>
      </c>
      <c r="L906" t="s">
        <v>1399</v>
      </c>
      <c r="M906" t="s">
        <v>185</v>
      </c>
      <c r="N906" t="s">
        <v>1483</v>
      </c>
      <c r="O906" t="s">
        <v>228</v>
      </c>
      <c r="Q906" t="s">
        <v>1519</v>
      </c>
      <c r="T906">
        <v>235223</v>
      </c>
      <c r="Y906" t="s">
        <v>1402</v>
      </c>
      <c r="Z906">
        <v>3385</v>
      </c>
      <c r="AA906" t="str">
        <f t="shared" si="28"/>
        <v>Tuesday</v>
      </c>
      <c r="AB906" t="str">
        <f t="shared" si="29"/>
        <v>Night Extension</v>
      </c>
      <c r="AC906" t="str">
        <f>IFERROR(VLOOKUP(M906,Table13[[Equipment No.]:[Center]],4,FALSE),"")</f>
        <v>New Cairo 1</v>
      </c>
    </row>
    <row r="907" spans="1:29" x14ac:dyDescent="0.3">
      <c r="A907">
        <v>1</v>
      </c>
      <c r="B907" t="s">
        <v>266</v>
      </c>
      <c r="C907" t="s">
        <v>1164</v>
      </c>
      <c r="D907" t="s">
        <v>1165</v>
      </c>
      <c r="E907" s="6">
        <v>45832</v>
      </c>
      <c r="F907" s="5">
        <v>0.16269675925925925</v>
      </c>
      <c r="G907" t="s">
        <v>1597</v>
      </c>
      <c r="H907" t="s">
        <v>1597</v>
      </c>
      <c r="J907">
        <v>5</v>
      </c>
      <c r="K907">
        <v>10</v>
      </c>
      <c r="L907" t="s">
        <v>1399</v>
      </c>
      <c r="M907" t="s">
        <v>167</v>
      </c>
      <c r="N907" t="s">
        <v>1415</v>
      </c>
      <c r="O907" t="s">
        <v>156</v>
      </c>
      <c r="P907" t="s">
        <v>1439</v>
      </c>
      <c r="Q907" t="s">
        <v>1440</v>
      </c>
      <c r="T907">
        <v>235222</v>
      </c>
      <c r="Y907" t="s">
        <v>1402</v>
      </c>
      <c r="Z907">
        <v>2566</v>
      </c>
      <c r="AA907" t="str">
        <f t="shared" si="28"/>
        <v>Tuesday</v>
      </c>
      <c r="AB907" t="str">
        <f t="shared" si="29"/>
        <v>Night Shift</v>
      </c>
      <c r="AC907" t="str">
        <f>IFERROR(VLOOKUP(M907,Table13[[Equipment No.]:[Center]],4,FALSE),"")</f>
        <v>New Cairo 1</v>
      </c>
    </row>
    <row r="908" spans="1:29" x14ac:dyDescent="0.3">
      <c r="A908">
        <v>1</v>
      </c>
      <c r="B908" t="s">
        <v>266</v>
      </c>
      <c r="C908" t="s">
        <v>1166</v>
      </c>
      <c r="D908" t="s">
        <v>1165</v>
      </c>
      <c r="E908" s="6">
        <v>45832</v>
      </c>
      <c r="F908" s="5">
        <v>0.13236111111111112</v>
      </c>
      <c r="G908" t="s">
        <v>1597</v>
      </c>
      <c r="H908" t="s">
        <v>1597</v>
      </c>
      <c r="J908">
        <v>5</v>
      </c>
      <c r="K908">
        <v>10</v>
      </c>
      <c r="L908" t="s">
        <v>1399</v>
      </c>
      <c r="M908" t="s">
        <v>182</v>
      </c>
      <c r="N908" t="s">
        <v>1431</v>
      </c>
      <c r="O908" t="s">
        <v>156</v>
      </c>
      <c r="P908" t="s">
        <v>1439</v>
      </c>
      <c r="Q908" t="s">
        <v>1440</v>
      </c>
      <c r="T908">
        <v>235221</v>
      </c>
      <c r="Y908" t="s">
        <v>1402</v>
      </c>
      <c r="Z908">
        <v>3321</v>
      </c>
      <c r="AA908" t="str">
        <f t="shared" si="28"/>
        <v>Tuesday</v>
      </c>
      <c r="AB908" t="str">
        <f t="shared" si="29"/>
        <v>Night Shift</v>
      </c>
      <c r="AC908" t="str">
        <f>IFERROR(VLOOKUP(M908,Table13[[Equipment No.]:[Center]],4,FALSE),"")</f>
        <v>New Cairo 1</v>
      </c>
    </row>
    <row r="909" spans="1:29" x14ac:dyDescent="0.3">
      <c r="A909">
        <v>1</v>
      </c>
      <c r="B909" t="s">
        <v>266</v>
      </c>
      <c r="C909" t="s">
        <v>1085</v>
      </c>
      <c r="D909" t="s">
        <v>1163</v>
      </c>
      <c r="E909" s="6">
        <v>45832</v>
      </c>
      <c r="F909" s="5">
        <v>7.4120370370370364E-2</v>
      </c>
      <c r="G909" t="s">
        <v>1596</v>
      </c>
      <c r="H909" t="s">
        <v>1596</v>
      </c>
      <c r="J909">
        <v>5</v>
      </c>
      <c r="K909">
        <v>10</v>
      </c>
      <c r="L909" t="s">
        <v>1399</v>
      </c>
      <c r="M909" t="s">
        <v>181</v>
      </c>
      <c r="N909" t="s">
        <v>1442</v>
      </c>
      <c r="O909" t="s">
        <v>228</v>
      </c>
      <c r="Q909" t="s">
        <v>1519</v>
      </c>
      <c r="T909">
        <v>235220</v>
      </c>
      <c r="Y909" t="s">
        <v>1402</v>
      </c>
      <c r="Z909">
        <v>1229</v>
      </c>
      <c r="AA909" t="str">
        <f t="shared" si="28"/>
        <v>Tuesday</v>
      </c>
      <c r="AB909" t="str">
        <f t="shared" si="29"/>
        <v>Night Shift</v>
      </c>
      <c r="AC909" t="str">
        <f>IFERROR(VLOOKUP(M909,Table13[[Equipment No.]:[Center]],4,FALSE),"")</f>
        <v>New Cairo 1</v>
      </c>
    </row>
    <row r="910" spans="1:29" x14ac:dyDescent="0.3">
      <c r="A910">
        <v>1</v>
      </c>
      <c r="B910" t="s">
        <v>266</v>
      </c>
      <c r="C910" t="s">
        <v>1167</v>
      </c>
      <c r="D910" t="s">
        <v>1165</v>
      </c>
      <c r="E910" s="6">
        <v>45832</v>
      </c>
      <c r="F910" s="5">
        <v>3.3923611111111113E-2</v>
      </c>
      <c r="G910" t="s">
        <v>1597</v>
      </c>
      <c r="H910" t="s">
        <v>1597</v>
      </c>
      <c r="J910">
        <v>5</v>
      </c>
      <c r="K910">
        <v>10</v>
      </c>
      <c r="L910" t="s">
        <v>1399</v>
      </c>
      <c r="M910" t="s">
        <v>168</v>
      </c>
      <c r="N910" t="s">
        <v>1579</v>
      </c>
      <c r="O910" t="s">
        <v>156</v>
      </c>
      <c r="P910" t="s">
        <v>1439</v>
      </c>
      <c r="Q910" t="s">
        <v>1440</v>
      </c>
      <c r="T910">
        <v>235219</v>
      </c>
      <c r="Y910" t="s">
        <v>1402</v>
      </c>
      <c r="Z910">
        <v>3399</v>
      </c>
      <c r="AA910" t="str">
        <f t="shared" si="28"/>
        <v>Tuesday</v>
      </c>
      <c r="AB910" t="str">
        <f t="shared" si="29"/>
        <v>Night Shift</v>
      </c>
      <c r="AC910" t="str">
        <f>IFERROR(VLOOKUP(M910,Table13[[Equipment No.]:[Center]],4,FALSE),"")</f>
        <v>New Cairo 1</v>
      </c>
    </row>
    <row r="911" spans="1:29" x14ac:dyDescent="0.3">
      <c r="A911">
        <v>1</v>
      </c>
      <c r="B911" t="s">
        <v>266</v>
      </c>
      <c r="C911" t="s">
        <v>1168</v>
      </c>
      <c r="D911" t="s">
        <v>1165</v>
      </c>
      <c r="E911" s="6">
        <v>45832</v>
      </c>
      <c r="F911" s="5">
        <v>2.0787037037037038E-2</v>
      </c>
      <c r="G911" t="s">
        <v>1597</v>
      </c>
      <c r="H911" t="s">
        <v>1597</v>
      </c>
      <c r="J911">
        <v>5</v>
      </c>
      <c r="K911">
        <v>10</v>
      </c>
      <c r="L911" t="s">
        <v>1399</v>
      </c>
      <c r="M911" t="s">
        <v>185</v>
      </c>
      <c r="N911" t="s">
        <v>1483</v>
      </c>
      <c r="O911" t="s">
        <v>156</v>
      </c>
      <c r="P911" t="s">
        <v>1439</v>
      </c>
      <c r="Q911" t="s">
        <v>1440</v>
      </c>
      <c r="T911">
        <v>235218</v>
      </c>
      <c r="Y911" t="s">
        <v>1402</v>
      </c>
      <c r="Z911">
        <v>3385</v>
      </c>
      <c r="AA911" t="str">
        <f t="shared" si="28"/>
        <v>Tuesday</v>
      </c>
      <c r="AB911" t="str">
        <f t="shared" si="29"/>
        <v>Night Shift</v>
      </c>
      <c r="AC911" t="str">
        <f>IFERROR(VLOOKUP(M911,Table13[[Equipment No.]:[Center]],4,FALSE),"")</f>
        <v>New Cairo 1</v>
      </c>
    </row>
    <row r="912" spans="1:29" x14ac:dyDescent="0.3">
      <c r="A912">
        <v>1</v>
      </c>
      <c r="B912" t="s">
        <v>266</v>
      </c>
      <c r="C912" t="s">
        <v>1169</v>
      </c>
      <c r="D912" t="s">
        <v>1165</v>
      </c>
      <c r="E912" s="6">
        <v>45832</v>
      </c>
      <c r="F912" s="5">
        <v>6.1111111111111114E-3</v>
      </c>
      <c r="G912" t="s">
        <v>1597</v>
      </c>
      <c r="H912" t="s">
        <v>1597</v>
      </c>
      <c r="J912">
        <v>5</v>
      </c>
      <c r="K912">
        <v>10</v>
      </c>
      <c r="L912" t="s">
        <v>1399</v>
      </c>
      <c r="M912" t="s">
        <v>173</v>
      </c>
      <c r="N912" t="s">
        <v>1413</v>
      </c>
      <c r="O912" t="s">
        <v>156</v>
      </c>
      <c r="P912" t="s">
        <v>1439</v>
      </c>
      <c r="Q912" t="s">
        <v>1440</v>
      </c>
      <c r="T912">
        <v>235217</v>
      </c>
      <c r="Y912" t="s">
        <v>1402</v>
      </c>
      <c r="Z912">
        <v>3353</v>
      </c>
      <c r="AA912" t="str">
        <f t="shared" si="28"/>
        <v>Tuesday</v>
      </c>
      <c r="AB912" t="str">
        <f t="shared" si="29"/>
        <v>Night Shift</v>
      </c>
      <c r="AC912" t="str">
        <f>IFERROR(VLOOKUP(M912,Table13[[Equipment No.]:[Center]],4,FALSE),"")</f>
        <v>New Cairo 1</v>
      </c>
    </row>
    <row r="913" spans="1:29" x14ac:dyDescent="0.3">
      <c r="A913">
        <v>1</v>
      </c>
      <c r="B913" t="s">
        <v>266</v>
      </c>
      <c r="C913" t="s">
        <v>1170</v>
      </c>
      <c r="D913" t="s">
        <v>1171</v>
      </c>
      <c r="E913" s="6">
        <v>45833</v>
      </c>
      <c r="F913" s="5">
        <v>0.98336805555555551</v>
      </c>
      <c r="G913" t="s">
        <v>1598</v>
      </c>
      <c r="H913" t="s">
        <v>1598</v>
      </c>
      <c r="J913">
        <v>5</v>
      </c>
      <c r="K913">
        <v>10</v>
      </c>
      <c r="L913" t="s">
        <v>1399</v>
      </c>
      <c r="M913" t="s">
        <v>173</v>
      </c>
      <c r="N913" t="s">
        <v>1413</v>
      </c>
      <c r="O913" t="s">
        <v>3231</v>
      </c>
      <c r="Q913" t="s">
        <v>1599</v>
      </c>
      <c r="T913">
        <v>235275</v>
      </c>
      <c r="Y913" t="s">
        <v>1402</v>
      </c>
      <c r="Z913">
        <v>3353</v>
      </c>
      <c r="AA913" t="str">
        <f t="shared" si="28"/>
        <v>Wednesday</v>
      </c>
      <c r="AB913" t="str">
        <f t="shared" si="29"/>
        <v>Night Shift</v>
      </c>
      <c r="AC913" t="str">
        <f>IFERROR(VLOOKUP(M913,Table13[[Equipment No.]:[Center]],4,FALSE),"")</f>
        <v>New Cairo 1</v>
      </c>
    </row>
    <row r="914" spans="1:29" x14ac:dyDescent="0.3">
      <c r="A914">
        <v>1</v>
      </c>
      <c r="B914" t="s">
        <v>266</v>
      </c>
      <c r="C914" t="s">
        <v>1172</v>
      </c>
      <c r="D914" t="s">
        <v>1171</v>
      </c>
      <c r="E914" s="6">
        <v>45833</v>
      </c>
      <c r="F914" s="5">
        <v>0.95805555555555555</v>
      </c>
      <c r="G914" t="s">
        <v>1598</v>
      </c>
      <c r="H914" t="s">
        <v>1598</v>
      </c>
      <c r="J914">
        <v>5</v>
      </c>
      <c r="K914">
        <v>10</v>
      </c>
      <c r="L914" t="s">
        <v>1399</v>
      </c>
      <c r="M914" t="s">
        <v>165</v>
      </c>
      <c r="N914" t="s">
        <v>1447</v>
      </c>
      <c r="O914" t="s">
        <v>3231</v>
      </c>
      <c r="Q914" t="s">
        <v>1599</v>
      </c>
      <c r="T914">
        <v>235274</v>
      </c>
      <c r="Y914" t="s">
        <v>1402</v>
      </c>
      <c r="Z914">
        <v>3368</v>
      </c>
      <c r="AA914" t="str">
        <f t="shared" si="28"/>
        <v>Wednesday</v>
      </c>
      <c r="AB914" t="str">
        <f t="shared" si="29"/>
        <v>Night Shift</v>
      </c>
      <c r="AC914" t="str">
        <f>IFERROR(VLOOKUP(M914,Table13[[Equipment No.]:[Center]],4,FALSE),"")</f>
        <v>New Cairo 1</v>
      </c>
    </row>
    <row r="915" spans="1:29" x14ac:dyDescent="0.3">
      <c r="A915">
        <v>1</v>
      </c>
      <c r="B915" t="s">
        <v>266</v>
      </c>
      <c r="C915" t="s">
        <v>1173</v>
      </c>
      <c r="D915" t="s">
        <v>1171</v>
      </c>
      <c r="E915" s="6">
        <v>45833</v>
      </c>
      <c r="F915" s="5">
        <v>0.94364583333333329</v>
      </c>
      <c r="G915" t="s">
        <v>1598</v>
      </c>
      <c r="H915" t="s">
        <v>1598</v>
      </c>
      <c r="J915">
        <v>5</v>
      </c>
      <c r="K915">
        <v>10</v>
      </c>
      <c r="L915" t="s">
        <v>1399</v>
      </c>
      <c r="M915" t="s">
        <v>167</v>
      </c>
      <c r="N915" t="s">
        <v>1415</v>
      </c>
      <c r="O915" t="s">
        <v>3231</v>
      </c>
      <c r="Q915" t="s">
        <v>1599</v>
      </c>
      <c r="T915">
        <v>235273</v>
      </c>
      <c r="Y915" t="s">
        <v>1402</v>
      </c>
      <c r="Z915">
        <v>2566</v>
      </c>
      <c r="AA915" t="str">
        <f t="shared" si="28"/>
        <v>Wednesday</v>
      </c>
      <c r="AB915" t="str">
        <f t="shared" si="29"/>
        <v>Night Shift</v>
      </c>
      <c r="AC915" t="str">
        <f>IFERROR(VLOOKUP(M915,Table13[[Equipment No.]:[Center]],4,FALSE),"")</f>
        <v>New Cairo 1</v>
      </c>
    </row>
    <row r="916" spans="1:29" x14ac:dyDescent="0.3">
      <c r="A916">
        <v>1</v>
      </c>
      <c r="B916" t="s">
        <v>266</v>
      </c>
      <c r="C916" t="s">
        <v>1174</v>
      </c>
      <c r="D916" t="s">
        <v>1175</v>
      </c>
      <c r="E916" s="6">
        <v>45833</v>
      </c>
      <c r="F916" s="5">
        <v>0.8984375</v>
      </c>
      <c r="G916" t="s">
        <v>1600</v>
      </c>
      <c r="H916" t="s">
        <v>1600</v>
      </c>
      <c r="J916">
        <v>5</v>
      </c>
      <c r="K916">
        <v>10</v>
      </c>
      <c r="L916" t="s">
        <v>1399</v>
      </c>
      <c r="M916" t="s">
        <v>167</v>
      </c>
      <c r="N916" t="s">
        <v>1415</v>
      </c>
      <c r="O916" t="s">
        <v>3231</v>
      </c>
      <c r="P916" t="s">
        <v>1405</v>
      </c>
      <c r="Q916" t="s">
        <v>1599</v>
      </c>
      <c r="T916">
        <v>235272</v>
      </c>
      <c r="Y916" t="s">
        <v>1402</v>
      </c>
      <c r="Z916">
        <v>2566</v>
      </c>
      <c r="AA916" t="str">
        <f t="shared" si="28"/>
        <v>Wednesday</v>
      </c>
      <c r="AB916" t="str">
        <f t="shared" si="29"/>
        <v>Night Shift</v>
      </c>
      <c r="AC916" t="str">
        <f>IFERROR(VLOOKUP(M916,Table13[[Equipment No.]:[Center]],4,FALSE),"")</f>
        <v>New Cairo 1</v>
      </c>
    </row>
    <row r="917" spans="1:29" x14ac:dyDescent="0.3">
      <c r="A917">
        <v>1</v>
      </c>
      <c r="B917" t="s">
        <v>266</v>
      </c>
      <c r="C917" t="s">
        <v>1176</v>
      </c>
      <c r="D917" t="s">
        <v>1175</v>
      </c>
      <c r="E917" s="6">
        <v>45833</v>
      </c>
      <c r="F917" s="5">
        <v>0.85371527777777778</v>
      </c>
      <c r="G917" t="s">
        <v>1600</v>
      </c>
      <c r="H917" t="s">
        <v>1600</v>
      </c>
      <c r="J917">
        <v>5</v>
      </c>
      <c r="K917">
        <v>10</v>
      </c>
      <c r="L917" t="s">
        <v>1399</v>
      </c>
      <c r="M917" t="s">
        <v>164</v>
      </c>
      <c r="N917" t="s">
        <v>1434</v>
      </c>
      <c r="O917" t="s">
        <v>222</v>
      </c>
      <c r="P917" t="s">
        <v>1405</v>
      </c>
      <c r="Q917" t="s">
        <v>1601</v>
      </c>
      <c r="T917">
        <v>235271</v>
      </c>
      <c r="Y917" t="s">
        <v>1402</v>
      </c>
      <c r="Z917">
        <v>3242</v>
      </c>
      <c r="AA917" t="str">
        <f t="shared" si="28"/>
        <v>Wednesday</v>
      </c>
      <c r="AB917" t="str">
        <f t="shared" si="29"/>
        <v>Night Shift</v>
      </c>
      <c r="AC917" t="str">
        <f>IFERROR(VLOOKUP(M917,Table13[[Equipment No.]:[Center]],4,FALSE),"")</f>
        <v>New Cairo 1</v>
      </c>
    </row>
    <row r="918" spans="1:29" x14ac:dyDescent="0.3">
      <c r="A918">
        <v>1</v>
      </c>
      <c r="B918" t="s">
        <v>266</v>
      </c>
      <c r="C918" t="s">
        <v>1177</v>
      </c>
      <c r="D918" t="s">
        <v>1175</v>
      </c>
      <c r="E918" s="6">
        <v>45833</v>
      </c>
      <c r="F918" s="5">
        <v>0.83577546296296301</v>
      </c>
      <c r="G918" t="s">
        <v>1600</v>
      </c>
      <c r="H918" t="s">
        <v>1600</v>
      </c>
      <c r="J918">
        <v>5</v>
      </c>
      <c r="K918">
        <v>10</v>
      </c>
      <c r="L918" t="s">
        <v>1399</v>
      </c>
      <c r="M918" t="s">
        <v>182</v>
      </c>
      <c r="N918" t="s">
        <v>1431</v>
      </c>
      <c r="O918" t="s">
        <v>222</v>
      </c>
      <c r="P918" t="s">
        <v>1405</v>
      </c>
      <c r="Q918" t="s">
        <v>1601</v>
      </c>
      <c r="T918">
        <v>235270</v>
      </c>
      <c r="Y918" t="s">
        <v>1402</v>
      </c>
      <c r="Z918">
        <v>3321</v>
      </c>
      <c r="AA918" t="str">
        <f t="shared" si="28"/>
        <v>Wednesday</v>
      </c>
      <c r="AB918" t="str">
        <f t="shared" si="29"/>
        <v>Night Shift</v>
      </c>
      <c r="AC918" t="str">
        <f>IFERROR(VLOOKUP(M918,Table13[[Equipment No.]:[Center]],4,FALSE),"")</f>
        <v>New Cairo 1</v>
      </c>
    </row>
    <row r="919" spans="1:29" x14ac:dyDescent="0.3">
      <c r="A919">
        <v>1</v>
      </c>
      <c r="B919" t="s">
        <v>266</v>
      </c>
      <c r="C919" t="s">
        <v>1178</v>
      </c>
      <c r="D919" t="s">
        <v>1175</v>
      </c>
      <c r="E919" s="6">
        <v>45833</v>
      </c>
      <c r="F919" s="5">
        <v>0.80574074074074076</v>
      </c>
      <c r="G919" t="s">
        <v>1600</v>
      </c>
      <c r="H919" t="s">
        <v>1600</v>
      </c>
      <c r="J919">
        <v>5</v>
      </c>
      <c r="K919">
        <v>10</v>
      </c>
      <c r="L919" t="s">
        <v>1399</v>
      </c>
      <c r="M919" t="s">
        <v>183</v>
      </c>
      <c r="N919" t="s">
        <v>1400</v>
      </c>
      <c r="O919" t="s">
        <v>222</v>
      </c>
      <c r="P919" t="s">
        <v>1405</v>
      </c>
      <c r="Q919" t="s">
        <v>1601</v>
      </c>
      <c r="T919">
        <v>235269</v>
      </c>
      <c r="Y919" t="s">
        <v>1402</v>
      </c>
      <c r="Z919">
        <v>139</v>
      </c>
      <c r="AA919" t="str">
        <f t="shared" si="28"/>
        <v>Wednesday</v>
      </c>
      <c r="AB919" t="str">
        <f t="shared" si="29"/>
        <v>Morning Extension</v>
      </c>
      <c r="AC919" t="str">
        <f>IFERROR(VLOOKUP(M919,Table13[[Equipment No.]:[Center]],4,FALSE),"")</f>
        <v>New Cairo 1</v>
      </c>
    </row>
    <row r="920" spans="1:29" x14ac:dyDescent="0.3">
      <c r="A920">
        <v>1</v>
      </c>
      <c r="B920" t="s">
        <v>266</v>
      </c>
      <c r="C920" t="s">
        <v>1179</v>
      </c>
      <c r="D920" t="s">
        <v>1175</v>
      </c>
      <c r="E920" s="6">
        <v>45833</v>
      </c>
      <c r="F920" s="5">
        <v>0.78061342592592597</v>
      </c>
      <c r="G920" t="s">
        <v>1600</v>
      </c>
      <c r="H920" t="s">
        <v>1600</v>
      </c>
      <c r="J920">
        <v>5</v>
      </c>
      <c r="K920">
        <v>10</v>
      </c>
      <c r="L920" t="s">
        <v>1399</v>
      </c>
      <c r="M920" t="s">
        <v>168</v>
      </c>
      <c r="N920" t="s">
        <v>1420</v>
      </c>
      <c r="O920" t="s">
        <v>222</v>
      </c>
      <c r="P920" t="s">
        <v>1405</v>
      </c>
      <c r="Q920" t="s">
        <v>1601</v>
      </c>
      <c r="T920">
        <v>235268</v>
      </c>
      <c r="Y920" t="s">
        <v>1402</v>
      </c>
      <c r="Z920">
        <v>3369</v>
      </c>
      <c r="AA920" t="str">
        <f t="shared" si="28"/>
        <v>Wednesday</v>
      </c>
      <c r="AB920" t="str">
        <f t="shared" si="29"/>
        <v>Morning Extension</v>
      </c>
      <c r="AC920" t="str">
        <f>IFERROR(VLOOKUP(M920,Table13[[Equipment No.]:[Center]],4,FALSE),"")</f>
        <v>New Cairo 1</v>
      </c>
    </row>
    <row r="921" spans="1:29" x14ac:dyDescent="0.3">
      <c r="A921">
        <v>1</v>
      </c>
      <c r="B921" t="s">
        <v>266</v>
      </c>
      <c r="C921" t="s">
        <v>1180</v>
      </c>
      <c r="D921" t="s">
        <v>1175</v>
      </c>
      <c r="E921" s="6">
        <v>45833</v>
      </c>
      <c r="F921" s="5">
        <v>0.76982638888888888</v>
      </c>
      <c r="G921" t="s">
        <v>1600</v>
      </c>
      <c r="H921" t="s">
        <v>1600</v>
      </c>
      <c r="J921">
        <v>5</v>
      </c>
      <c r="K921">
        <v>10</v>
      </c>
      <c r="L921" t="s">
        <v>1399</v>
      </c>
      <c r="M921" t="s">
        <v>173</v>
      </c>
      <c r="N921" t="s">
        <v>1428</v>
      </c>
      <c r="O921" t="s">
        <v>228</v>
      </c>
      <c r="Q921" t="s">
        <v>1601</v>
      </c>
      <c r="T921">
        <v>235267</v>
      </c>
      <c r="Y921" t="s">
        <v>1402</v>
      </c>
      <c r="Z921">
        <v>688</v>
      </c>
      <c r="AA921" t="str">
        <f t="shared" si="28"/>
        <v>Wednesday</v>
      </c>
      <c r="AB921" t="str">
        <f t="shared" si="29"/>
        <v>Morning Extension</v>
      </c>
      <c r="AC921" t="str">
        <f>IFERROR(VLOOKUP(M921,Table13[[Equipment No.]:[Center]],4,FALSE),"")</f>
        <v>New Cairo 1</v>
      </c>
    </row>
    <row r="922" spans="1:29" x14ac:dyDescent="0.3">
      <c r="A922">
        <v>1</v>
      </c>
      <c r="B922" t="s">
        <v>266</v>
      </c>
      <c r="C922" t="s">
        <v>1181</v>
      </c>
      <c r="D922" t="s">
        <v>1175</v>
      </c>
      <c r="E922" s="6">
        <v>45833</v>
      </c>
      <c r="F922" s="5">
        <v>0.75646990740740738</v>
      </c>
      <c r="G922" t="s">
        <v>1600</v>
      </c>
      <c r="H922" t="s">
        <v>1600</v>
      </c>
      <c r="J922">
        <v>5</v>
      </c>
      <c r="K922">
        <v>10</v>
      </c>
      <c r="L922" t="s">
        <v>1399</v>
      </c>
      <c r="M922" t="s">
        <v>167</v>
      </c>
      <c r="N922" t="s">
        <v>1437</v>
      </c>
      <c r="O922" t="s">
        <v>228</v>
      </c>
      <c r="Q922" t="s">
        <v>1601</v>
      </c>
      <c r="T922">
        <v>235266</v>
      </c>
      <c r="Y922" t="s">
        <v>1402</v>
      </c>
      <c r="Z922">
        <v>1615</v>
      </c>
      <c r="AA922" t="str">
        <f t="shared" si="28"/>
        <v>Wednesday</v>
      </c>
      <c r="AB922" t="str">
        <f t="shared" si="29"/>
        <v>Morning Extension</v>
      </c>
      <c r="AC922" t="str">
        <f>IFERROR(VLOOKUP(M922,Table13[[Equipment No.]:[Center]],4,FALSE),"")</f>
        <v>New Cairo 1</v>
      </c>
    </row>
    <row r="923" spans="1:29" x14ac:dyDescent="0.3">
      <c r="A923">
        <v>1</v>
      </c>
      <c r="B923" t="s">
        <v>266</v>
      </c>
      <c r="C923">
        <v>25062500003</v>
      </c>
      <c r="D923" t="s">
        <v>1182</v>
      </c>
      <c r="E923" s="6">
        <v>45833</v>
      </c>
      <c r="F923" s="5">
        <v>0.74241898148148144</v>
      </c>
      <c r="G923" t="s">
        <v>1600</v>
      </c>
      <c r="H923" t="s">
        <v>1600</v>
      </c>
      <c r="J923">
        <v>5</v>
      </c>
      <c r="K923">
        <v>9</v>
      </c>
      <c r="L923" t="s">
        <v>1399</v>
      </c>
      <c r="M923" t="s">
        <v>182</v>
      </c>
      <c r="N923" t="s">
        <v>1506</v>
      </c>
      <c r="O923" t="s">
        <v>222</v>
      </c>
      <c r="Q923" t="s">
        <v>1601</v>
      </c>
      <c r="T923">
        <v>235265</v>
      </c>
      <c r="Y923" t="s">
        <v>1402</v>
      </c>
      <c r="Z923">
        <v>3386</v>
      </c>
      <c r="AA923" t="str">
        <f t="shared" si="28"/>
        <v>Wednesday</v>
      </c>
      <c r="AB923" t="str">
        <f t="shared" si="29"/>
        <v>Morning Extension</v>
      </c>
      <c r="AC923" t="str">
        <f>IFERROR(VLOOKUP(M923,Table13[[Equipment No.]:[Center]],4,FALSE),"")</f>
        <v>New Cairo 1</v>
      </c>
    </row>
    <row r="924" spans="1:29" x14ac:dyDescent="0.3">
      <c r="A924">
        <v>1</v>
      </c>
      <c r="B924" t="s">
        <v>266</v>
      </c>
      <c r="C924" t="s">
        <v>1183</v>
      </c>
      <c r="D924" t="s">
        <v>1175</v>
      </c>
      <c r="E924" s="6">
        <v>45833</v>
      </c>
      <c r="F924" s="5">
        <v>0.7086689814814815</v>
      </c>
      <c r="G924" t="s">
        <v>1600</v>
      </c>
      <c r="H924" t="s">
        <v>1600</v>
      </c>
      <c r="J924">
        <v>5</v>
      </c>
      <c r="K924">
        <v>9</v>
      </c>
      <c r="L924" t="s">
        <v>1399</v>
      </c>
      <c r="M924" t="s">
        <v>164</v>
      </c>
      <c r="N924" t="s">
        <v>1469</v>
      </c>
      <c r="O924" t="s">
        <v>222</v>
      </c>
      <c r="P924" t="s">
        <v>1405</v>
      </c>
      <c r="Q924" t="s">
        <v>1601</v>
      </c>
      <c r="T924">
        <v>235264</v>
      </c>
      <c r="Y924" t="s">
        <v>1402</v>
      </c>
      <c r="Z924">
        <v>128</v>
      </c>
      <c r="AA924" t="str">
        <f t="shared" si="28"/>
        <v>Wednesday</v>
      </c>
      <c r="AB924" t="str">
        <f t="shared" si="29"/>
        <v>Morning Extension</v>
      </c>
      <c r="AC924" t="str">
        <f>IFERROR(VLOOKUP(M924,Table13[[Equipment No.]:[Center]],4,FALSE),"")</f>
        <v>New Cairo 1</v>
      </c>
    </row>
    <row r="925" spans="1:29" x14ac:dyDescent="0.3">
      <c r="A925">
        <v>1</v>
      </c>
      <c r="B925" t="s">
        <v>266</v>
      </c>
      <c r="C925" t="s">
        <v>1184</v>
      </c>
      <c r="D925" t="s">
        <v>1175</v>
      </c>
      <c r="E925" s="6">
        <v>45833</v>
      </c>
      <c r="F925" s="5">
        <v>0.67092592592592593</v>
      </c>
      <c r="G925" t="s">
        <v>1600</v>
      </c>
      <c r="H925" t="s">
        <v>1600</v>
      </c>
      <c r="J925">
        <v>5</v>
      </c>
      <c r="K925">
        <v>9</v>
      </c>
      <c r="L925" t="s">
        <v>1399</v>
      </c>
      <c r="M925" t="s">
        <v>183</v>
      </c>
      <c r="N925" t="s">
        <v>1400</v>
      </c>
      <c r="O925" t="s">
        <v>228</v>
      </c>
      <c r="Q925" t="s">
        <v>1601</v>
      </c>
      <c r="T925">
        <v>235263</v>
      </c>
      <c r="Y925" t="s">
        <v>1402</v>
      </c>
      <c r="Z925">
        <v>139</v>
      </c>
      <c r="AA925" t="str">
        <f t="shared" si="28"/>
        <v>Wednesday</v>
      </c>
      <c r="AB925" t="str">
        <f t="shared" si="29"/>
        <v>Morning Extension</v>
      </c>
      <c r="AC925" t="str">
        <f>IFERROR(VLOOKUP(M925,Table13[[Equipment No.]:[Center]],4,FALSE),"")</f>
        <v>New Cairo 1</v>
      </c>
    </row>
    <row r="926" spans="1:29" x14ac:dyDescent="0.3">
      <c r="A926">
        <v>1</v>
      </c>
      <c r="B926" t="s">
        <v>266</v>
      </c>
      <c r="C926" t="s">
        <v>1185</v>
      </c>
      <c r="D926" t="s">
        <v>1175</v>
      </c>
      <c r="E926" s="6">
        <v>45833</v>
      </c>
      <c r="F926" s="5">
        <v>0.65568287037037032</v>
      </c>
      <c r="G926" t="s">
        <v>1600</v>
      </c>
      <c r="H926" t="s">
        <v>1600</v>
      </c>
      <c r="J926">
        <v>5</v>
      </c>
      <c r="K926">
        <v>9</v>
      </c>
      <c r="L926" t="s">
        <v>1399</v>
      </c>
      <c r="M926" t="s">
        <v>173</v>
      </c>
      <c r="N926" t="s">
        <v>1428</v>
      </c>
      <c r="O926" t="s">
        <v>228</v>
      </c>
      <c r="Q926" t="s">
        <v>1601</v>
      </c>
      <c r="T926">
        <v>235262</v>
      </c>
      <c r="Y926" t="s">
        <v>1402</v>
      </c>
      <c r="Z926">
        <v>688</v>
      </c>
      <c r="AA926" t="str">
        <f t="shared" si="28"/>
        <v>Wednesday</v>
      </c>
      <c r="AB926" t="str">
        <f t="shared" si="29"/>
        <v>Morning Shift</v>
      </c>
      <c r="AC926" t="str">
        <f>IFERROR(VLOOKUP(M926,Table13[[Equipment No.]:[Center]],4,FALSE),"")</f>
        <v>New Cairo 1</v>
      </c>
    </row>
    <row r="927" spans="1:29" x14ac:dyDescent="0.3">
      <c r="A927">
        <v>1</v>
      </c>
      <c r="B927" t="s">
        <v>266</v>
      </c>
      <c r="C927" t="s">
        <v>1186</v>
      </c>
      <c r="D927" t="s">
        <v>1175</v>
      </c>
      <c r="E927" s="6">
        <v>45833</v>
      </c>
      <c r="F927" s="5">
        <v>0.64652777777777781</v>
      </c>
      <c r="G927" t="s">
        <v>1600</v>
      </c>
      <c r="H927" t="s">
        <v>1600</v>
      </c>
      <c r="J927">
        <v>5</v>
      </c>
      <c r="K927">
        <v>9</v>
      </c>
      <c r="L927" t="s">
        <v>1399</v>
      </c>
      <c r="M927" t="s">
        <v>167</v>
      </c>
      <c r="N927" t="s">
        <v>1437</v>
      </c>
      <c r="O927" t="s">
        <v>228</v>
      </c>
      <c r="Q927" t="s">
        <v>1601</v>
      </c>
      <c r="T927">
        <v>235261</v>
      </c>
      <c r="Y927" t="s">
        <v>1402</v>
      </c>
      <c r="Z927">
        <v>1615</v>
      </c>
      <c r="AA927" t="str">
        <f t="shared" si="28"/>
        <v>Wednesday</v>
      </c>
      <c r="AB927" t="str">
        <f t="shared" si="29"/>
        <v>Morning Shift</v>
      </c>
      <c r="AC927" t="str">
        <f>IFERROR(VLOOKUP(M927,Table13[[Equipment No.]:[Center]],4,FALSE),"")</f>
        <v>New Cairo 1</v>
      </c>
    </row>
    <row r="928" spans="1:29" x14ac:dyDescent="0.3">
      <c r="A928">
        <v>1</v>
      </c>
      <c r="B928" t="s">
        <v>266</v>
      </c>
      <c r="C928" t="s">
        <v>1187</v>
      </c>
      <c r="D928" t="s">
        <v>1175</v>
      </c>
      <c r="E928" s="6">
        <v>45833</v>
      </c>
      <c r="F928" s="5">
        <v>0.6342592592592593</v>
      </c>
      <c r="G928" t="s">
        <v>1600</v>
      </c>
      <c r="H928" t="s">
        <v>1600</v>
      </c>
      <c r="J928">
        <v>5</v>
      </c>
      <c r="K928">
        <v>9</v>
      </c>
      <c r="L928" t="s">
        <v>1399</v>
      </c>
      <c r="M928" t="s">
        <v>182</v>
      </c>
      <c r="N928" t="s">
        <v>1506</v>
      </c>
      <c r="O928" t="s">
        <v>228</v>
      </c>
      <c r="Q928" t="s">
        <v>1601</v>
      </c>
      <c r="T928">
        <v>235260</v>
      </c>
      <c r="Y928" t="s">
        <v>1402</v>
      </c>
      <c r="Z928">
        <v>3386</v>
      </c>
      <c r="AA928" t="str">
        <f t="shared" si="28"/>
        <v>Wednesday</v>
      </c>
      <c r="AB928" t="str">
        <f t="shared" si="29"/>
        <v>Morning Shift</v>
      </c>
      <c r="AC928" t="str">
        <f>IFERROR(VLOOKUP(M928,Table13[[Equipment No.]:[Center]],4,FALSE),"")</f>
        <v>New Cairo 1</v>
      </c>
    </row>
    <row r="929" spans="1:29" x14ac:dyDescent="0.3">
      <c r="A929">
        <v>1</v>
      </c>
      <c r="B929" t="s">
        <v>266</v>
      </c>
      <c r="C929" t="s">
        <v>1188</v>
      </c>
      <c r="D929" t="s">
        <v>1189</v>
      </c>
      <c r="E929" s="6">
        <v>45833</v>
      </c>
      <c r="F929" s="5">
        <v>0.609375</v>
      </c>
      <c r="G929" t="s">
        <v>1573</v>
      </c>
      <c r="H929" t="s">
        <v>1573</v>
      </c>
      <c r="J929">
        <v>5</v>
      </c>
      <c r="K929">
        <v>9</v>
      </c>
      <c r="L929" t="s">
        <v>1399</v>
      </c>
      <c r="M929" t="s">
        <v>184</v>
      </c>
      <c r="N929" t="s">
        <v>1484</v>
      </c>
      <c r="O929" t="s">
        <v>3231</v>
      </c>
      <c r="Q929" t="s">
        <v>1457</v>
      </c>
      <c r="T929">
        <v>235258</v>
      </c>
      <c r="Y929" t="s">
        <v>1402</v>
      </c>
      <c r="Z929">
        <v>3384</v>
      </c>
      <c r="AA929" t="str">
        <f t="shared" si="28"/>
        <v>Wednesday</v>
      </c>
      <c r="AB929" t="str">
        <f t="shared" si="29"/>
        <v>Morning Shift</v>
      </c>
      <c r="AC929" t="str">
        <f>IFERROR(VLOOKUP(M929,Table13[[Equipment No.]:[Center]],4,FALSE),"")</f>
        <v>New Cairo 1</v>
      </c>
    </row>
    <row r="930" spans="1:29" x14ac:dyDescent="0.3">
      <c r="A930">
        <v>1</v>
      </c>
      <c r="B930" t="s">
        <v>266</v>
      </c>
      <c r="C930" t="s">
        <v>1190</v>
      </c>
      <c r="D930" t="s">
        <v>1175</v>
      </c>
      <c r="E930" s="6">
        <v>45833</v>
      </c>
      <c r="F930" s="5">
        <v>0.59368055555555554</v>
      </c>
      <c r="G930" t="s">
        <v>1600</v>
      </c>
      <c r="H930" t="s">
        <v>1600</v>
      </c>
      <c r="J930">
        <v>3</v>
      </c>
      <c r="K930">
        <v>9</v>
      </c>
      <c r="L930" t="s">
        <v>1399</v>
      </c>
      <c r="M930" t="s">
        <v>164</v>
      </c>
      <c r="N930" t="s">
        <v>1469</v>
      </c>
      <c r="O930" t="s">
        <v>228</v>
      </c>
      <c r="Q930" t="s">
        <v>1601</v>
      </c>
      <c r="T930">
        <v>235257</v>
      </c>
      <c r="Y930" t="s">
        <v>1402</v>
      </c>
      <c r="Z930">
        <v>128</v>
      </c>
      <c r="AA930" t="str">
        <f t="shared" si="28"/>
        <v>Wednesday</v>
      </c>
      <c r="AB930" t="str">
        <f t="shared" si="29"/>
        <v>Morning Shift</v>
      </c>
      <c r="AC930" t="str">
        <f>IFERROR(VLOOKUP(M930,Table13[[Equipment No.]:[Center]],4,FALSE),"")</f>
        <v>New Cairo 1</v>
      </c>
    </row>
    <row r="931" spans="1:29" x14ac:dyDescent="0.3">
      <c r="A931">
        <v>1</v>
      </c>
      <c r="B931" t="s">
        <v>266</v>
      </c>
      <c r="C931" t="s">
        <v>1191</v>
      </c>
      <c r="D931" t="s">
        <v>1175</v>
      </c>
      <c r="E931" s="6">
        <v>45833</v>
      </c>
      <c r="F931" s="5">
        <v>0.58508101851851857</v>
      </c>
      <c r="G931" t="s">
        <v>1600</v>
      </c>
      <c r="H931" t="s">
        <v>1600</v>
      </c>
      <c r="J931">
        <v>3</v>
      </c>
      <c r="K931">
        <v>9</v>
      </c>
      <c r="L931" t="s">
        <v>1399</v>
      </c>
      <c r="M931" t="s">
        <v>183</v>
      </c>
      <c r="N931" t="s">
        <v>1400</v>
      </c>
      <c r="O931" t="s">
        <v>228</v>
      </c>
      <c r="Q931" t="s">
        <v>1601</v>
      </c>
      <c r="T931">
        <v>235256</v>
      </c>
      <c r="Y931" t="s">
        <v>1402</v>
      </c>
      <c r="Z931">
        <v>139</v>
      </c>
      <c r="AA931" t="str">
        <f t="shared" si="28"/>
        <v>Wednesday</v>
      </c>
      <c r="AB931" t="str">
        <f t="shared" si="29"/>
        <v>Morning Shift</v>
      </c>
      <c r="AC931" t="str">
        <f>IFERROR(VLOOKUP(M931,Table13[[Equipment No.]:[Center]],4,FALSE),"")</f>
        <v>New Cairo 1</v>
      </c>
    </row>
    <row r="932" spans="1:29" x14ac:dyDescent="0.3">
      <c r="A932">
        <v>1</v>
      </c>
      <c r="B932" t="s">
        <v>266</v>
      </c>
      <c r="C932" t="s">
        <v>1192</v>
      </c>
      <c r="D932" t="s">
        <v>1175</v>
      </c>
      <c r="E932" s="6">
        <v>45833</v>
      </c>
      <c r="F932" s="5">
        <v>0.56369212962962967</v>
      </c>
      <c r="G932" t="s">
        <v>1600</v>
      </c>
      <c r="H932" t="s">
        <v>1600</v>
      </c>
      <c r="J932">
        <v>3</v>
      </c>
      <c r="K932">
        <v>9</v>
      </c>
      <c r="L932" t="s">
        <v>1399</v>
      </c>
      <c r="M932" t="s">
        <v>181</v>
      </c>
      <c r="N932" t="s">
        <v>1445</v>
      </c>
      <c r="O932" t="s">
        <v>228</v>
      </c>
      <c r="Q932" t="s">
        <v>1601</v>
      </c>
      <c r="T932">
        <v>235255</v>
      </c>
      <c r="Y932" t="s">
        <v>1402</v>
      </c>
      <c r="Z932">
        <v>1658</v>
      </c>
      <c r="AA932" t="str">
        <f t="shared" si="28"/>
        <v>Wednesday</v>
      </c>
      <c r="AB932" t="str">
        <f t="shared" si="29"/>
        <v>Morning Shift</v>
      </c>
      <c r="AC932" t="str">
        <f>IFERROR(VLOOKUP(M932,Table13[[Equipment No.]:[Center]],4,FALSE),"")</f>
        <v>New Cairo 1</v>
      </c>
    </row>
    <row r="933" spans="1:29" x14ac:dyDescent="0.3">
      <c r="A933">
        <v>1</v>
      </c>
      <c r="B933" t="s">
        <v>266</v>
      </c>
      <c r="C933" t="s">
        <v>1193</v>
      </c>
      <c r="D933" t="s">
        <v>1175</v>
      </c>
      <c r="E933" s="6">
        <v>45833</v>
      </c>
      <c r="F933" s="5">
        <v>0.55427083333333338</v>
      </c>
      <c r="G933" t="s">
        <v>1600</v>
      </c>
      <c r="H933" t="s">
        <v>1600</v>
      </c>
      <c r="J933">
        <v>5</v>
      </c>
      <c r="K933">
        <v>9</v>
      </c>
      <c r="L933" t="s">
        <v>1399</v>
      </c>
      <c r="M933" t="s">
        <v>167</v>
      </c>
      <c r="N933" t="s">
        <v>1437</v>
      </c>
      <c r="O933" t="s">
        <v>228</v>
      </c>
      <c r="Q933" t="s">
        <v>1601</v>
      </c>
      <c r="T933">
        <v>235254</v>
      </c>
      <c r="Y933" t="s">
        <v>1402</v>
      </c>
      <c r="Z933">
        <v>1615</v>
      </c>
      <c r="AA933" t="str">
        <f t="shared" si="28"/>
        <v>Wednesday</v>
      </c>
      <c r="AB933" t="str">
        <f t="shared" si="29"/>
        <v>Morning Shift</v>
      </c>
      <c r="AC933" t="str">
        <f>IFERROR(VLOOKUP(M933,Table13[[Equipment No.]:[Center]],4,FALSE),"")</f>
        <v>New Cairo 1</v>
      </c>
    </row>
    <row r="934" spans="1:29" x14ac:dyDescent="0.3">
      <c r="A934">
        <v>1</v>
      </c>
      <c r="B934" t="s">
        <v>266</v>
      </c>
      <c r="C934" t="s">
        <v>1194</v>
      </c>
      <c r="D934" t="s">
        <v>1189</v>
      </c>
      <c r="E934" s="6">
        <v>45833</v>
      </c>
      <c r="F934" s="5">
        <v>0.49146990740740742</v>
      </c>
      <c r="G934" t="s">
        <v>1573</v>
      </c>
      <c r="H934" t="s">
        <v>1573</v>
      </c>
      <c r="J934">
        <v>5</v>
      </c>
      <c r="K934">
        <v>9</v>
      </c>
      <c r="L934" t="s">
        <v>1399</v>
      </c>
      <c r="M934" t="s">
        <v>184</v>
      </c>
      <c r="N934" t="s">
        <v>1484</v>
      </c>
      <c r="O934" t="s">
        <v>3231</v>
      </c>
      <c r="Q934" t="s">
        <v>1457</v>
      </c>
      <c r="T934">
        <v>235253</v>
      </c>
      <c r="Y934" t="s">
        <v>1402</v>
      </c>
      <c r="Z934">
        <v>3384</v>
      </c>
      <c r="AA934" t="str">
        <f t="shared" si="28"/>
        <v>Wednesday</v>
      </c>
      <c r="AB934" t="str">
        <f t="shared" si="29"/>
        <v>Morning Shift</v>
      </c>
      <c r="AC934" t="str">
        <f>IFERROR(VLOOKUP(M934,Table13[[Equipment No.]:[Center]],4,FALSE),"")</f>
        <v>New Cairo 1</v>
      </c>
    </row>
    <row r="935" spans="1:29" x14ac:dyDescent="0.3">
      <c r="A935">
        <v>1</v>
      </c>
      <c r="B935" t="s">
        <v>266</v>
      </c>
      <c r="C935" t="s">
        <v>1195</v>
      </c>
      <c r="D935" t="s">
        <v>1175</v>
      </c>
      <c r="E935" s="6">
        <v>45833</v>
      </c>
      <c r="F935" s="5">
        <v>0.48001157407407408</v>
      </c>
      <c r="G935" t="s">
        <v>1600</v>
      </c>
      <c r="H935" t="s">
        <v>1600</v>
      </c>
      <c r="J935">
        <v>5</v>
      </c>
      <c r="K935">
        <v>9</v>
      </c>
      <c r="L935" t="s">
        <v>1399</v>
      </c>
      <c r="M935" t="s">
        <v>165</v>
      </c>
      <c r="N935" t="s">
        <v>1432</v>
      </c>
      <c r="O935" t="s">
        <v>228</v>
      </c>
      <c r="Q935" t="s">
        <v>1601</v>
      </c>
      <c r="T935">
        <v>235252</v>
      </c>
      <c r="Y935" t="s">
        <v>1402</v>
      </c>
      <c r="Z935">
        <v>142</v>
      </c>
      <c r="AA935" t="str">
        <f t="shared" si="28"/>
        <v>Wednesday</v>
      </c>
      <c r="AB935" t="str">
        <f t="shared" si="29"/>
        <v>Morning Shift</v>
      </c>
      <c r="AC935" t="str">
        <f>IFERROR(VLOOKUP(M935,Table13[[Equipment No.]:[Center]],4,FALSE),"")</f>
        <v>New Cairo 1</v>
      </c>
    </row>
    <row r="936" spans="1:29" x14ac:dyDescent="0.3">
      <c r="A936">
        <v>1</v>
      </c>
      <c r="B936" t="s">
        <v>266</v>
      </c>
      <c r="C936" t="s">
        <v>1196</v>
      </c>
      <c r="D936" t="s">
        <v>1175</v>
      </c>
      <c r="E936" s="6">
        <v>45833</v>
      </c>
      <c r="F936" s="5">
        <v>0.46143518518518517</v>
      </c>
      <c r="G936" t="s">
        <v>1600</v>
      </c>
      <c r="H936" t="s">
        <v>1600</v>
      </c>
      <c r="J936">
        <v>5</v>
      </c>
      <c r="K936">
        <v>9</v>
      </c>
      <c r="L936" t="s">
        <v>1399</v>
      </c>
      <c r="M936" t="s">
        <v>182</v>
      </c>
      <c r="N936" t="s">
        <v>1506</v>
      </c>
      <c r="O936" t="s">
        <v>228</v>
      </c>
      <c r="Q936" t="s">
        <v>1601</v>
      </c>
      <c r="T936">
        <v>235251</v>
      </c>
      <c r="Y936" t="s">
        <v>1402</v>
      </c>
      <c r="Z936">
        <v>3386</v>
      </c>
      <c r="AA936" t="str">
        <f t="shared" si="28"/>
        <v>Wednesday</v>
      </c>
      <c r="AB936" t="str">
        <f t="shared" si="29"/>
        <v>Morning Shift</v>
      </c>
      <c r="AC936" t="str">
        <f>IFERROR(VLOOKUP(M936,Table13[[Equipment No.]:[Center]],4,FALSE),"")</f>
        <v>New Cairo 1</v>
      </c>
    </row>
    <row r="937" spans="1:29" x14ac:dyDescent="0.3">
      <c r="A937">
        <v>1</v>
      </c>
      <c r="B937" t="s">
        <v>266</v>
      </c>
      <c r="C937" t="s">
        <v>1197</v>
      </c>
      <c r="D937" t="s">
        <v>1175</v>
      </c>
      <c r="E937" s="6">
        <v>45833</v>
      </c>
      <c r="F937" s="5">
        <v>0.44516203703703705</v>
      </c>
      <c r="G937" t="s">
        <v>1600</v>
      </c>
      <c r="H937" t="s">
        <v>1600</v>
      </c>
      <c r="J937">
        <v>5</v>
      </c>
      <c r="K937">
        <v>9</v>
      </c>
      <c r="L937" t="s">
        <v>1399</v>
      </c>
      <c r="M937" t="s">
        <v>173</v>
      </c>
      <c r="N937" t="s">
        <v>1428</v>
      </c>
      <c r="O937" t="s">
        <v>228</v>
      </c>
      <c r="Q937" t="s">
        <v>1601</v>
      </c>
      <c r="T937">
        <v>235250</v>
      </c>
      <c r="Y937" t="s">
        <v>1402</v>
      </c>
      <c r="Z937">
        <v>688</v>
      </c>
      <c r="AA937" t="str">
        <f t="shared" si="28"/>
        <v>Wednesday</v>
      </c>
      <c r="AB937" t="str">
        <f t="shared" si="29"/>
        <v>Morning Shift</v>
      </c>
      <c r="AC937" t="str">
        <f>IFERROR(VLOOKUP(M937,Table13[[Equipment No.]:[Center]],4,FALSE),"")</f>
        <v>New Cairo 1</v>
      </c>
    </row>
    <row r="938" spans="1:29" x14ac:dyDescent="0.3">
      <c r="A938">
        <v>1</v>
      </c>
      <c r="B938" t="s">
        <v>266</v>
      </c>
      <c r="C938" t="s">
        <v>1198</v>
      </c>
      <c r="D938" t="s">
        <v>1189</v>
      </c>
      <c r="E938" s="6">
        <v>45833</v>
      </c>
      <c r="F938" s="5">
        <v>0.41775462962962961</v>
      </c>
      <c r="G938" t="s">
        <v>1573</v>
      </c>
      <c r="H938" t="s">
        <v>1573</v>
      </c>
      <c r="J938">
        <v>5</v>
      </c>
      <c r="K938">
        <v>9</v>
      </c>
      <c r="L938" t="s">
        <v>1399</v>
      </c>
      <c r="M938" t="s">
        <v>185</v>
      </c>
      <c r="N938" t="s">
        <v>1448</v>
      </c>
      <c r="O938" t="s">
        <v>3231</v>
      </c>
      <c r="Q938" t="s">
        <v>1457</v>
      </c>
      <c r="T938">
        <v>235249</v>
      </c>
      <c r="Y938" t="s">
        <v>1402</v>
      </c>
      <c r="Z938">
        <v>3377</v>
      </c>
      <c r="AA938" t="str">
        <f t="shared" si="28"/>
        <v>Wednesday</v>
      </c>
      <c r="AB938" t="str">
        <f t="shared" si="29"/>
        <v>Morning Shift</v>
      </c>
      <c r="AC938" t="str">
        <f>IFERROR(VLOOKUP(M938,Table13[[Equipment No.]:[Center]],4,FALSE),"")</f>
        <v>New Cairo 1</v>
      </c>
    </row>
    <row r="939" spans="1:29" x14ac:dyDescent="0.3">
      <c r="A939">
        <v>1</v>
      </c>
      <c r="B939" t="s">
        <v>266</v>
      </c>
      <c r="C939" t="s">
        <v>1199</v>
      </c>
      <c r="D939" t="s">
        <v>1200</v>
      </c>
      <c r="E939" s="6">
        <v>45833</v>
      </c>
      <c r="F939" s="5">
        <v>0.95482638888888893</v>
      </c>
      <c r="G939" t="s">
        <v>1438</v>
      </c>
      <c r="H939" t="s">
        <v>1438</v>
      </c>
      <c r="J939">
        <v>7</v>
      </c>
      <c r="K939">
        <v>10</v>
      </c>
      <c r="L939" t="s">
        <v>1399</v>
      </c>
      <c r="M939" t="s">
        <v>185</v>
      </c>
      <c r="N939" t="s">
        <v>1483</v>
      </c>
      <c r="O939" t="s">
        <v>3231</v>
      </c>
      <c r="Q939" t="s">
        <v>1599</v>
      </c>
      <c r="T939">
        <v>22423</v>
      </c>
      <c r="Y939" t="s">
        <v>1402</v>
      </c>
      <c r="Z939">
        <v>3385</v>
      </c>
      <c r="AA939" t="str">
        <f t="shared" si="28"/>
        <v>Wednesday</v>
      </c>
      <c r="AB939" t="str">
        <f t="shared" si="29"/>
        <v>Night Shift</v>
      </c>
      <c r="AC939" t="str">
        <f>IFERROR(VLOOKUP(M939,Table13[[Equipment No.]:[Center]],4,FALSE),"")</f>
        <v>New Cairo 1</v>
      </c>
    </row>
    <row r="940" spans="1:29" x14ac:dyDescent="0.3">
      <c r="A940">
        <v>1</v>
      </c>
      <c r="B940" t="s">
        <v>266</v>
      </c>
      <c r="C940" t="s">
        <v>1201</v>
      </c>
      <c r="D940" t="s">
        <v>1200</v>
      </c>
      <c r="E940" s="6">
        <v>45833</v>
      </c>
      <c r="F940" s="5">
        <v>0.94096064814814817</v>
      </c>
      <c r="G940" t="s">
        <v>1438</v>
      </c>
      <c r="H940" t="s">
        <v>1438</v>
      </c>
      <c r="J940">
        <v>7</v>
      </c>
      <c r="K940">
        <v>10</v>
      </c>
      <c r="L940" t="s">
        <v>1399</v>
      </c>
      <c r="M940" t="s">
        <v>168</v>
      </c>
      <c r="N940" t="s">
        <v>1579</v>
      </c>
      <c r="O940" t="s">
        <v>3231</v>
      </c>
      <c r="Q940" t="s">
        <v>1599</v>
      </c>
      <c r="T940">
        <v>22422</v>
      </c>
      <c r="Y940" t="s">
        <v>1402</v>
      </c>
      <c r="Z940">
        <v>3399</v>
      </c>
      <c r="AA940" t="str">
        <f t="shared" si="28"/>
        <v>Wednesday</v>
      </c>
      <c r="AB940" t="str">
        <f t="shared" si="29"/>
        <v>Night Shift</v>
      </c>
      <c r="AC940" t="str">
        <f>IFERROR(VLOOKUP(M940,Table13[[Equipment No.]:[Center]],4,FALSE),"")</f>
        <v>New Cairo 1</v>
      </c>
    </row>
    <row r="941" spans="1:29" x14ac:dyDescent="0.3">
      <c r="A941">
        <v>1</v>
      </c>
      <c r="B941" t="s">
        <v>266</v>
      </c>
      <c r="C941" t="s">
        <v>1202</v>
      </c>
      <c r="D941" t="s">
        <v>1203</v>
      </c>
      <c r="E941" s="6">
        <v>45833</v>
      </c>
      <c r="F941" s="5">
        <v>0.89815972222222218</v>
      </c>
      <c r="G941" t="s">
        <v>1600</v>
      </c>
      <c r="H941" t="s">
        <v>1602</v>
      </c>
      <c r="J941">
        <v>7</v>
      </c>
      <c r="K941">
        <v>10</v>
      </c>
      <c r="L941" t="s">
        <v>1399</v>
      </c>
      <c r="M941" t="s">
        <v>164</v>
      </c>
      <c r="N941" t="s">
        <v>1483</v>
      </c>
      <c r="O941" t="s">
        <v>3231</v>
      </c>
      <c r="Q941" t="s">
        <v>1603</v>
      </c>
      <c r="T941">
        <v>22379</v>
      </c>
      <c r="Y941" t="s">
        <v>1402</v>
      </c>
      <c r="Z941">
        <v>3385</v>
      </c>
      <c r="AA941" t="str">
        <f t="shared" si="28"/>
        <v>Wednesday</v>
      </c>
      <c r="AB941" t="str">
        <f t="shared" si="29"/>
        <v>Night Shift</v>
      </c>
      <c r="AC941" t="str">
        <f>IFERROR(VLOOKUP(M941,Table13[[Equipment No.]:[Center]],4,FALSE),"")</f>
        <v>New Cairo 1</v>
      </c>
    </row>
    <row r="942" spans="1:29" x14ac:dyDescent="0.3">
      <c r="A942">
        <v>1</v>
      </c>
      <c r="B942" t="s">
        <v>266</v>
      </c>
      <c r="C942" t="s">
        <v>1204</v>
      </c>
      <c r="D942" t="s">
        <v>1203</v>
      </c>
      <c r="E942" s="6">
        <v>45833</v>
      </c>
      <c r="F942" s="5">
        <v>0.85613425925925923</v>
      </c>
      <c r="G942" t="s">
        <v>1600</v>
      </c>
      <c r="H942" t="s">
        <v>1600</v>
      </c>
      <c r="J942">
        <v>7</v>
      </c>
      <c r="K942">
        <v>10</v>
      </c>
      <c r="L942" t="s">
        <v>1399</v>
      </c>
      <c r="M942" t="s">
        <v>173</v>
      </c>
      <c r="N942" t="s">
        <v>1413</v>
      </c>
      <c r="O942" t="s">
        <v>222</v>
      </c>
      <c r="P942" t="s">
        <v>1580</v>
      </c>
      <c r="Q942" t="s">
        <v>1601</v>
      </c>
      <c r="T942">
        <v>22420</v>
      </c>
      <c r="Y942" t="s">
        <v>1402</v>
      </c>
      <c r="Z942">
        <v>3353</v>
      </c>
      <c r="AA942" t="str">
        <f t="shared" si="28"/>
        <v>Wednesday</v>
      </c>
      <c r="AB942" t="str">
        <f t="shared" si="29"/>
        <v>Night Shift</v>
      </c>
      <c r="AC942" t="str">
        <f>IFERROR(VLOOKUP(M942,Table13[[Equipment No.]:[Center]],4,FALSE),"")</f>
        <v>New Cairo 1</v>
      </c>
    </row>
    <row r="943" spans="1:29" x14ac:dyDescent="0.3">
      <c r="A943">
        <v>1</v>
      </c>
      <c r="B943" t="s">
        <v>266</v>
      </c>
      <c r="C943" t="s">
        <v>1205</v>
      </c>
      <c r="D943" t="s">
        <v>1203</v>
      </c>
      <c r="E943" s="6">
        <v>45833</v>
      </c>
      <c r="F943" s="5">
        <v>0.81812499999999999</v>
      </c>
      <c r="G943" t="s">
        <v>1600</v>
      </c>
      <c r="H943" t="s">
        <v>1600</v>
      </c>
      <c r="J943">
        <v>7</v>
      </c>
      <c r="K943">
        <v>10</v>
      </c>
      <c r="L943" t="s">
        <v>1399</v>
      </c>
      <c r="M943" t="s">
        <v>181</v>
      </c>
      <c r="N943" t="s">
        <v>1442</v>
      </c>
      <c r="O943" t="s">
        <v>222</v>
      </c>
      <c r="P943" t="s">
        <v>1580</v>
      </c>
      <c r="Q943" t="s">
        <v>1601</v>
      </c>
      <c r="T943">
        <v>22419</v>
      </c>
      <c r="Y943" t="s">
        <v>1402</v>
      </c>
      <c r="Z943">
        <v>1229</v>
      </c>
      <c r="AA943" t="str">
        <f t="shared" si="28"/>
        <v>Wednesday</v>
      </c>
      <c r="AB943" t="str">
        <f t="shared" si="29"/>
        <v>Morning Extension</v>
      </c>
      <c r="AC943" t="str">
        <f>IFERROR(VLOOKUP(M943,Table13[[Equipment No.]:[Center]],4,FALSE),"")</f>
        <v>New Cairo 1</v>
      </c>
    </row>
    <row r="944" spans="1:29" x14ac:dyDescent="0.3">
      <c r="A944">
        <v>1</v>
      </c>
      <c r="B944" t="s">
        <v>266</v>
      </c>
      <c r="C944" t="s">
        <v>1206</v>
      </c>
      <c r="D944" t="s">
        <v>1203</v>
      </c>
      <c r="E944" s="6">
        <v>45833</v>
      </c>
      <c r="F944" s="5">
        <v>0.78937500000000005</v>
      </c>
      <c r="G944" t="s">
        <v>1600</v>
      </c>
      <c r="H944" t="s">
        <v>1600</v>
      </c>
      <c r="J944">
        <v>6</v>
      </c>
      <c r="K944">
        <v>9</v>
      </c>
      <c r="L944" t="s">
        <v>1399</v>
      </c>
      <c r="M944" t="s">
        <v>185</v>
      </c>
      <c r="N944" t="s">
        <v>1448</v>
      </c>
      <c r="O944" t="s">
        <v>222</v>
      </c>
      <c r="P944" t="s">
        <v>1580</v>
      </c>
      <c r="Q944" t="s">
        <v>1601</v>
      </c>
      <c r="T944">
        <v>22418</v>
      </c>
      <c r="Y944" t="s">
        <v>1402</v>
      </c>
      <c r="Z944">
        <v>3377</v>
      </c>
      <c r="AA944" t="str">
        <f t="shared" si="28"/>
        <v>Wednesday</v>
      </c>
      <c r="AB944" t="str">
        <f t="shared" si="29"/>
        <v>Morning Extension</v>
      </c>
      <c r="AC944" t="str">
        <f>IFERROR(VLOOKUP(M944,Table13[[Equipment No.]:[Center]],4,FALSE),"")</f>
        <v>New Cairo 1</v>
      </c>
    </row>
    <row r="945" spans="1:29" x14ac:dyDescent="0.3">
      <c r="A945">
        <v>1</v>
      </c>
      <c r="B945" t="s">
        <v>266</v>
      </c>
      <c r="C945" t="s">
        <v>1207</v>
      </c>
      <c r="D945" t="s">
        <v>1203</v>
      </c>
      <c r="E945" s="6">
        <v>45833</v>
      </c>
      <c r="F945" s="5">
        <v>0.7761689814814815</v>
      </c>
      <c r="G945" t="s">
        <v>1600</v>
      </c>
      <c r="H945" t="s">
        <v>1600</v>
      </c>
      <c r="J945">
        <v>6</v>
      </c>
      <c r="K945">
        <v>9</v>
      </c>
      <c r="L945" t="s">
        <v>1399</v>
      </c>
      <c r="M945" t="s">
        <v>165</v>
      </c>
      <c r="N945" t="s">
        <v>1432</v>
      </c>
      <c r="O945" t="s">
        <v>222</v>
      </c>
      <c r="P945" t="s">
        <v>1580</v>
      </c>
      <c r="Q945" t="s">
        <v>1601</v>
      </c>
      <c r="T945">
        <v>22417</v>
      </c>
      <c r="Y945" t="s">
        <v>1402</v>
      </c>
      <c r="Z945">
        <v>142</v>
      </c>
      <c r="AA945" t="str">
        <f t="shared" si="28"/>
        <v>Wednesday</v>
      </c>
      <c r="AB945" t="str">
        <f t="shared" si="29"/>
        <v>Morning Extension</v>
      </c>
      <c r="AC945" t="str">
        <f>IFERROR(VLOOKUP(M945,Table13[[Equipment No.]:[Center]],4,FALSE),"")</f>
        <v>New Cairo 1</v>
      </c>
    </row>
    <row r="946" spans="1:29" x14ac:dyDescent="0.3">
      <c r="A946">
        <v>1</v>
      </c>
      <c r="B946" t="s">
        <v>266</v>
      </c>
      <c r="C946" t="s">
        <v>1208</v>
      </c>
      <c r="D946" t="s">
        <v>1203</v>
      </c>
      <c r="E946" s="6">
        <v>45833</v>
      </c>
      <c r="F946" s="5">
        <v>0.74971064814814814</v>
      </c>
      <c r="G946" t="s">
        <v>1600</v>
      </c>
      <c r="H946" t="s">
        <v>1600</v>
      </c>
      <c r="J946">
        <v>6</v>
      </c>
      <c r="K946">
        <v>9</v>
      </c>
      <c r="L946" t="s">
        <v>1399</v>
      </c>
      <c r="M946" t="s">
        <v>166</v>
      </c>
      <c r="N946" t="s">
        <v>1419</v>
      </c>
      <c r="O946" t="s">
        <v>222</v>
      </c>
      <c r="P946" t="s">
        <v>1580</v>
      </c>
      <c r="Q946" t="s">
        <v>1601</v>
      </c>
      <c r="T946">
        <v>22416</v>
      </c>
      <c r="Y946" t="s">
        <v>1402</v>
      </c>
      <c r="Z946">
        <v>479</v>
      </c>
      <c r="AA946" t="str">
        <f t="shared" si="28"/>
        <v>Wednesday</v>
      </c>
      <c r="AB946" t="str">
        <f t="shared" si="29"/>
        <v>Morning Extension</v>
      </c>
      <c r="AC946" t="str">
        <f>IFERROR(VLOOKUP(M946,Table13[[Equipment No.]:[Center]],4,FALSE),"")</f>
        <v>New Cairo 1</v>
      </c>
    </row>
    <row r="947" spans="1:29" x14ac:dyDescent="0.3">
      <c r="A947">
        <v>1</v>
      </c>
      <c r="B947" t="s">
        <v>266</v>
      </c>
      <c r="C947" t="s">
        <v>1209</v>
      </c>
      <c r="D947" t="s">
        <v>1203</v>
      </c>
      <c r="E947" s="6">
        <v>45833</v>
      </c>
      <c r="F947" s="5">
        <v>0.71769675925925924</v>
      </c>
      <c r="G947" t="s">
        <v>1600</v>
      </c>
      <c r="H947" t="s">
        <v>1600</v>
      </c>
      <c r="J947">
        <v>6</v>
      </c>
      <c r="K947">
        <v>9</v>
      </c>
      <c r="L947" t="s">
        <v>1399</v>
      </c>
      <c r="M947" t="s">
        <v>184</v>
      </c>
      <c r="N947" t="s">
        <v>1484</v>
      </c>
      <c r="O947" t="s">
        <v>222</v>
      </c>
      <c r="P947" t="s">
        <v>1580</v>
      </c>
      <c r="Q947" t="s">
        <v>1601</v>
      </c>
      <c r="T947">
        <v>22415</v>
      </c>
      <c r="Y947" t="s">
        <v>1402</v>
      </c>
      <c r="Z947">
        <v>3384</v>
      </c>
      <c r="AA947" t="str">
        <f t="shared" si="28"/>
        <v>Wednesday</v>
      </c>
      <c r="AB947" t="str">
        <f t="shared" si="29"/>
        <v>Morning Extension</v>
      </c>
      <c r="AC947" t="str">
        <f>IFERROR(VLOOKUP(M947,Table13[[Equipment No.]:[Center]],4,FALSE),"")</f>
        <v>New Cairo 1</v>
      </c>
    </row>
    <row r="948" spans="1:29" x14ac:dyDescent="0.3">
      <c r="A948">
        <v>1</v>
      </c>
      <c r="B948" t="s">
        <v>266</v>
      </c>
      <c r="C948" t="s">
        <v>1210</v>
      </c>
      <c r="D948" t="s">
        <v>1203</v>
      </c>
      <c r="E948" s="6">
        <v>45833</v>
      </c>
      <c r="F948" s="5">
        <v>0.69285879629629632</v>
      </c>
      <c r="G948" t="s">
        <v>1600</v>
      </c>
      <c r="H948" t="s">
        <v>1600</v>
      </c>
      <c r="J948">
        <v>6</v>
      </c>
      <c r="K948">
        <v>9</v>
      </c>
      <c r="L948" t="s">
        <v>1399</v>
      </c>
      <c r="M948" t="s">
        <v>181</v>
      </c>
      <c r="N948" t="s">
        <v>1445</v>
      </c>
      <c r="O948" t="s">
        <v>222</v>
      </c>
      <c r="P948" t="s">
        <v>1580</v>
      </c>
      <c r="Q948" t="s">
        <v>1601</v>
      </c>
      <c r="T948">
        <v>22414</v>
      </c>
      <c r="Y948" t="s">
        <v>1402</v>
      </c>
      <c r="Z948">
        <v>1658</v>
      </c>
      <c r="AA948" t="str">
        <f t="shared" si="28"/>
        <v>Wednesday</v>
      </c>
      <c r="AB948" t="str">
        <f t="shared" si="29"/>
        <v>Morning Extension</v>
      </c>
      <c r="AC948" t="str">
        <f>IFERROR(VLOOKUP(M948,Table13[[Equipment No.]:[Center]],4,FALSE),"")</f>
        <v>New Cairo 1</v>
      </c>
    </row>
    <row r="949" spans="1:29" x14ac:dyDescent="0.3">
      <c r="A949">
        <v>1</v>
      </c>
      <c r="B949" t="s">
        <v>266</v>
      </c>
      <c r="C949" t="s">
        <v>1211</v>
      </c>
      <c r="D949" t="s">
        <v>1212</v>
      </c>
      <c r="E949" s="6">
        <v>45833</v>
      </c>
      <c r="F949" s="5">
        <v>0.66892361111111109</v>
      </c>
      <c r="G949" t="s">
        <v>1507</v>
      </c>
      <c r="H949" t="s">
        <v>1507</v>
      </c>
      <c r="J949">
        <v>6</v>
      </c>
      <c r="K949">
        <v>9</v>
      </c>
      <c r="L949" t="s">
        <v>1399</v>
      </c>
      <c r="M949" t="s">
        <v>185</v>
      </c>
      <c r="N949" t="s">
        <v>1448</v>
      </c>
      <c r="O949" t="s">
        <v>3231</v>
      </c>
      <c r="Q949" t="s">
        <v>1457</v>
      </c>
      <c r="T949">
        <v>22413</v>
      </c>
      <c r="Y949" t="s">
        <v>1402</v>
      </c>
      <c r="Z949">
        <v>3377</v>
      </c>
      <c r="AA949" t="str">
        <f t="shared" si="28"/>
        <v>Wednesday</v>
      </c>
      <c r="AB949" t="str">
        <f t="shared" si="29"/>
        <v>Morning Extension</v>
      </c>
      <c r="AC949" t="str">
        <f>IFERROR(VLOOKUP(M949,Table13[[Equipment No.]:[Center]],4,FALSE),"")</f>
        <v>New Cairo 1</v>
      </c>
    </row>
    <row r="950" spans="1:29" x14ac:dyDescent="0.3">
      <c r="A950">
        <v>1</v>
      </c>
      <c r="B950" t="s">
        <v>266</v>
      </c>
      <c r="C950" t="s">
        <v>1213</v>
      </c>
      <c r="D950" t="s">
        <v>1203</v>
      </c>
      <c r="E950" s="6">
        <v>45833</v>
      </c>
      <c r="F950" s="5">
        <v>0.65607638888888886</v>
      </c>
      <c r="G950" t="s">
        <v>1600</v>
      </c>
      <c r="H950" t="s">
        <v>1600</v>
      </c>
      <c r="J950">
        <v>6</v>
      </c>
      <c r="K950">
        <v>9</v>
      </c>
      <c r="L950" t="s">
        <v>1399</v>
      </c>
      <c r="M950" t="s">
        <v>165</v>
      </c>
      <c r="N950" t="s">
        <v>1432</v>
      </c>
      <c r="O950" t="s">
        <v>263</v>
      </c>
      <c r="Q950" t="s">
        <v>1601</v>
      </c>
      <c r="T950">
        <v>22412</v>
      </c>
      <c r="Y950" t="s">
        <v>1402</v>
      </c>
      <c r="Z950">
        <v>142</v>
      </c>
      <c r="AA950" t="str">
        <f t="shared" si="28"/>
        <v>Wednesday</v>
      </c>
      <c r="AB950" t="str">
        <f t="shared" si="29"/>
        <v>Morning Shift</v>
      </c>
      <c r="AC950" t="str">
        <f>IFERROR(VLOOKUP(M950,Table13[[Equipment No.]:[Center]],4,FALSE),"")</f>
        <v>New Cairo 1</v>
      </c>
    </row>
    <row r="951" spans="1:29" x14ac:dyDescent="0.3">
      <c r="A951">
        <v>1</v>
      </c>
      <c r="B951" t="s">
        <v>266</v>
      </c>
      <c r="C951" t="s">
        <v>1214</v>
      </c>
      <c r="D951" t="s">
        <v>1203</v>
      </c>
      <c r="E951" s="6">
        <v>45833</v>
      </c>
      <c r="F951" s="5">
        <v>0.60146990740740736</v>
      </c>
      <c r="G951" t="s">
        <v>1600</v>
      </c>
      <c r="H951" t="s">
        <v>1600</v>
      </c>
      <c r="J951">
        <v>6</v>
      </c>
      <c r="K951">
        <v>9</v>
      </c>
      <c r="L951" t="s">
        <v>1399</v>
      </c>
      <c r="M951" t="s">
        <v>168</v>
      </c>
      <c r="N951" t="s">
        <v>1420</v>
      </c>
      <c r="O951" t="s">
        <v>263</v>
      </c>
      <c r="Q951" t="s">
        <v>1601</v>
      </c>
      <c r="T951">
        <v>22411</v>
      </c>
      <c r="Y951" t="s">
        <v>1402</v>
      </c>
      <c r="Z951">
        <v>3369</v>
      </c>
      <c r="AA951" t="str">
        <f t="shared" si="28"/>
        <v>Wednesday</v>
      </c>
      <c r="AB951" t="str">
        <f t="shared" si="29"/>
        <v>Morning Shift</v>
      </c>
      <c r="AC951" t="str">
        <f>IFERROR(VLOOKUP(M951,Table13[[Equipment No.]:[Center]],4,FALSE),"")</f>
        <v>New Cairo 1</v>
      </c>
    </row>
    <row r="952" spans="1:29" x14ac:dyDescent="0.3">
      <c r="A952">
        <v>1</v>
      </c>
      <c r="B952" t="s">
        <v>266</v>
      </c>
      <c r="C952" t="s">
        <v>1215</v>
      </c>
      <c r="D952" t="s">
        <v>1216</v>
      </c>
      <c r="E952" s="6">
        <v>45833</v>
      </c>
      <c r="F952" s="5">
        <v>0.58771990740740743</v>
      </c>
      <c r="G952" t="s">
        <v>1563</v>
      </c>
      <c r="H952" t="s">
        <v>1563</v>
      </c>
      <c r="J952">
        <v>6</v>
      </c>
      <c r="K952">
        <v>9</v>
      </c>
      <c r="L952" t="s">
        <v>1399</v>
      </c>
      <c r="M952" t="s">
        <v>166</v>
      </c>
      <c r="N952" t="s">
        <v>1419</v>
      </c>
      <c r="O952" t="s">
        <v>3231</v>
      </c>
      <c r="Q952" t="s">
        <v>1569</v>
      </c>
      <c r="T952">
        <v>22410</v>
      </c>
      <c r="Y952" t="s">
        <v>1402</v>
      </c>
      <c r="Z952">
        <v>479</v>
      </c>
      <c r="AA952" t="str">
        <f t="shared" si="28"/>
        <v>Wednesday</v>
      </c>
      <c r="AB952" t="str">
        <f t="shared" si="29"/>
        <v>Morning Shift</v>
      </c>
      <c r="AC952" t="str">
        <f>IFERROR(VLOOKUP(M952,Table13[[Equipment No.]:[Center]],4,FALSE),"")</f>
        <v>New Cairo 1</v>
      </c>
    </row>
    <row r="953" spans="1:29" x14ac:dyDescent="0.3">
      <c r="A953">
        <v>1</v>
      </c>
      <c r="B953" t="s">
        <v>266</v>
      </c>
      <c r="C953" t="s">
        <v>1217</v>
      </c>
      <c r="D953" t="s">
        <v>1203</v>
      </c>
      <c r="E953" s="6">
        <v>45833</v>
      </c>
      <c r="F953" s="5">
        <v>0.56760416666666669</v>
      </c>
      <c r="G953" t="s">
        <v>1600</v>
      </c>
      <c r="H953" t="s">
        <v>1600</v>
      </c>
      <c r="J953">
        <v>6</v>
      </c>
      <c r="K953">
        <v>9</v>
      </c>
      <c r="L953" t="s">
        <v>1399</v>
      </c>
      <c r="M953" t="s">
        <v>173</v>
      </c>
      <c r="N953" t="s">
        <v>1428</v>
      </c>
      <c r="O953" t="s">
        <v>263</v>
      </c>
      <c r="Q953" t="s">
        <v>1601</v>
      </c>
      <c r="T953">
        <v>22409</v>
      </c>
      <c r="Y953" t="s">
        <v>1402</v>
      </c>
      <c r="Z953">
        <v>688</v>
      </c>
      <c r="AA953" t="str">
        <f t="shared" si="28"/>
        <v>Wednesday</v>
      </c>
      <c r="AB953" t="str">
        <f t="shared" si="29"/>
        <v>Morning Shift</v>
      </c>
      <c r="AC953" t="str">
        <f>IFERROR(VLOOKUP(M953,Table13[[Equipment No.]:[Center]],4,FALSE),"")</f>
        <v>New Cairo 1</v>
      </c>
    </row>
    <row r="954" spans="1:29" x14ac:dyDescent="0.3">
      <c r="A954">
        <v>1</v>
      </c>
      <c r="B954" t="s">
        <v>266</v>
      </c>
      <c r="C954" t="s">
        <v>1218</v>
      </c>
      <c r="D954" t="s">
        <v>1212</v>
      </c>
      <c r="E954" s="6">
        <v>45833</v>
      </c>
      <c r="F954" s="5">
        <v>0.54148148148148145</v>
      </c>
      <c r="G954" t="s">
        <v>1507</v>
      </c>
      <c r="H954" t="s">
        <v>1507</v>
      </c>
      <c r="J954">
        <v>6</v>
      </c>
      <c r="K954">
        <v>9</v>
      </c>
      <c r="L954" t="s">
        <v>1399</v>
      </c>
      <c r="M954" t="s">
        <v>185</v>
      </c>
      <c r="N954" t="s">
        <v>1448</v>
      </c>
      <c r="O954" t="s">
        <v>3231</v>
      </c>
      <c r="Q954" t="s">
        <v>1457</v>
      </c>
      <c r="T954">
        <v>22408</v>
      </c>
      <c r="Y954" t="s">
        <v>1402</v>
      </c>
      <c r="Z954">
        <v>3377</v>
      </c>
      <c r="AA954" t="str">
        <f t="shared" si="28"/>
        <v>Wednesday</v>
      </c>
      <c r="AB954" t="str">
        <f t="shared" si="29"/>
        <v>Morning Shift</v>
      </c>
      <c r="AC954" t="str">
        <f>IFERROR(VLOOKUP(M954,Table13[[Equipment No.]:[Center]],4,FALSE),"")</f>
        <v>New Cairo 1</v>
      </c>
    </row>
    <row r="955" spans="1:29" x14ac:dyDescent="0.3">
      <c r="A955">
        <v>1</v>
      </c>
      <c r="B955" t="s">
        <v>266</v>
      </c>
      <c r="C955">
        <v>25062500013</v>
      </c>
      <c r="D955" t="s">
        <v>1219</v>
      </c>
      <c r="E955" s="6">
        <v>45833</v>
      </c>
      <c r="F955" s="5">
        <v>0.49129629629629629</v>
      </c>
      <c r="G955" t="s">
        <v>1595</v>
      </c>
      <c r="H955" t="s">
        <v>1595</v>
      </c>
      <c r="J955">
        <v>2</v>
      </c>
      <c r="K955">
        <v>10</v>
      </c>
      <c r="L955" t="s">
        <v>1399</v>
      </c>
      <c r="M955" t="s">
        <v>164</v>
      </c>
      <c r="N955" t="s">
        <v>1469</v>
      </c>
      <c r="O955" t="s">
        <v>3231</v>
      </c>
      <c r="Q955" t="s">
        <v>1599</v>
      </c>
      <c r="T955">
        <v>22407</v>
      </c>
      <c r="Y955" t="s">
        <v>1402</v>
      </c>
      <c r="Z955">
        <v>128</v>
      </c>
      <c r="AA955" t="str">
        <f t="shared" si="28"/>
        <v>Wednesday</v>
      </c>
      <c r="AB955" t="str">
        <f t="shared" si="29"/>
        <v>Morning Shift</v>
      </c>
      <c r="AC955" t="str">
        <f>IFERROR(VLOOKUP(M955,Table13[[Equipment No.]:[Center]],4,FALSE),"")</f>
        <v>New Cairo 1</v>
      </c>
    </row>
    <row r="956" spans="1:29" x14ac:dyDescent="0.3">
      <c r="A956">
        <v>1</v>
      </c>
      <c r="B956" t="s">
        <v>266</v>
      </c>
      <c r="C956" t="s">
        <v>1220</v>
      </c>
      <c r="D956" t="s">
        <v>1203</v>
      </c>
      <c r="E956" s="6">
        <v>45833</v>
      </c>
      <c r="F956" s="5">
        <v>0.45622685185185186</v>
      </c>
      <c r="G956" t="s">
        <v>1600</v>
      </c>
      <c r="H956" t="s">
        <v>1600</v>
      </c>
      <c r="J956">
        <v>6</v>
      </c>
      <c r="K956">
        <v>9</v>
      </c>
      <c r="L956" t="s">
        <v>1399</v>
      </c>
      <c r="M956" t="s">
        <v>166</v>
      </c>
      <c r="N956" t="s">
        <v>1419</v>
      </c>
      <c r="O956" t="s">
        <v>3231</v>
      </c>
      <c r="Q956" t="s">
        <v>1601</v>
      </c>
      <c r="T956">
        <v>22404</v>
      </c>
      <c r="Y956" t="s">
        <v>1402</v>
      </c>
      <c r="Z956">
        <v>479</v>
      </c>
      <c r="AA956" t="str">
        <f t="shared" si="28"/>
        <v>Wednesday</v>
      </c>
      <c r="AB956" t="str">
        <f t="shared" si="29"/>
        <v>Morning Shift</v>
      </c>
      <c r="AC956" t="str">
        <f>IFERROR(VLOOKUP(M956,Table13[[Equipment No.]:[Center]],4,FALSE),"")</f>
        <v>New Cairo 1</v>
      </c>
    </row>
    <row r="957" spans="1:29" x14ac:dyDescent="0.3">
      <c r="A957">
        <v>1</v>
      </c>
      <c r="B957" t="s">
        <v>266</v>
      </c>
      <c r="C957" t="s">
        <v>1221</v>
      </c>
      <c r="D957" t="s">
        <v>1216</v>
      </c>
      <c r="E957" s="6">
        <v>45833</v>
      </c>
      <c r="F957" s="5">
        <v>0.41524305555555557</v>
      </c>
      <c r="G957" t="s">
        <v>1563</v>
      </c>
      <c r="H957" t="s">
        <v>1563</v>
      </c>
      <c r="J957">
        <v>6</v>
      </c>
      <c r="K957">
        <v>9</v>
      </c>
      <c r="L957" t="s">
        <v>1399</v>
      </c>
      <c r="M957" t="s">
        <v>168</v>
      </c>
      <c r="N957" t="s">
        <v>1420</v>
      </c>
      <c r="O957" t="s">
        <v>3231</v>
      </c>
      <c r="Q957" t="s">
        <v>1569</v>
      </c>
      <c r="T957">
        <v>22403</v>
      </c>
      <c r="Y957" t="s">
        <v>1402</v>
      </c>
      <c r="Z957">
        <v>3369</v>
      </c>
      <c r="AA957" t="str">
        <f t="shared" si="28"/>
        <v>Wednesday</v>
      </c>
      <c r="AB957" t="str">
        <f t="shared" si="29"/>
        <v>Morning Shift</v>
      </c>
      <c r="AC957" t="str">
        <f>IFERROR(VLOOKUP(M957,Table13[[Equipment No.]:[Center]],4,FALSE),"")</f>
        <v>New Cairo 1</v>
      </c>
    </row>
    <row r="958" spans="1:29" x14ac:dyDescent="0.3">
      <c r="A958">
        <v>1</v>
      </c>
      <c r="B958" t="s">
        <v>266</v>
      </c>
      <c r="C958" t="s">
        <v>1222</v>
      </c>
      <c r="D958" t="s">
        <v>1212</v>
      </c>
      <c r="E958" s="6">
        <v>45833</v>
      </c>
      <c r="F958" s="5">
        <v>0.39751157407407406</v>
      </c>
      <c r="G958" t="s">
        <v>1507</v>
      </c>
      <c r="H958" t="s">
        <v>1507</v>
      </c>
      <c r="J958">
        <v>6</v>
      </c>
      <c r="K958">
        <v>9</v>
      </c>
      <c r="L958" t="s">
        <v>1399</v>
      </c>
      <c r="M958" t="s">
        <v>184</v>
      </c>
      <c r="N958" t="s">
        <v>1484</v>
      </c>
      <c r="O958" t="s">
        <v>3231</v>
      </c>
      <c r="Q958" t="s">
        <v>1457</v>
      </c>
      <c r="T958">
        <v>22402</v>
      </c>
      <c r="Y958" t="s">
        <v>1402</v>
      </c>
      <c r="Z958">
        <v>3384</v>
      </c>
      <c r="AA958" t="str">
        <f t="shared" si="28"/>
        <v>Wednesday</v>
      </c>
      <c r="AB958" t="str">
        <f t="shared" si="29"/>
        <v>Morning Shift</v>
      </c>
      <c r="AC958" t="str">
        <f>IFERROR(VLOOKUP(M958,Table13[[Equipment No.]:[Center]],4,FALSE),"")</f>
        <v>New Cairo 1</v>
      </c>
    </row>
    <row r="959" spans="1:29" x14ac:dyDescent="0.3">
      <c r="A959">
        <v>1</v>
      </c>
      <c r="B959" t="s">
        <v>266</v>
      </c>
      <c r="C959">
        <v>25062500007</v>
      </c>
      <c r="D959" t="s">
        <v>1223</v>
      </c>
      <c r="E959" s="6">
        <v>45833</v>
      </c>
      <c r="F959" s="5">
        <v>0.21601851851851853</v>
      </c>
      <c r="G959" t="s">
        <v>1507</v>
      </c>
      <c r="H959" t="s">
        <v>1507</v>
      </c>
      <c r="J959">
        <v>5</v>
      </c>
      <c r="K959">
        <v>6.5</v>
      </c>
      <c r="L959" t="s">
        <v>1399</v>
      </c>
      <c r="M959" t="s">
        <v>168</v>
      </c>
      <c r="N959" t="s">
        <v>1579</v>
      </c>
      <c r="O959" t="s">
        <v>3231</v>
      </c>
      <c r="Q959" t="s">
        <v>1512</v>
      </c>
      <c r="T959">
        <v>22401</v>
      </c>
      <c r="Y959" t="s">
        <v>1402</v>
      </c>
      <c r="Z959">
        <v>3399</v>
      </c>
      <c r="AA959" t="str">
        <f t="shared" si="28"/>
        <v>Wednesday</v>
      </c>
      <c r="AB959" t="str">
        <f t="shared" si="29"/>
        <v>Night Extension</v>
      </c>
      <c r="AC959" t="str">
        <f>IFERROR(VLOOKUP(M959,Table13[[Equipment No.]:[Center]],4,FALSE),"")</f>
        <v>New Cairo 1</v>
      </c>
    </row>
    <row r="960" spans="1:29" x14ac:dyDescent="0.3">
      <c r="A960">
        <v>1</v>
      </c>
      <c r="B960" t="s">
        <v>266</v>
      </c>
      <c r="C960">
        <v>25062500006</v>
      </c>
      <c r="D960" t="s">
        <v>1224</v>
      </c>
      <c r="E960" s="6">
        <v>45833</v>
      </c>
      <c r="F960" s="5">
        <v>0.16490740740740742</v>
      </c>
      <c r="G960" t="s">
        <v>1604</v>
      </c>
      <c r="H960" t="s">
        <v>1604</v>
      </c>
      <c r="J960">
        <v>7</v>
      </c>
      <c r="K960">
        <v>10</v>
      </c>
      <c r="L960" t="s">
        <v>1399</v>
      </c>
      <c r="M960" t="s">
        <v>183</v>
      </c>
      <c r="N960" t="s">
        <v>1424</v>
      </c>
      <c r="O960" t="s">
        <v>263</v>
      </c>
      <c r="Q960" t="s">
        <v>1575</v>
      </c>
      <c r="T960">
        <v>22400</v>
      </c>
      <c r="Y960" t="s">
        <v>1402</v>
      </c>
      <c r="Z960">
        <v>2951</v>
      </c>
      <c r="AA960" t="str">
        <f t="shared" si="28"/>
        <v>Wednesday</v>
      </c>
      <c r="AB960" t="str">
        <f t="shared" si="29"/>
        <v>Night Shift</v>
      </c>
      <c r="AC960" t="str">
        <f>IFERROR(VLOOKUP(M960,Table13[[Equipment No.]:[Center]],4,FALSE),"")</f>
        <v>New Cairo 1</v>
      </c>
    </row>
    <row r="961" spans="1:29" x14ac:dyDescent="0.3">
      <c r="A961">
        <v>1</v>
      </c>
      <c r="B961" t="s">
        <v>266</v>
      </c>
      <c r="C961">
        <v>25062500005</v>
      </c>
      <c r="D961" t="s">
        <v>1225</v>
      </c>
      <c r="E961" s="6">
        <v>45833</v>
      </c>
      <c r="F961" s="5">
        <v>0.13262731481481482</v>
      </c>
      <c r="G961" t="s">
        <v>1602</v>
      </c>
      <c r="H961" t="s">
        <v>1602</v>
      </c>
      <c r="J961">
        <v>2</v>
      </c>
      <c r="K961">
        <v>4</v>
      </c>
      <c r="L961" t="s">
        <v>1399</v>
      </c>
      <c r="M961" t="s">
        <v>185</v>
      </c>
      <c r="N961" t="s">
        <v>1483</v>
      </c>
      <c r="O961" t="s">
        <v>3231</v>
      </c>
      <c r="Q961" t="s">
        <v>1603</v>
      </c>
      <c r="T961">
        <v>22399</v>
      </c>
      <c r="Y961" t="s">
        <v>1402</v>
      </c>
      <c r="Z961">
        <v>3385</v>
      </c>
      <c r="AA961" t="str">
        <f t="shared" si="28"/>
        <v>Wednesday</v>
      </c>
      <c r="AB961" t="str">
        <f t="shared" si="29"/>
        <v>Night Shift</v>
      </c>
      <c r="AC961" t="str">
        <f>IFERROR(VLOOKUP(M961,Table13[[Equipment No.]:[Center]],4,FALSE),"")</f>
        <v>New Cairo 1</v>
      </c>
    </row>
    <row r="962" spans="1:29" x14ac:dyDescent="0.3">
      <c r="A962">
        <v>1</v>
      </c>
      <c r="B962" t="s">
        <v>266</v>
      </c>
      <c r="C962">
        <v>25062500004</v>
      </c>
      <c r="D962" t="s">
        <v>1226</v>
      </c>
      <c r="E962" s="6">
        <v>45833</v>
      </c>
      <c r="F962" s="5">
        <v>0.10608796296296297</v>
      </c>
      <c r="G962" t="s">
        <v>1602</v>
      </c>
      <c r="H962" t="s">
        <v>1602</v>
      </c>
      <c r="J962">
        <v>7</v>
      </c>
      <c r="K962">
        <v>10</v>
      </c>
      <c r="L962" t="s">
        <v>1399</v>
      </c>
      <c r="M962" t="s">
        <v>168</v>
      </c>
      <c r="N962" t="s">
        <v>1579</v>
      </c>
      <c r="O962" t="s">
        <v>3231</v>
      </c>
      <c r="Q962" t="s">
        <v>1603</v>
      </c>
      <c r="T962">
        <v>22398</v>
      </c>
      <c r="Y962" t="s">
        <v>1402</v>
      </c>
      <c r="Z962">
        <v>3399</v>
      </c>
      <c r="AA962" t="str">
        <f t="shared" ref="AA962:AA1025" si="30">TEXT(E962,"dddd")</f>
        <v>Wednesday</v>
      </c>
      <c r="AB962" t="str">
        <f t="shared" ref="AB962:AB1025" si="31">IF(AND(MOD(F962,1)&gt;=TIME(8,0,0),MOD(F962,1)&lt;=TIME(16,0,0)),"Morning Shift",IF(AND(MOD(F962,1)&gt;TIME(16,0,0),MOD(F962,1)&lt;TIME(20,0,0)),"Morning Extension",IF(OR(MOD(F962,1)&gt;=TIME(20,0,0),MOD(F962,1)&lt;=TIME(4,0,0)),"Night Shift",IF(AND(MOD(F962,1)&gt;TIME(4,0,0),MOD(F962,1)&lt;TIME(8,0,0)),"Night Extension","Others"))))</f>
        <v>Night Shift</v>
      </c>
      <c r="AC962" t="str">
        <f>IFERROR(VLOOKUP(M962,Table13[[Equipment No.]:[Center]],4,FALSE),"")</f>
        <v>New Cairo 1</v>
      </c>
    </row>
    <row r="963" spans="1:29" x14ac:dyDescent="0.3">
      <c r="A963">
        <v>1</v>
      </c>
      <c r="B963" t="s">
        <v>266</v>
      </c>
      <c r="C963" t="s">
        <v>1227</v>
      </c>
      <c r="D963" t="s">
        <v>1228</v>
      </c>
      <c r="E963" s="6">
        <v>45833</v>
      </c>
      <c r="F963" s="5">
        <v>8.8726851851851848E-2</v>
      </c>
      <c r="G963" t="s">
        <v>1604</v>
      </c>
      <c r="H963" t="s">
        <v>1604</v>
      </c>
      <c r="J963">
        <v>7</v>
      </c>
      <c r="K963">
        <v>10</v>
      </c>
      <c r="L963" t="s">
        <v>1399</v>
      </c>
      <c r="M963" t="s">
        <v>181</v>
      </c>
      <c r="N963" t="s">
        <v>1442</v>
      </c>
      <c r="O963" t="s">
        <v>263</v>
      </c>
      <c r="Q963" t="s">
        <v>1575</v>
      </c>
      <c r="T963">
        <v>22397</v>
      </c>
      <c r="Y963" t="s">
        <v>1402</v>
      </c>
      <c r="Z963">
        <v>1229</v>
      </c>
      <c r="AA963" t="str">
        <f t="shared" si="30"/>
        <v>Wednesday</v>
      </c>
      <c r="AB963" t="str">
        <f t="shared" si="31"/>
        <v>Night Shift</v>
      </c>
      <c r="AC963" t="str">
        <f>IFERROR(VLOOKUP(M963,Table13[[Equipment No.]:[Center]],4,FALSE),"")</f>
        <v>New Cairo 1</v>
      </c>
    </row>
    <row r="964" spans="1:29" x14ac:dyDescent="0.3">
      <c r="A964">
        <v>1</v>
      </c>
      <c r="B964" t="s">
        <v>266</v>
      </c>
      <c r="C964">
        <v>25062500002</v>
      </c>
      <c r="D964" t="s">
        <v>1229</v>
      </c>
      <c r="E964" s="6">
        <v>45833</v>
      </c>
      <c r="F964" s="5">
        <v>7.7083333333333337E-2</v>
      </c>
      <c r="G964" t="s">
        <v>1507</v>
      </c>
      <c r="H964" t="s">
        <v>1507</v>
      </c>
      <c r="J964">
        <v>7</v>
      </c>
      <c r="K964">
        <v>10</v>
      </c>
      <c r="L964" t="s">
        <v>1399</v>
      </c>
      <c r="M964" t="s">
        <v>182</v>
      </c>
      <c r="N964" t="s">
        <v>1431</v>
      </c>
      <c r="O964" t="s">
        <v>3231</v>
      </c>
      <c r="Q964" t="s">
        <v>1512</v>
      </c>
      <c r="T964">
        <v>22396</v>
      </c>
      <c r="Y964" t="s">
        <v>1402</v>
      </c>
      <c r="Z964">
        <v>3321</v>
      </c>
      <c r="AA964" t="str">
        <f t="shared" si="30"/>
        <v>Wednesday</v>
      </c>
      <c r="AB964" t="str">
        <f t="shared" si="31"/>
        <v>Night Shift</v>
      </c>
      <c r="AC964" t="str">
        <f>IFERROR(VLOOKUP(M964,Table13[[Equipment No.]:[Center]],4,FALSE),"")</f>
        <v>New Cairo 1</v>
      </c>
    </row>
    <row r="965" spans="1:29" x14ac:dyDescent="0.3">
      <c r="A965">
        <v>1</v>
      </c>
      <c r="B965" t="s">
        <v>266</v>
      </c>
      <c r="C965">
        <v>25062500001</v>
      </c>
      <c r="D965" t="s">
        <v>1230</v>
      </c>
      <c r="E965" s="6">
        <v>45833</v>
      </c>
      <c r="F965" s="5">
        <v>5.3263888888888888E-2</v>
      </c>
      <c r="G965" t="s">
        <v>1602</v>
      </c>
      <c r="H965" t="s">
        <v>1602</v>
      </c>
      <c r="J965">
        <v>7</v>
      </c>
      <c r="K965">
        <v>10</v>
      </c>
      <c r="L965" t="s">
        <v>1399</v>
      </c>
      <c r="M965" t="s">
        <v>183</v>
      </c>
      <c r="N965" t="s">
        <v>1424</v>
      </c>
      <c r="O965" t="s">
        <v>3231</v>
      </c>
      <c r="Q965" t="s">
        <v>1603</v>
      </c>
      <c r="T965">
        <v>22395</v>
      </c>
      <c r="Y965" t="s">
        <v>1402</v>
      </c>
      <c r="Z965">
        <v>2951</v>
      </c>
      <c r="AA965" t="str">
        <f t="shared" si="30"/>
        <v>Wednesday</v>
      </c>
      <c r="AB965" t="str">
        <f t="shared" si="31"/>
        <v>Night Shift</v>
      </c>
      <c r="AC965" t="str">
        <f>IFERROR(VLOOKUP(M965,Table13[[Equipment No.]:[Center]],4,FALSE),"")</f>
        <v>New Cairo 1</v>
      </c>
    </row>
    <row r="966" spans="1:29" x14ac:dyDescent="0.3">
      <c r="A966">
        <v>1</v>
      </c>
      <c r="B966" t="s">
        <v>266</v>
      </c>
      <c r="C966" t="s">
        <v>1231</v>
      </c>
      <c r="D966" t="s">
        <v>1232</v>
      </c>
      <c r="E966" s="6">
        <v>45834</v>
      </c>
      <c r="F966" s="5">
        <v>0.21736111111111112</v>
      </c>
      <c r="G966" t="s">
        <v>1605</v>
      </c>
      <c r="H966" t="s">
        <v>1605</v>
      </c>
      <c r="J966">
        <v>7</v>
      </c>
      <c r="K966">
        <v>10</v>
      </c>
      <c r="L966" t="s">
        <v>1399</v>
      </c>
      <c r="M966" t="s">
        <v>183</v>
      </c>
      <c r="N966" t="s">
        <v>1424</v>
      </c>
      <c r="O966" t="s">
        <v>3231</v>
      </c>
      <c r="Q966" t="s">
        <v>1606</v>
      </c>
      <c r="T966">
        <v>22427</v>
      </c>
      <c r="Y966" t="s">
        <v>1402</v>
      </c>
      <c r="Z966">
        <v>2951</v>
      </c>
      <c r="AA966" t="str">
        <f t="shared" si="30"/>
        <v>Thursday</v>
      </c>
      <c r="AB966" t="str">
        <f t="shared" si="31"/>
        <v>Night Extension</v>
      </c>
      <c r="AC966" t="str">
        <f>IFERROR(VLOOKUP(M966,Table13[[Equipment No.]:[Center]],4,FALSE),"")</f>
        <v>New Cairo 1</v>
      </c>
    </row>
    <row r="967" spans="1:29" x14ac:dyDescent="0.3">
      <c r="A967">
        <v>1</v>
      </c>
      <c r="B967" t="s">
        <v>266</v>
      </c>
      <c r="C967" t="s">
        <v>1233</v>
      </c>
      <c r="D967" t="s">
        <v>1232</v>
      </c>
      <c r="E967" s="6">
        <v>45834</v>
      </c>
      <c r="F967" s="5">
        <v>8.0555555555555561E-2</v>
      </c>
      <c r="G967" t="s">
        <v>1605</v>
      </c>
      <c r="H967" t="s">
        <v>1605</v>
      </c>
      <c r="J967">
        <v>7</v>
      </c>
      <c r="K967">
        <v>10</v>
      </c>
      <c r="L967" t="s">
        <v>1399</v>
      </c>
      <c r="M967" t="s">
        <v>165</v>
      </c>
      <c r="N967" t="s">
        <v>1447</v>
      </c>
      <c r="O967" t="s">
        <v>3231</v>
      </c>
      <c r="Q967" t="s">
        <v>1606</v>
      </c>
      <c r="T967">
        <v>22426</v>
      </c>
      <c r="Y967" t="s">
        <v>1402</v>
      </c>
      <c r="Z967">
        <v>3368</v>
      </c>
      <c r="AA967" t="str">
        <f t="shared" si="30"/>
        <v>Thursday</v>
      </c>
      <c r="AB967" t="str">
        <f t="shared" si="31"/>
        <v>Night Shift</v>
      </c>
      <c r="AC967" t="str">
        <f>IFERROR(VLOOKUP(M967,Table13[[Equipment No.]:[Center]],4,FALSE),"")</f>
        <v>New Cairo 1</v>
      </c>
    </row>
    <row r="968" spans="1:29" x14ac:dyDescent="0.3">
      <c r="A968">
        <v>1</v>
      </c>
      <c r="B968" t="s">
        <v>266</v>
      </c>
      <c r="C968" t="s">
        <v>1234</v>
      </c>
      <c r="D968" t="s">
        <v>1232</v>
      </c>
      <c r="E968" s="6">
        <v>45834</v>
      </c>
      <c r="F968" s="5">
        <v>5.9027777777777776E-2</v>
      </c>
      <c r="G968" t="s">
        <v>1398</v>
      </c>
      <c r="H968" t="s">
        <v>1398</v>
      </c>
      <c r="J968">
        <v>7</v>
      </c>
      <c r="K968">
        <v>10</v>
      </c>
      <c r="L968" t="s">
        <v>1399</v>
      </c>
      <c r="M968" t="s">
        <v>181</v>
      </c>
      <c r="N968" t="s">
        <v>1442</v>
      </c>
      <c r="O968" t="s">
        <v>3231</v>
      </c>
      <c r="Q968" t="s">
        <v>1607</v>
      </c>
      <c r="T968">
        <v>22425</v>
      </c>
      <c r="Y968" t="s">
        <v>1402</v>
      </c>
      <c r="Z968">
        <v>1229</v>
      </c>
      <c r="AA968" t="str">
        <f t="shared" si="30"/>
        <v>Thursday</v>
      </c>
      <c r="AB968" t="str">
        <f t="shared" si="31"/>
        <v>Night Shift</v>
      </c>
      <c r="AC968" t="str">
        <f>IFERROR(VLOOKUP(M968,Table13[[Equipment No.]:[Center]],4,FALSE),"")</f>
        <v>New Cairo 1</v>
      </c>
    </row>
    <row r="969" spans="1:29" x14ac:dyDescent="0.3">
      <c r="A969">
        <v>1</v>
      </c>
      <c r="B969" t="s">
        <v>266</v>
      </c>
      <c r="C969" t="s">
        <v>1235</v>
      </c>
      <c r="D969" t="s">
        <v>1203</v>
      </c>
      <c r="E969" s="6">
        <v>45834</v>
      </c>
      <c r="F969" s="5">
        <v>6.9444444444444441E-3</v>
      </c>
      <c r="G969" t="s">
        <v>1600</v>
      </c>
      <c r="H969" t="s">
        <v>1600</v>
      </c>
      <c r="J969">
        <v>4</v>
      </c>
      <c r="K969">
        <v>5</v>
      </c>
      <c r="L969" t="s">
        <v>1399</v>
      </c>
      <c r="M969" t="s">
        <v>183</v>
      </c>
      <c r="N969" t="s">
        <v>1424</v>
      </c>
      <c r="O969" t="s">
        <v>222</v>
      </c>
      <c r="P969" t="s">
        <v>1580</v>
      </c>
      <c r="Q969" t="s">
        <v>1435</v>
      </c>
      <c r="T969">
        <v>22424</v>
      </c>
      <c r="Y969" t="s">
        <v>1402</v>
      </c>
      <c r="Z969">
        <v>2951</v>
      </c>
      <c r="AA969" t="str">
        <f t="shared" si="30"/>
        <v>Thursday</v>
      </c>
      <c r="AB969" t="str">
        <f t="shared" si="31"/>
        <v>Night Shift</v>
      </c>
      <c r="AC969" t="str">
        <f>IFERROR(VLOOKUP(M969,Table13[[Equipment No.]:[Center]],4,FALSE),"")</f>
        <v>New Cairo 1</v>
      </c>
    </row>
    <row r="970" spans="1:29" x14ac:dyDescent="0.3">
      <c r="A970">
        <v>1</v>
      </c>
      <c r="B970" t="s">
        <v>266</v>
      </c>
      <c r="C970" t="s">
        <v>1236</v>
      </c>
      <c r="D970" t="s">
        <v>1237</v>
      </c>
      <c r="E970" s="6">
        <v>45834</v>
      </c>
      <c r="F970" s="5">
        <v>6.0624999999999998E-2</v>
      </c>
      <c r="G970" t="s">
        <v>1412</v>
      </c>
      <c r="H970" t="s">
        <v>1412</v>
      </c>
      <c r="J970">
        <v>5</v>
      </c>
      <c r="K970">
        <v>10</v>
      </c>
      <c r="L970" t="s">
        <v>1399</v>
      </c>
      <c r="M970" t="s">
        <v>164</v>
      </c>
      <c r="N970" t="s">
        <v>1434</v>
      </c>
      <c r="O970" t="s">
        <v>3231</v>
      </c>
      <c r="Q970" t="s">
        <v>1608</v>
      </c>
      <c r="T970">
        <v>235277</v>
      </c>
      <c r="Y970" t="s">
        <v>1402</v>
      </c>
      <c r="Z970">
        <v>3242</v>
      </c>
      <c r="AA970" t="str">
        <f t="shared" si="30"/>
        <v>Thursday</v>
      </c>
      <c r="AB970" t="str">
        <f t="shared" si="31"/>
        <v>Night Shift</v>
      </c>
      <c r="AC970" t="str">
        <f>IFERROR(VLOOKUP(M970,Table13[[Equipment No.]:[Center]],4,FALSE),"")</f>
        <v>New Cairo 1</v>
      </c>
    </row>
    <row r="971" spans="1:29" x14ac:dyDescent="0.3">
      <c r="A971">
        <v>1</v>
      </c>
      <c r="B971" t="s">
        <v>266</v>
      </c>
      <c r="C971" t="s">
        <v>1238</v>
      </c>
      <c r="D971" t="s">
        <v>1171</v>
      </c>
      <c r="E971" s="6">
        <v>45834</v>
      </c>
      <c r="F971" s="5">
        <v>3.0821759259259261E-2</v>
      </c>
      <c r="G971" t="s">
        <v>1598</v>
      </c>
      <c r="H971" t="s">
        <v>1598</v>
      </c>
      <c r="J971">
        <v>5</v>
      </c>
      <c r="K971">
        <v>10</v>
      </c>
      <c r="L971" t="s">
        <v>1399</v>
      </c>
      <c r="M971" t="s">
        <v>184</v>
      </c>
      <c r="N971" t="s">
        <v>1400</v>
      </c>
      <c r="O971" t="s">
        <v>3231</v>
      </c>
      <c r="Q971" t="s">
        <v>1599</v>
      </c>
      <c r="T971">
        <v>235276</v>
      </c>
      <c r="Y971" t="s">
        <v>1402</v>
      </c>
      <c r="Z971">
        <v>139</v>
      </c>
      <c r="AA971" t="str">
        <f t="shared" si="30"/>
        <v>Thursday</v>
      </c>
      <c r="AB971" t="str">
        <f t="shared" si="31"/>
        <v>Night Shift</v>
      </c>
      <c r="AC971" t="str">
        <f>IFERROR(VLOOKUP(M971,Table13[[Equipment No.]:[Center]],4,FALSE),"")</f>
        <v>New Cairo 1</v>
      </c>
    </row>
    <row r="972" spans="1:29" x14ac:dyDescent="0.3">
      <c r="A972">
        <v>1</v>
      </c>
      <c r="B972" t="s">
        <v>266</v>
      </c>
      <c r="C972" t="s">
        <v>1239</v>
      </c>
      <c r="D972" t="s">
        <v>1240</v>
      </c>
      <c r="E972" s="6">
        <v>45836</v>
      </c>
      <c r="F972" s="5">
        <v>0.42916666666666664</v>
      </c>
      <c r="G972" t="s">
        <v>1463</v>
      </c>
      <c r="H972" t="s">
        <v>1463</v>
      </c>
      <c r="J972">
        <v>4</v>
      </c>
      <c r="K972">
        <v>8</v>
      </c>
      <c r="L972" t="s">
        <v>1399</v>
      </c>
      <c r="M972" t="s">
        <v>184</v>
      </c>
      <c r="N972" t="s">
        <v>1434</v>
      </c>
      <c r="O972" t="s">
        <v>3231</v>
      </c>
      <c r="Q972" t="s">
        <v>1609</v>
      </c>
      <c r="T972">
        <v>22428</v>
      </c>
      <c r="Y972" t="s">
        <v>1402</v>
      </c>
      <c r="Z972">
        <v>3242</v>
      </c>
      <c r="AA972" t="str">
        <f t="shared" si="30"/>
        <v>Saturday</v>
      </c>
      <c r="AB972" t="str">
        <f t="shared" si="31"/>
        <v>Morning Shift</v>
      </c>
      <c r="AC972" t="str">
        <f>IFERROR(VLOOKUP(M972,Table13[[Equipment No.]:[Center]],4,FALSE),"")</f>
        <v>New Cairo 1</v>
      </c>
    </row>
    <row r="973" spans="1:29" x14ac:dyDescent="0.3">
      <c r="A973">
        <v>1</v>
      </c>
      <c r="B973" t="s">
        <v>266</v>
      </c>
      <c r="C973" t="s">
        <v>1241</v>
      </c>
      <c r="D973" t="s">
        <v>1240</v>
      </c>
      <c r="E973" s="6">
        <v>45836</v>
      </c>
      <c r="F973" s="5">
        <v>0.44513888888888886</v>
      </c>
      <c r="G973" t="s">
        <v>1463</v>
      </c>
      <c r="H973" t="s">
        <v>1463</v>
      </c>
      <c r="J973">
        <v>6</v>
      </c>
      <c r="K973">
        <v>9</v>
      </c>
      <c r="L973" t="s">
        <v>1399</v>
      </c>
      <c r="M973" t="s">
        <v>167</v>
      </c>
      <c r="N973" t="s">
        <v>1415</v>
      </c>
      <c r="O973" t="s">
        <v>3231</v>
      </c>
      <c r="Q973" t="s">
        <v>1609</v>
      </c>
      <c r="T973">
        <v>22429</v>
      </c>
      <c r="Y973" t="s">
        <v>1402</v>
      </c>
      <c r="Z973">
        <v>2566</v>
      </c>
      <c r="AA973" t="str">
        <f t="shared" si="30"/>
        <v>Saturday</v>
      </c>
      <c r="AB973" t="str">
        <f t="shared" si="31"/>
        <v>Morning Shift</v>
      </c>
      <c r="AC973" t="str">
        <f>IFERROR(VLOOKUP(M973,Table13[[Equipment No.]:[Center]],4,FALSE),"")</f>
        <v>New Cairo 1</v>
      </c>
    </row>
    <row r="974" spans="1:29" x14ac:dyDescent="0.3">
      <c r="A974">
        <v>1</v>
      </c>
      <c r="B974" t="s">
        <v>266</v>
      </c>
      <c r="C974" t="s">
        <v>1242</v>
      </c>
      <c r="D974" t="s">
        <v>1240</v>
      </c>
      <c r="E974" s="6">
        <v>45836</v>
      </c>
      <c r="F974" s="5">
        <v>0.47083333333333333</v>
      </c>
      <c r="G974" t="s">
        <v>1463</v>
      </c>
      <c r="H974" t="s">
        <v>1463</v>
      </c>
      <c r="J974">
        <v>6</v>
      </c>
      <c r="K974">
        <v>9</v>
      </c>
      <c r="L974" t="s">
        <v>1399</v>
      </c>
      <c r="M974" t="s">
        <v>181</v>
      </c>
      <c r="N974" t="s">
        <v>1442</v>
      </c>
      <c r="O974" t="s">
        <v>3231</v>
      </c>
      <c r="Q974" t="s">
        <v>1609</v>
      </c>
      <c r="T974">
        <v>22430</v>
      </c>
      <c r="Y974" t="s">
        <v>1402</v>
      </c>
      <c r="Z974">
        <v>1229</v>
      </c>
      <c r="AA974" t="str">
        <f t="shared" si="30"/>
        <v>Saturday</v>
      </c>
      <c r="AB974" t="str">
        <f t="shared" si="31"/>
        <v>Morning Shift</v>
      </c>
      <c r="AC974" t="str">
        <f>IFERROR(VLOOKUP(M974,Table13[[Equipment No.]:[Center]],4,FALSE),"")</f>
        <v>New Cairo 1</v>
      </c>
    </row>
    <row r="975" spans="1:29" x14ac:dyDescent="0.3">
      <c r="A975">
        <v>1</v>
      </c>
      <c r="B975" t="s">
        <v>266</v>
      </c>
      <c r="C975" t="s">
        <v>1243</v>
      </c>
      <c r="D975" t="s">
        <v>1240</v>
      </c>
      <c r="E975" s="6">
        <v>45836</v>
      </c>
      <c r="F975" s="5">
        <v>0.48333333333333334</v>
      </c>
      <c r="G975" t="s">
        <v>1463</v>
      </c>
      <c r="H975" t="s">
        <v>1463</v>
      </c>
      <c r="J975">
        <v>6</v>
      </c>
      <c r="K975">
        <v>9</v>
      </c>
      <c r="L975" t="s">
        <v>1399</v>
      </c>
      <c r="M975" t="s">
        <v>173</v>
      </c>
      <c r="N975" t="s">
        <v>1413</v>
      </c>
      <c r="O975" t="s">
        <v>3231</v>
      </c>
      <c r="Q975" t="s">
        <v>1609</v>
      </c>
      <c r="T975">
        <v>22431</v>
      </c>
      <c r="Y975" t="s">
        <v>1402</v>
      </c>
      <c r="Z975">
        <v>3353</v>
      </c>
      <c r="AA975" t="str">
        <f t="shared" si="30"/>
        <v>Saturday</v>
      </c>
      <c r="AB975" t="str">
        <f t="shared" si="31"/>
        <v>Morning Shift</v>
      </c>
      <c r="AC975" t="str">
        <f>IFERROR(VLOOKUP(M975,Table13[[Equipment No.]:[Center]],4,FALSE),"")</f>
        <v>New Cairo 1</v>
      </c>
    </row>
    <row r="976" spans="1:29" x14ac:dyDescent="0.3">
      <c r="A976">
        <v>1</v>
      </c>
      <c r="B976" t="s">
        <v>266</v>
      </c>
      <c r="C976" t="s">
        <v>1244</v>
      </c>
      <c r="D976" t="s">
        <v>1240</v>
      </c>
      <c r="E976" s="6">
        <v>45836</v>
      </c>
      <c r="F976" s="5">
        <v>0.50138888888888888</v>
      </c>
      <c r="G976" t="s">
        <v>1463</v>
      </c>
      <c r="H976" t="s">
        <v>1463</v>
      </c>
      <c r="J976">
        <v>6</v>
      </c>
      <c r="K976">
        <v>9</v>
      </c>
      <c r="L976" t="s">
        <v>1399</v>
      </c>
      <c r="M976" t="s">
        <v>185</v>
      </c>
      <c r="N976" t="s">
        <v>1483</v>
      </c>
      <c r="O976" t="s">
        <v>3231</v>
      </c>
      <c r="Q976" t="s">
        <v>1609</v>
      </c>
      <c r="T976">
        <v>22432</v>
      </c>
      <c r="Y976" t="s">
        <v>1402</v>
      </c>
      <c r="Z976">
        <v>3385</v>
      </c>
      <c r="AA976" t="str">
        <f t="shared" si="30"/>
        <v>Saturday</v>
      </c>
      <c r="AB976" t="str">
        <f t="shared" si="31"/>
        <v>Morning Shift</v>
      </c>
      <c r="AC976" t="str">
        <f>IFERROR(VLOOKUP(M976,Table13[[Equipment No.]:[Center]],4,FALSE),"")</f>
        <v>New Cairo 1</v>
      </c>
    </row>
    <row r="977" spans="1:29" x14ac:dyDescent="0.3">
      <c r="A977">
        <v>1</v>
      </c>
      <c r="B977" t="s">
        <v>266</v>
      </c>
      <c r="C977" t="s">
        <v>1245</v>
      </c>
      <c r="D977" t="s">
        <v>1246</v>
      </c>
      <c r="E977" s="6">
        <v>45836</v>
      </c>
      <c r="F977" s="5">
        <v>0.52222222222222225</v>
      </c>
      <c r="G977" t="s">
        <v>1443</v>
      </c>
      <c r="H977" t="s">
        <v>1443</v>
      </c>
      <c r="J977">
        <v>6</v>
      </c>
      <c r="K977">
        <v>9</v>
      </c>
      <c r="L977" t="s">
        <v>1399</v>
      </c>
      <c r="M977" t="s">
        <v>183</v>
      </c>
      <c r="N977" t="s">
        <v>1424</v>
      </c>
      <c r="O977" t="s">
        <v>3231</v>
      </c>
      <c r="Q977" t="s">
        <v>1410</v>
      </c>
      <c r="T977">
        <v>22433</v>
      </c>
      <c r="Y977" t="s">
        <v>1402</v>
      </c>
      <c r="Z977">
        <v>2951</v>
      </c>
      <c r="AA977" t="str">
        <f t="shared" si="30"/>
        <v>Saturday</v>
      </c>
      <c r="AB977" t="str">
        <f t="shared" si="31"/>
        <v>Morning Shift</v>
      </c>
      <c r="AC977" t="str">
        <f>IFERROR(VLOOKUP(M977,Table13[[Equipment No.]:[Center]],4,FALSE),"")</f>
        <v>New Cairo 1</v>
      </c>
    </row>
    <row r="978" spans="1:29" x14ac:dyDescent="0.3">
      <c r="A978">
        <v>1</v>
      </c>
      <c r="B978" t="s">
        <v>266</v>
      </c>
      <c r="C978" t="s">
        <v>1247</v>
      </c>
      <c r="D978" t="s">
        <v>1240</v>
      </c>
      <c r="E978" s="6">
        <v>45836</v>
      </c>
      <c r="F978" s="5">
        <v>0.53611111111111109</v>
      </c>
      <c r="G978" t="s">
        <v>1463</v>
      </c>
      <c r="H978" t="s">
        <v>1463</v>
      </c>
      <c r="J978">
        <v>6</v>
      </c>
      <c r="K978">
        <v>9</v>
      </c>
      <c r="L978" t="s">
        <v>1399</v>
      </c>
      <c r="M978" t="s">
        <v>167</v>
      </c>
      <c r="N978" t="s">
        <v>1415</v>
      </c>
      <c r="O978" t="s">
        <v>3231</v>
      </c>
      <c r="Q978" t="s">
        <v>1609</v>
      </c>
      <c r="T978">
        <v>22434</v>
      </c>
      <c r="Y978" t="s">
        <v>1402</v>
      </c>
      <c r="Z978">
        <v>2566</v>
      </c>
      <c r="AA978" t="str">
        <f t="shared" si="30"/>
        <v>Saturday</v>
      </c>
      <c r="AB978" t="str">
        <f t="shared" si="31"/>
        <v>Morning Shift</v>
      </c>
      <c r="AC978" t="str">
        <f>IFERROR(VLOOKUP(M978,Table13[[Equipment No.]:[Center]],4,FALSE),"")</f>
        <v>New Cairo 1</v>
      </c>
    </row>
    <row r="979" spans="1:29" x14ac:dyDescent="0.3">
      <c r="A979">
        <v>1</v>
      </c>
      <c r="B979" t="s">
        <v>266</v>
      </c>
      <c r="C979" t="s">
        <v>1248</v>
      </c>
      <c r="D979" t="s">
        <v>1240</v>
      </c>
      <c r="E979" s="6">
        <v>45836</v>
      </c>
      <c r="F979" s="5">
        <v>0.57708333333333328</v>
      </c>
      <c r="G979" t="s">
        <v>1463</v>
      </c>
      <c r="H979" t="s">
        <v>1463</v>
      </c>
      <c r="J979">
        <v>6</v>
      </c>
      <c r="K979">
        <v>9</v>
      </c>
      <c r="L979" t="s">
        <v>1399</v>
      </c>
      <c r="M979" t="s">
        <v>173</v>
      </c>
      <c r="N979" t="s">
        <v>1413</v>
      </c>
      <c r="O979" t="s">
        <v>3231</v>
      </c>
      <c r="Q979" t="s">
        <v>1609</v>
      </c>
      <c r="T979">
        <v>22435</v>
      </c>
      <c r="Y979" t="s">
        <v>1402</v>
      </c>
      <c r="Z979">
        <v>3353</v>
      </c>
      <c r="AA979" t="str">
        <f t="shared" si="30"/>
        <v>Saturday</v>
      </c>
      <c r="AB979" t="str">
        <f t="shared" si="31"/>
        <v>Morning Shift</v>
      </c>
      <c r="AC979" t="str">
        <f>IFERROR(VLOOKUP(M979,Table13[[Equipment No.]:[Center]],4,FALSE),"")</f>
        <v>New Cairo 1</v>
      </c>
    </row>
    <row r="980" spans="1:29" x14ac:dyDescent="0.3">
      <c r="A980">
        <v>1</v>
      </c>
      <c r="B980" t="s">
        <v>266</v>
      </c>
      <c r="C980">
        <v>25062800004</v>
      </c>
      <c r="D980" t="s">
        <v>1249</v>
      </c>
      <c r="E980" s="6">
        <v>45836</v>
      </c>
      <c r="F980" s="5">
        <v>0.59652777777777777</v>
      </c>
      <c r="G980" t="s">
        <v>1416</v>
      </c>
      <c r="H980" t="s">
        <v>1416</v>
      </c>
      <c r="J980">
        <v>5</v>
      </c>
      <c r="K980">
        <v>7</v>
      </c>
      <c r="L980" t="s">
        <v>1399</v>
      </c>
      <c r="M980" t="s">
        <v>165</v>
      </c>
      <c r="N980" t="s">
        <v>1447</v>
      </c>
      <c r="O980" t="s">
        <v>3231</v>
      </c>
      <c r="Q980" t="s">
        <v>1583</v>
      </c>
      <c r="T980">
        <v>22436</v>
      </c>
      <c r="Y980" t="s">
        <v>1402</v>
      </c>
      <c r="Z980">
        <v>3368</v>
      </c>
      <c r="AA980" t="str">
        <f t="shared" si="30"/>
        <v>Saturday</v>
      </c>
      <c r="AB980" t="str">
        <f t="shared" si="31"/>
        <v>Morning Shift</v>
      </c>
      <c r="AC980" t="str">
        <f>IFERROR(VLOOKUP(M980,Table13[[Equipment No.]:[Center]],4,FALSE),"")</f>
        <v>New Cairo 1</v>
      </c>
    </row>
    <row r="981" spans="1:29" x14ac:dyDescent="0.3">
      <c r="A981">
        <v>1</v>
      </c>
      <c r="B981" t="s">
        <v>266</v>
      </c>
      <c r="C981" t="s">
        <v>1250</v>
      </c>
      <c r="D981" t="s">
        <v>1251</v>
      </c>
      <c r="E981" s="6">
        <v>45836</v>
      </c>
      <c r="F981" s="5">
        <v>0.72847222222222219</v>
      </c>
      <c r="G981" t="s">
        <v>1610</v>
      </c>
      <c r="H981" t="s">
        <v>1610</v>
      </c>
      <c r="J981">
        <v>4</v>
      </c>
      <c r="K981">
        <v>6</v>
      </c>
      <c r="L981" t="s">
        <v>1399</v>
      </c>
      <c r="M981" t="s">
        <v>166</v>
      </c>
      <c r="N981" t="s">
        <v>1409</v>
      </c>
      <c r="O981" t="s">
        <v>3231</v>
      </c>
      <c r="Q981" t="s">
        <v>1611</v>
      </c>
      <c r="T981">
        <v>22437</v>
      </c>
      <c r="Y981" t="s">
        <v>1402</v>
      </c>
      <c r="Z981">
        <v>2903</v>
      </c>
      <c r="AA981" t="str">
        <f t="shared" si="30"/>
        <v>Saturday</v>
      </c>
      <c r="AB981" t="str">
        <f t="shared" si="31"/>
        <v>Morning Extension</v>
      </c>
      <c r="AC981" t="str">
        <f>IFERROR(VLOOKUP(M981,Table13[[Equipment No.]:[Center]],4,FALSE),"")</f>
        <v>New Cairo 1</v>
      </c>
    </row>
    <row r="982" spans="1:29" x14ac:dyDescent="0.3">
      <c r="A982">
        <v>1</v>
      </c>
      <c r="B982" t="s">
        <v>266</v>
      </c>
      <c r="C982">
        <v>25062800007</v>
      </c>
      <c r="D982" t="s">
        <v>1252</v>
      </c>
      <c r="E982" s="6">
        <v>45836</v>
      </c>
      <c r="F982" s="5">
        <v>0.92638888888888893</v>
      </c>
      <c r="G982" t="s">
        <v>1443</v>
      </c>
      <c r="H982" t="s">
        <v>1443</v>
      </c>
      <c r="J982">
        <v>7</v>
      </c>
      <c r="K982">
        <v>10</v>
      </c>
      <c r="L982" t="s">
        <v>1399</v>
      </c>
      <c r="M982" t="s">
        <v>182</v>
      </c>
      <c r="N982" t="s">
        <v>1506</v>
      </c>
      <c r="O982" t="s">
        <v>3231</v>
      </c>
      <c r="Q982" t="s">
        <v>1410</v>
      </c>
      <c r="T982">
        <v>22438</v>
      </c>
      <c r="Y982" t="s">
        <v>1402</v>
      </c>
      <c r="Z982">
        <v>3386</v>
      </c>
      <c r="AA982" t="str">
        <f t="shared" si="30"/>
        <v>Saturday</v>
      </c>
      <c r="AB982" t="str">
        <f t="shared" si="31"/>
        <v>Night Shift</v>
      </c>
      <c r="AC982" t="str">
        <f>IFERROR(VLOOKUP(M982,Table13[[Equipment No.]:[Center]],4,FALSE),"")</f>
        <v>New Cairo 1</v>
      </c>
    </row>
    <row r="983" spans="1:29" x14ac:dyDescent="0.3">
      <c r="A983">
        <v>1</v>
      </c>
      <c r="B983" t="s">
        <v>266</v>
      </c>
      <c r="C983" t="s">
        <v>1253</v>
      </c>
      <c r="D983" t="s">
        <v>1254</v>
      </c>
      <c r="E983" s="6">
        <v>45836</v>
      </c>
      <c r="F983" s="5">
        <v>0.94444444444444442</v>
      </c>
      <c r="G983" t="s">
        <v>1398</v>
      </c>
      <c r="H983" t="s">
        <v>1398</v>
      </c>
      <c r="J983">
        <v>7</v>
      </c>
      <c r="K983">
        <v>10</v>
      </c>
      <c r="L983" t="s">
        <v>1399</v>
      </c>
      <c r="M983" t="s">
        <v>185</v>
      </c>
      <c r="N983" t="s">
        <v>1448</v>
      </c>
      <c r="O983" t="s">
        <v>263</v>
      </c>
      <c r="Q983" t="s">
        <v>1430</v>
      </c>
      <c r="T983">
        <v>22439</v>
      </c>
      <c r="Y983" t="s">
        <v>1402</v>
      </c>
      <c r="Z983">
        <v>3377</v>
      </c>
      <c r="AA983" t="str">
        <f t="shared" si="30"/>
        <v>Saturday</v>
      </c>
      <c r="AB983" t="str">
        <f t="shared" si="31"/>
        <v>Night Shift</v>
      </c>
      <c r="AC983" t="str">
        <f>IFERROR(VLOOKUP(M983,Table13[[Equipment No.]:[Center]],4,FALSE),"")</f>
        <v>New Cairo 1</v>
      </c>
    </row>
    <row r="984" spans="1:29" x14ac:dyDescent="0.3">
      <c r="A984">
        <v>1</v>
      </c>
      <c r="B984" t="s">
        <v>266</v>
      </c>
      <c r="C984" t="s">
        <v>1255</v>
      </c>
      <c r="D984" t="s">
        <v>1254</v>
      </c>
      <c r="E984" s="6">
        <v>45836</v>
      </c>
      <c r="F984" s="5">
        <v>0.9555555555555556</v>
      </c>
      <c r="G984" t="s">
        <v>1398</v>
      </c>
      <c r="H984" t="s">
        <v>1398</v>
      </c>
      <c r="J984">
        <v>7</v>
      </c>
      <c r="K984">
        <v>10</v>
      </c>
      <c r="L984" t="s">
        <v>1399</v>
      </c>
      <c r="M984" t="s">
        <v>165</v>
      </c>
      <c r="N984" t="s">
        <v>1432</v>
      </c>
      <c r="O984" t="s">
        <v>263</v>
      </c>
      <c r="Q984" t="s">
        <v>1430</v>
      </c>
      <c r="T984">
        <v>22440</v>
      </c>
      <c r="Y984" t="s">
        <v>1402</v>
      </c>
      <c r="Z984">
        <v>142</v>
      </c>
      <c r="AA984" t="str">
        <f t="shared" si="30"/>
        <v>Saturday</v>
      </c>
      <c r="AB984" t="str">
        <f t="shared" si="31"/>
        <v>Night Shift</v>
      </c>
      <c r="AC984" t="str">
        <f>IFERROR(VLOOKUP(M984,Table13[[Equipment No.]:[Center]],4,FALSE),"")</f>
        <v>New Cairo 1</v>
      </c>
    </row>
    <row r="985" spans="1:29" x14ac:dyDescent="0.3">
      <c r="A985">
        <v>1</v>
      </c>
      <c r="B985" t="s">
        <v>266</v>
      </c>
      <c r="C985" t="s">
        <v>1256</v>
      </c>
      <c r="D985" t="s">
        <v>1254</v>
      </c>
      <c r="E985" s="6">
        <v>45836</v>
      </c>
      <c r="F985" s="5">
        <v>0.96666666666666667</v>
      </c>
      <c r="G985" t="s">
        <v>1398</v>
      </c>
      <c r="H985" t="s">
        <v>1398</v>
      </c>
      <c r="J985">
        <v>7</v>
      </c>
      <c r="K985">
        <v>10</v>
      </c>
      <c r="L985" t="s">
        <v>1399</v>
      </c>
      <c r="M985" t="s">
        <v>181</v>
      </c>
      <c r="N985" t="s">
        <v>1445</v>
      </c>
      <c r="O985" t="s">
        <v>263</v>
      </c>
      <c r="Q985" t="s">
        <v>1430</v>
      </c>
      <c r="T985">
        <v>22441</v>
      </c>
      <c r="Y985" t="s">
        <v>1402</v>
      </c>
      <c r="Z985">
        <v>1658</v>
      </c>
      <c r="AA985" t="str">
        <f t="shared" si="30"/>
        <v>Saturday</v>
      </c>
      <c r="AB985" t="str">
        <f t="shared" si="31"/>
        <v>Night Shift</v>
      </c>
      <c r="AC985" t="str">
        <f>IFERROR(VLOOKUP(M985,Table13[[Equipment No.]:[Center]],4,FALSE),"")</f>
        <v>New Cairo 1</v>
      </c>
    </row>
    <row r="986" spans="1:29" x14ac:dyDescent="0.3">
      <c r="A986">
        <v>1</v>
      </c>
      <c r="B986" t="s">
        <v>266</v>
      </c>
      <c r="C986" t="s">
        <v>1257</v>
      </c>
      <c r="D986" t="s">
        <v>1254</v>
      </c>
      <c r="E986" s="6">
        <v>45836</v>
      </c>
      <c r="F986" s="5">
        <v>0.98055555555555551</v>
      </c>
      <c r="G986" t="s">
        <v>1398</v>
      </c>
      <c r="H986" t="s">
        <v>1398</v>
      </c>
      <c r="J986">
        <v>7</v>
      </c>
      <c r="K986">
        <v>10</v>
      </c>
      <c r="L986" t="s">
        <v>1399</v>
      </c>
      <c r="M986" t="s">
        <v>173</v>
      </c>
      <c r="N986" t="s">
        <v>1428</v>
      </c>
      <c r="O986" t="s">
        <v>263</v>
      </c>
      <c r="Q986" t="s">
        <v>1430</v>
      </c>
      <c r="T986">
        <v>22442</v>
      </c>
      <c r="Y986" t="s">
        <v>1402</v>
      </c>
      <c r="Z986">
        <v>688</v>
      </c>
      <c r="AA986" t="str">
        <f t="shared" si="30"/>
        <v>Saturday</v>
      </c>
      <c r="AB986" t="str">
        <f t="shared" si="31"/>
        <v>Night Shift</v>
      </c>
      <c r="AC986" t="str">
        <f>IFERROR(VLOOKUP(M986,Table13[[Equipment No.]:[Center]],4,FALSE),"")</f>
        <v>New Cairo 1</v>
      </c>
    </row>
    <row r="987" spans="1:29" x14ac:dyDescent="0.3">
      <c r="A987">
        <v>1</v>
      </c>
      <c r="B987" t="s">
        <v>266</v>
      </c>
      <c r="C987" t="s">
        <v>1258</v>
      </c>
      <c r="D987" t="s">
        <v>1259</v>
      </c>
      <c r="E987" s="6">
        <v>45836</v>
      </c>
      <c r="F987" s="5">
        <v>0.42177083333333332</v>
      </c>
      <c r="G987" t="s">
        <v>1554</v>
      </c>
      <c r="H987" t="s">
        <v>1554</v>
      </c>
      <c r="J987">
        <v>5</v>
      </c>
      <c r="K987">
        <v>9</v>
      </c>
      <c r="L987" t="s">
        <v>1399</v>
      </c>
      <c r="M987" t="s">
        <v>183</v>
      </c>
      <c r="N987" t="s">
        <v>1437</v>
      </c>
      <c r="O987" t="s">
        <v>228</v>
      </c>
      <c r="P987" t="s">
        <v>1466</v>
      </c>
      <c r="Q987" t="s">
        <v>1512</v>
      </c>
      <c r="T987">
        <v>235278</v>
      </c>
      <c r="Y987" t="s">
        <v>1402</v>
      </c>
      <c r="Z987">
        <v>1615</v>
      </c>
      <c r="AA987" t="str">
        <f t="shared" si="30"/>
        <v>Saturday</v>
      </c>
      <c r="AB987" t="str">
        <f t="shared" si="31"/>
        <v>Morning Shift</v>
      </c>
      <c r="AC987" t="str">
        <f>IFERROR(VLOOKUP(M987,Table13[[Equipment No.]:[Center]],4,FALSE),"")</f>
        <v>New Cairo 1</v>
      </c>
    </row>
    <row r="988" spans="1:29" x14ac:dyDescent="0.3">
      <c r="A988">
        <v>1</v>
      </c>
      <c r="B988" t="s">
        <v>266</v>
      </c>
      <c r="C988" t="s">
        <v>1239</v>
      </c>
      <c r="D988" t="s">
        <v>1259</v>
      </c>
      <c r="E988" s="6">
        <v>45836</v>
      </c>
      <c r="F988" s="5">
        <v>0.45037037037037037</v>
      </c>
      <c r="G988" t="s">
        <v>1554</v>
      </c>
      <c r="H988" t="s">
        <v>1554</v>
      </c>
      <c r="J988">
        <v>5</v>
      </c>
      <c r="K988">
        <v>9</v>
      </c>
      <c r="L988" t="s">
        <v>1399</v>
      </c>
      <c r="M988" t="s">
        <v>166</v>
      </c>
      <c r="N988" t="s">
        <v>1409</v>
      </c>
      <c r="O988" t="s">
        <v>228</v>
      </c>
      <c r="P988" t="s">
        <v>1466</v>
      </c>
      <c r="Q988" t="s">
        <v>1512</v>
      </c>
      <c r="T988">
        <v>235279</v>
      </c>
      <c r="Y988" t="s">
        <v>1402</v>
      </c>
      <c r="Z988">
        <v>2903</v>
      </c>
      <c r="AA988" t="str">
        <f t="shared" si="30"/>
        <v>Saturday</v>
      </c>
      <c r="AB988" t="str">
        <f t="shared" si="31"/>
        <v>Morning Shift</v>
      </c>
      <c r="AC988" t="str">
        <f>IFERROR(VLOOKUP(M988,Table13[[Equipment No.]:[Center]],4,FALSE),"")</f>
        <v>New Cairo 1</v>
      </c>
    </row>
    <row r="989" spans="1:29" x14ac:dyDescent="0.3">
      <c r="A989">
        <v>1</v>
      </c>
      <c r="B989" t="s">
        <v>266</v>
      </c>
      <c r="C989" t="s">
        <v>1260</v>
      </c>
      <c r="D989" t="s">
        <v>1261</v>
      </c>
      <c r="E989" s="6">
        <v>45836</v>
      </c>
      <c r="F989" s="5">
        <v>0.47241898148148148</v>
      </c>
      <c r="G989" t="s">
        <v>1612</v>
      </c>
      <c r="H989" t="s">
        <v>1612</v>
      </c>
      <c r="J989">
        <v>5</v>
      </c>
      <c r="K989">
        <v>9</v>
      </c>
      <c r="L989" t="s">
        <v>1399</v>
      </c>
      <c r="M989" t="s">
        <v>182</v>
      </c>
      <c r="N989" t="s">
        <v>1431</v>
      </c>
      <c r="O989" t="s">
        <v>255</v>
      </c>
      <c r="P989" t="s">
        <v>1534</v>
      </c>
      <c r="Q989" t="s">
        <v>1611</v>
      </c>
      <c r="T989">
        <v>235280</v>
      </c>
      <c r="Y989" t="s">
        <v>1402</v>
      </c>
      <c r="Z989">
        <v>3321</v>
      </c>
      <c r="AA989" t="str">
        <f t="shared" si="30"/>
        <v>Saturday</v>
      </c>
      <c r="AB989" t="str">
        <f t="shared" si="31"/>
        <v>Morning Shift</v>
      </c>
      <c r="AC989" t="str">
        <f>IFERROR(VLOOKUP(M989,Table13[[Equipment No.]:[Center]],4,FALSE),"")</f>
        <v>New Cairo 1</v>
      </c>
    </row>
    <row r="990" spans="1:29" x14ac:dyDescent="0.3">
      <c r="A990">
        <v>1</v>
      </c>
      <c r="B990" t="s">
        <v>266</v>
      </c>
      <c r="C990" t="s">
        <v>1262</v>
      </c>
      <c r="D990" t="s">
        <v>1261</v>
      </c>
      <c r="E990" s="6">
        <v>45836</v>
      </c>
      <c r="F990" s="5">
        <v>0.48936342592592591</v>
      </c>
      <c r="G990" t="s">
        <v>1612</v>
      </c>
      <c r="H990" t="s">
        <v>1612</v>
      </c>
      <c r="J990">
        <v>5</v>
      </c>
      <c r="K990">
        <v>9</v>
      </c>
      <c r="L990" t="s">
        <v>1399</v>
      </c>
      <c r="M990" t="s">
        <v>165</v>
      </c>
      <c r="N990" t="s">
        <v>1447</v>
      </c>
      <c r="O990" t="s">
        <v>255</v>
      </c>
      <c r="P990" t="s">
        <v>1534</v>
      </c>
      <c r="Q990" t="s">
        <v>1611</v>
      </c>
      <c r="T990">
        <v>235281</v>
      </c>
      <c r="Y990" t="s">
        <v>1402</v>
      </c>
      <c r="Z990">
        <v>3368</v>
      </c>
      <c r="AA990" t="str">
        <f t="shared" si="30"/>
        <v>Saturday</v>
      </c>
      <c r="AB990" t="str">
        <f t="shared" si="31"/>
        <v>Morning Shift</v>
      </c>
      <c r="AC990" t="str">
        <f>IFERROR(VLOOKUP(M990,Table13[[Equipment No.]:[Center]],4,FALSE),"")</f>
        <v>New Cairo 1</v>
      </c>
    </row>
    <row r="991" spans="1:29" x14ac:dyDescent="0.3">
      <c r="A991">
        <v>1</v>
      </c>
      <c r="B991" t="s">
        <v>266</v>
      </c>
      <c r="C991" t="s">
        <v>1241</v>
      </c>
      <c r="D991" t="s">
        <v>1259</v>
      </c>
      <c r="E991" s="6">
        <v>45836</v>
      </c>
      <c r="F991" s="5">
        <v>0.50612268518518522</v>
      </c>
      <c r="G991" t="s">
        <v>1554</v>
      </c>
      <c r="H991" t="s">
        <v>1554</v>
      </c>
      <c r="J991">
        <v>5</v>
      </c>
      <c r="K991">
        <v>9</v>
      </c>
      <c r="L991" t="s">
        <v>1399</v>
      </c>
      <c r="M991" t="s">
        <v>184</v>
      </c>
      <c r="N991" t="s">
        <v>1434</v>
      </c>
      <c r="O991" t="s">
        <v>228</v>
      </c>
      <c r="P991" t="s">
        <v>1466</v>
      </c>
      <c r="Q991" t="s">
        <v>1512</v>
      </c>
      <c r="T991">
        <v>235282</v>
      </c>
      <c r="Y991" t="s">
        <v>1402</v>
      </c>
      <c r="Z991">
        <v>3242</v>
      </c>
      <c r="AA991" t="str">
        <f t="shared" si="30"/>
        <v>Saturday</v>
      </c>
      <c r="AB991" t="str">
        <f t="shared" si="31"/>
        <v>Morning Shift</v>
      </c>
      <c r="AC991" t="str">
        <f>IFERROR(VLOOKUP(M991,Table13[[Equipment No.]:[Center]],4,FALSE),"")</f>
        <v>New Cairo 1</v>
      </c>
    </row>
    <row r="992" spans="1:29" x14ac:dyDescent="0.3">
      <c r="A992">
        <v>1</v>
      </c>
      <c r="B992" t="s">
        <v>266</v>
      </c>
      <c r="C992" t="s">
        <v>1245</v>
      </c>
      <c r="D992" t="s">
        <v>1263</v>
      </c>
      <c r="E992" s="6">
        <v>45836</v>
      </c>
      <c r="F992" s="5">
        <v>0.52673611111111107</v>
      </c>
      <c r="G992" t="s">
        <v>1613</v>
      </c>
      <c r="H992" t="s">
        <v>1613</v>
      </c>
      <c r="J992">
        <v>5</v>
      </c>
      <c r="K992">
        <v>9</v>
      </c>
      <c r="L992" t="s">
        <v>1399</v>
      </c>
      <c r="M992" t="s">
        <v>164</v>
      </c>
      <c r="N992" t="s">
        <v>1469</v>
      </c>
      <c r="O992" t="s">
        <v>3231</v>
      </c>
      <c r="Q992" t="s">
        <v>1609</v>
      </c>
      <c r="T992">
        <v>235283</v>
      </c>
      <c r="Y992" t="s">
        <v>1402</v>
      </c>
      <c r="Z992">
        <v>128</v>
      </c>
      <c r="AA992" t="str">
        <f t="shared" si="30"/>
        <v>Saturday</v>
      </c>
      <c r="AB992" t="str">
        <f t="shared" si="31"/>
        <v>Morning Shift</v>
      </c>
      <c r="AC992" t="str">
        <f>IFERROR(VLOOKUP(M992,Table13[[Equipment No.]:[Center]],4,FALSE),"")</f>
        <v>New Cairo 1</v>
      </c>
    </row>
    <row r="993" spans="1:29" x14ac:dyDescent="0.3">
      <c r="A993">
        <v>1</v>
      </c>
      <c r="B993" t="s">
        <v>266</v>
      </c>
      <c r="C993" t="s">
        <v>1264</v>
      </c>
      <c r="D993" t="s">
        <v>1261</v>
      </c>
      <c r="E993" s="6">
        <v>45836</v>
      </c>
      <c r="F993" s="5">
        <v>0.57269675925925922</v>
      </c>
      <c r="G993" t="s">
        <v>1612</v>
      </c>
      <c r="H993" t="s">
        <v>1612</v>
      </c>
      <c r="J993">
        <v>5</v>
      </c>
      <c r="K993">
        <v>9</v>
      </c>
      <c r="L993" t="s">
        <v>1399</v>
      </c>
      <c r="M993" t="s">
        <v>166</v>
      </c>
      <c r="N993" t="s">
        <v>1409</v>
      </c>
      <c r="O993" t="s">
        <v>255</v>
      </c>
      <c r="P993" t="s">
        <v>1534</v>
      </c>
      <c r="Q993" t="s">
        <v>1611</v>
      </c>
      <c r="T993">
        <v>235284</v>
      </c>
      <c r="Y993" t="s">
        <v>1402</v>
      </c>
      <c r="Z993">
        <v>2903</v>
      </c>
      <c r="AA993" t="str">
        <f t="shared" si="30"/>
        <v>Saturday</v>
      </c>
      <c r="AB993" t="str">
        <f t="shared" si="31"/>
        <v>Morning Shift</v>
      </c>
      <c r="AC993" t="str">
        <f>IFERROR(VLOOKUP(M993,Table13[[Equipment No.]:[Center]],4,FALSE),"")</f>
        <v>New Cairo 1</v>
      </c>
    </row>
    <row r="994" spans="1:29" x14ac:dyDescent="0.3">
      <c r="A994">
        <v>1</v>
      </c>
      <c r="B994" t="s">
        <v>266</v>
      </c>
      <c r="C994" t="s">
        <v>1242</v>
      </c>
      <c r="D994" t="s">
        <v>1259</v>
      </c>
      <c r="E994" s="6">
        <v>45836</v>
      </c>
      <c r="F994" s="5">
        <v>0.58351851851851855</v>
      </c>
      <c r="G994" t="s">
        <v>1554</v>
      </c>
      <c r="H994" t="s">
        <v>1554</v>
      </c>
      <c r="J994">
        <v>5</v>
      </c>
      <c r="K994">
        <v>9</v>
      </c>
      <c r="L994" t="s">
        <v>1399</v>
      </c>
      <c r="M994" t="s">
        <v>167</v>
      </c>
      <c r="N994" t="s">
        <v>1415</v>
      </c>
      <c r="O994" t="s">
        <v>228</v>
      </c>
      <c r="P994" t="s">
        <v>1466</v>
      </c>
      <c r="Q994" t="s">
        <v>1512</v>
      </c>
      <c r="T994">
        <v>235285</v>
      </c>
      <c r="Y994" t="s">
        <v>1402</v>
      </c>
      <c r="Z994">
        <v>2566</v>
      </c>
      <c r="AA994" t="str">
        <f t="shared" si="30"/>
        <v>Saturday</v>
      </c>
      <c r="AB994" t="str">
        <f t="shared" si="31"/>
        <v>Morning Shift</v>
      </c>
      <c r="AC994" t="str">
        <f>IFERROR(VLOOKUP(M994,Table13[[Equipment No.]:[Center]],4,FALSE),"")</f>
        <v>New Cairo 1</v>
      </c>
    </row>
    <row r="995" spans="1:29" x14ac:dyDescent="0.3">
      <c r="A995">
        <v>1</v>
      </c>
      <c r="B995" t="s">
        <v>266</v>
      </c>
      <c r="C995" t="s">
        <v>1265</v>
      </c>
      <c r="D995" t="s">
        <v>1261</v>
      </c>
      <c r="E995" s="6">
        <v>45836</v>
      </c>
      <c r="F995" s="5">
        <v>0.59474537037037034</v>
      </c>
      <c r="G995" t="s">
        <v>1612</v>
      </c>
      <c r="H995" t="s">
        <v>1612</v>
      </c>
      <c r="J995">
        <v>5</v>
      </c>
      <c r="K995">
        <v>9</v>
      </c>
      <c r="L995" t="s">
        <v>1399</v>
      </c>
      <c r="M995" t="s">
        <v>166</v>
      </c>
      <c r="N995" t="s">
        <v>1409</v>
      </c>
      <c r="O995" t="s">
        <v>255</v>
      </c>
      <c r="P995" t="s">
        <v>1534</v>
      </c>
      <c r="Q995" t="s">
        <v>1611</v>
      </c>
      <c r="T995">
        <v>235286</v>
      </c>
      <c r="Y995" t="s">
        <v>1402</v>
      </c>
      <c r="Z995">
        <v>2903</v>
      </c>
      <c r="AA995" t="str">
        <f t="shared" si="30"/>
        <v>Saturday</v>
      </c>
      <c r="AB995" t="str">
        <f t="shared" si="31"/>
        <v>Morning Shift</v>
      </c>
      <c r="AC995" t="str">
        <f>IFERROR(VLOOKUP(M995,Table13[[Equipment No.]:[Center]],4,FALSE),"")</f>
        <v>New Cairo 1</v>
      </c>
    </row>
    <row r="996" spans="1:29" x14ac:dyDescent="0.3">
      <c r="A996">
        <v>1</v>
      </c>
      <c r="B996" t="s">
        <v>266</v>
      </c>
      <c r="C996" t="s">
        <v>1266</v>
      </c>
      <c r="D996" t="s">
        <v>1267</v>
      </c>
      <c r="E996" s="6">
        <v>45836</v>
      </c>
      <c r="F996" s="5">
        <v>0.6602662037037037</v>
      </c>
      <c r="G996" t="s">
        <v>1614</v>
      </c>
      <c r="J996">
        <v>5</v>
      </c>
      <c r="K996">
        <v>9</v>
      </c>
      <c r="L996" t="s">
        <v>1399</v>
      </c>
      <c r="M996" t="s">
        <v>181</v>
      </c>
      <c r="N996" t="s">
        <v>1442</v>
      </c>
      <c r="O996" t="s">
        <v>3231</v>
      </c>
      <c r="Q996" t="s">
        <v>1410</v>
      </c>
      <c r="T996">
        <v>235287</v>
      </c>
      <c r="Y996" t="s">
        <v>1402</v>
      </c>
      <c r="Z996">
        <v>1229</v>
      </c>
      <c r="AA996" t="str">
        <f t="shared" si="30"/>
        <v>Saturday</v>
      </c>
      <c r="AB996" t="str">
        <f t="shared" si="31"/>
        <v>Morning Shift</v>
      </c>
      <c r="AC996" t="str">
        <f>IFERROR(VLOOKUP(M996,Table13[[Equipment No.]:[Center]],4,FALSE),"")</f>
        <v>New Cairo 1</v>
      </c>
    </row>
    <row r="997" spans="1:29" x14ac:dyDescent="0.3">
      <c r="A997">
        <v>1</v>
      </c>
      <c r="B997" t="s">
        <v>266</v>
      </c>
      <c r="C997" t="s">
        <v>1268</v>
      </c>
      <c r="D997" t="s">
        <v>1269</v>
      </c>
      <c r="E997" s="6">
        <v>45836</v>
      </c>
      <c r="F997" s="5">
        <v>0.93899305555555557</v>
      </c>
      <c r="G997" t="s">
        <v>1398</v>
      </c>
      <c r="H997" t="s">
        <v>1398</v>
      </c>
      <c r="J997">
        <v>5</v>
      </c>
      <c r="K997">
        <v>10</v>
      </c>
      <c r="L997" t="s">
        <v>1399</v>
      </c>
      <c r="M997" t="s">
        <v>166</v>
      </c>
      <c r="N997" t="s">
        <v>1419</v>
      </c>
      <c r="O997" t="s">
        <v>228</v>
      </c>
      <c r="Q997" t="s">
        <v>1430</v>
      </c>
      <c r="T997">
        <v>235288</v>
      </c>
      <c r="Y997" t="s">
        <v>1402</v>
      </c>
      <c r="Z997">
        <v>479</v>
      </c>
      <c r="AA997" t="str">
        <f t="shared" si="30"/>
        <v>Saturday</v>
      </c>
      <c r="AB997" t="str">
        <f t="shared" si="31"/>
        <v>Night Shift</v>
      </c>
      <c r="AC997" t="str">
        <f>IFERROR(VLOOKUP(M997,Table13[[Equipment No.]:[Center]],4,FALSE),"")</f>
        <v>New Cairo 1</v>
      </c>
    </row>
    <row r="998" spans="1:29" x14ac:dyDescent="0.3">
      <c r="A998">
        <v>1</v>
      </c>
      <c r="B998" t="s">
        <v>266</v>
      </c>
      <c r="C998" t="s">
        <v>1270</v>
      </c>
      <c r="D998" t="s">
        <v>1269</v>
      </c>
      <c r="E998" s="6">
        <v>45836</v>
      </c>
      <c r="F998" s="5">
        <v>0.95136574074074076</v>
      </c>
      <c r="G998" t="s">
        <v>1398</v>
      </c>
      <c r="H998" t="s">
        <v>1398</v>
      </c>
      <c r="J998">
        <v>5</v>
      </c>
      <c r="K998">
        <v>10</v>
      </c>
      <c r="L998" t="s">
        <v>1399</v>
      </c>
      <c r="M998" t="s">
        <v>183</v>
      </c>
      <c r="N998" t="s">
        <v>1400</v>
      </c>
      <c r="O998" t="s">
        <v>228</v>
      </c>
      <c r="Q998" t="s">
        <v>1430</v>
      </c>
      <c r="T998">
        <v>235289</v>
      </c>
      <c r="Y998" t="s">
        <v>1402</v>
      </c>
      <c r="Z998">
        <v>139</v>
      </c>
      <c r="AA998" t="str">
        <f t="shared" si="30"/>
        <v>Saturday</v>
      </c>
      <c r="AB998" t="str">
        <f t="shared" si="31"/>
        <v>Night Shift</v>
      </c>
      <c r="AC998" t="str">
        <f>IFERROR(VLOOKUP(M998,Table13[[Equipment No.]:[Center]],4,FALSE),"")</f>
        <v>New Cairo 1</v>
      </c>
    </row>
    <row r="999" spans="1:29" x14ac:dyDescent="0.3">
      <c r="A999">
        <v>1</v>
      </c>
      <c r="B999" t="s">
        <v>266</v>
      </c>
      <c r="C999" t="s">
        <v>1271</v>
      </c>
      <c r="D999" t="s">
        <v>1269</v>
      </c>
      <c r="E999" s="6">
        <v>45836</v>
      </c>
      <c r="F999" s="5">
        <v>0.96098379629629627</v>
      </c>
      <c r="G999" t="s">
        <v>1398</v>
      </c>
      <c r="H999" t="s">
        <v>1398</v>
      </c>
      <c r="J999">
        <v>5</v>
      </c>
      <c r="K999">
        <v>10</v>
      </c>
      <c r="L999" t="s">
        <v>1399</v>
      </c>
      <c r="M999" t="s">
        <v>174</v>
      </c>
      <c r="N999" t="s">
        <v>1484</v>
      </c>
      <c r="O999" t="s">
        <v>228</v>
      </c>
      <c r="Q999" t="s">
        <v>1430</v>
      </c>
      <c r="T999">
        <v>235290</v>
      </c>
      <c r="Y999" t="s">
        <v>1402</v>
      </c>
      <c r="Z999">
        <v>3384</v>
      </c>
      <c r="AA999" t="str">
        <f t="shared" si="30"/>
        <v>Saturday</v>
      </c>
      <c r="AB999" t="str">
        <f t="shared" si="31"/>
        <v>Night Shift</v>
      </c>
      <c r="AC999" t="str">
        <f>IFERROR(VLOOKUP(M999,Table13[[Equipment No.]:[Center]],4,FALSE),"")</f>
        <v>New Cairo 1</v>
      </c>
    </row>
    <row r="1000" spans="1:29" x14ac:dyDescent="0.3">
      <c r="A1000">
        <v>1</v>
      </c>
      <c r="B1000" t="s">
        <v>266</v>
      </c>
      <c r="C1000" t="s">
        <v>1272</v>
      </c>
      <c r="D1000" t="s">
        <v>1269</v>
      </c>
      <c r="E1000" s="6">
        <v>45836</v>
      </c>
      <c r="F1000" s="5">
        <v>0.97120370370370368</v>
      </c>
      <c r="G1000" t="s">
        <v>1398</v>
      </c>
      <c r="H1000" t="s">
        <v>1398</v>
      </c>
      <c r="J1000">
        <v>5</v>
      </c>
      <c r="K1000">
        <v>10</v>
      </c>
      <c r="L1000" t="s">
        <v>1399</v>
      </c>
      <c r="M1000" t="s">
        <v>164</v>
      </c>
      <c r="N1000" t="s">
        <v>1420</v>
      </c>
      <c r="O1000" t="s">
        <v>228</v>
      </c>
      <c r="Q1000" t="s">
        <v>1430</v>
      </c>
      <c r="T1000">
        <v>235291</v>
      </c>
      <c r="Y1000" t="s">
        <v>1402</v>
      </c>
      <c r="Z1000">
        <v>3369</v>
      </c>
      <c r="AA1000" t="str">
        <f t="shared" si="30"/>
        <v>Saturday</v>
      </c>
      <c r="AB1000" t="str">
        <f t="shared" si="31"/>
        <v>Night Shift</v>
      </c>
      <c r="AC1000" t="str">
        <f>IFERROR(VLOOKUP(M1000,Table13[[Equipment No.]:[Center]],4,FALSE),"")</f>
        <v>New Cairo 1</v>
      </c>
    </row>
    <row r="1001" spans="1:29" x14ac:dyDescent="0.3">
      <c r="A1001">
        <v>1</v>
      </c>
      <c r="B1001" t="s">
        <v>266</v>
      </c>
      <c r="C1001">
        <v>25062800005</v>
      </c>
      <c r="D1001" t="s">
        <v>1273</v>
      </c>
      <c r="E1001" s="6">
        <v>45836</v>
      </c>
      <c r="F1001" s="5">
        <v>0.71180555555555558</v>
      </c>
      <c r="G1001" t="s">
        <v>1615</v>
      </c>
      <c r="H1001" t="s">
        <v>1615</v>
      </c>
      <c r="J1001">
        <v>4</v>
      </c>
      <c r="K1001">
        <v>7.5</v>
      </c>
      <c r="L1001" t="s">
        <v>1399</v>
      </c>
      <c r="M1001" t="s">
        <v>167</v>
      </c>
      <c r="N1001" t="s">
        <v>1415</v>
      </c>
      <c r="O1001" t="s">
        <v>3231</v>
      </c>
      <c r="P1001" t="s">
        <v>1465</v>
      </c>
      <c r="Q1001" t="s">
        <v>1512</v>
      </c>
      <c r="T1001">
        <v>235292</v>
      </c>
      <c r="Y1001" t="s">
        <v>1402</v>
      </c>
      <c r="Z1001">
        <v>2566</v>
      </c>
      <c r="AA1001" t="str">
        <f t="shared" si="30"/>
        <v>Saturday</v>
      </c>
      <c r="AB1001" t="str">
        <f t="shared" si="31"/>
        <v>Morning Extension</v>
      </c>
      <c r="AC1001" t="str">
        <f>IFERROR(VLOOKUP(M1001,Table13[[Equipment No.]:[Center]],4,FALSE),"")</f>
        <v>New Cairo 1</v>
      </c>
    </row>
    <row r="1002" spans="1:29" x14ac:dyDescent="0.3">
      <c r="A1002">
        <v>1</v>
      </c>
      <c r="B1002" t="s">
        <v>266</v>
      </c>
      <c r="C1002" t="s">
        <v>1274</v>
      </c>
      <c r="D1002" t="s">
        <v>1275</v>
      </c>
      <c r="E1002" s="6">
        <v>45837</v>
      </c>
      <c r="F1002" s="5">
        <v>0.99430555555555555</v>
      </c>
      <c r="G1002" t="s">
        <v>1398</v>
      </c>
      <c r="H1002" t="s">
        <v>1398</v>
      </c>
      <c r="J1002">
        <v>5</v>
      </c>
      <c r="K1002">
        <v>10</v>
      </c>
      <c r="L1002" t="s">
        <v>1399</v>
      </c>
      <c r="M1002" t="s">
        <v>168</v>
      </c>
      <c r="N1002" t="s">
        <v>1420</v>
      </c>
      <c r="O1002" t="s">
        <v>255</v>
      </c>
      <c r="P1002" t="s">
        <v>1536</v>
      </c>
      <c r="Q1002" t="s">
        <v>1430</v>
      </c>
      <c r="T1002">
        <v>235315</v>
      </c>
      <c r="Y1002" t="s">
        <v>1402</v>
      </c>
      <c r="Z1002">
        <v>3369</v>
      </c>
      <c r="AA1002" t="str">
        <f t="shared" si="30"/>
        <v>Sunday</v>
      </c>
      <c r="AB1002" t="str">
        <f t="shared" si="31"/>
        <v>Night Shift</v>
      </c>
      <c r="AC1002" t="str">
        <f>IFERROR(VLOOKUP(M1002,Table13[[Equipment No.]:[Center]],4,FALSE),"")</f>
        <v>New Cairo 1</v>
      </c>
    </row>
    <row r="1003" spans="1:29" x14ac:dyDescent="0.3">
      <c r="A1003">
        <v>1</v>
      </c>
      <c r="B1003" t="s">
        <v>266</v>
      </c>
      <c r="C1003" t="s">
        <v>1276</v>
      </c>
      <c r="D1003" t="s">
        <v>1275</v>
      </c>
      <c r="E1003" s="6">
        <v>45837</v>
      </c>
      <c r="F1003" s="5">
        <v>0.98357638888888888</v>
      </c>
      <c r="G1003" t="s">
        <v>1398</v>
      </c>
      <c r="H1003" t="s">
        <v>1398</v>
      </c>
      <c r="J1003">
        <v>5</v>
      </c>
      <c r="K1003">
        <v>10</v>
      </c>
      <c r="L1003" t="s">
        <v>1399</v>
      </c>
      <c r="M1003" t="s">
        <v>181</v>
      </c>
      <c r="N1003" t="s">
        <v>1445</v>
      </c>
      <c r="O1003" t="s">
        <v>255</v>
      </c>
      <c r="P1003" t="s">
        <v>1536</v>
      </c>
      <c r="Q1003" t="s">
        <v>1430</v>
      </c>
      <c r="T1003">
        <v>235314</v>
      </c>
      <c r="Y1003" t="s">
        <v>1402</v>
      </c>
      <c r="Z1003">
        <v>1658</v>
      </c>
      <c r="AA1003" t="str">
        <f t="shared" si="30"/>
        <v>Sunday</v>
      </c>
      <c r="AB1003" t="str">
        <f t="shared" si="31"/>
        <v>Night Shift</v>
      </c>
      <c r="AC1003" t="str">
        <f>IFERROR(VLOOKUP(M1003,Table13[[Equipment No.]:[Center]],4,FALSE),"")</f>
        <v>New Cairo 1</v>
      </c>
    </row>
    <row r="1004" spans="1:29" x14ac:dyDescent="0.3">
      <c r="A1004">
        <v>1</v>
      </c>
      <c r="B1004" t="s">
        <v>266</v>
      </c>
      <c r="C1004" t="s">
        <v>1277</v>
      </c>
      <c r="D1004" t="s">
        <v>1275</v>
      </c>
      <c r="E1004" s="6">
        <v>45837</v>
      </c>
      <c r="F1004" s="5">
        <v>0.94202546296296297</v>
      </c>
      <c r="G1004" t="s">
        <v>1398</v>
      </c>
      <c r="H1004" t="s">
        <v>1398</v>
      </c>
      <c r="J1004">
        <v>5</v>
      </c>
      <c r="K1004">
        <v>10</v>
      </c>
      <c r="L1004" t="s">
        <v>1399</v>
      </c>
      <c r="M1004" t="s">
        <v>173</v>
      </c>
      <c r="N1004" t="s">
        <v>1428</v>
      </c>
      <c r="O1004" t="s">
        <v>263</v>
      </c>
      <c r="P1004" t="s">
        <v>1536</v>
      </c>
      <c r="Q1004" t="s">
        <v>1430</v>
      </c>
      <c r="T1004">
        <v>235313</v>
      </c>
      <c r="Y1004" t="s">
        <v>1402</v>
      </c>
      <c r="Z1004">
        <v>688</v>
      </c>
      <c r="AA1004" t="str">
        <f t="shared" si="30"/>
        <v>Sunday</v>
      </c>
      <c r="AB1004" t="str">
        <f t="shared" si="31"/>
        <v>Night Shift</v>
      </c>
      <c r="AC1004" t="str">
        <f>IFERROR(VLOOKUP(M1004,Table13[[Equipment No.]:[Center]],4,FALSE),"")</f>
        <v>New Cairo 1</v>
      </c>
    </row>
    <row r="1005" spans="1:29" x14ac:dyDescent="0.3">
      <c r="A1005">
        <v>1</v>
      </c>
      <c r="B1005" t="s">
        <v>266</v>
      </c>
      <c r="C1005" t="s">
        <v>1278</v>
      </c>
      <c r="D1005" t="s">
        <v>1275</v>
      </c>
      <c r="E1005" s="6">
        <v>45837</v>
      </c>
      <c r="F1005" s="5">
        <v>0.92546296296296293</v>
      </c>
      <c r="G1005" t="s">
        <v>1398</v>
      </c>
      <c r="H1005" t="s">
        <v>1398</v>
      </c>
      <c r="J1005">
        <v>5</v>
      </c>
      <c r="K1005">
        <v>10</v>
      </c>
      <c r="L1005" t="s">
        <v>1399</v>
      </c>
      <c r="M1005" t="s">
        <v>166</v>
      </c>
      <c r="N1005" t="s">
        <v>1419</v>
      </c>
      <c r="O1005" t="s">
        <v>263</v>
      </c>
      <c r="P1005" t="s">
        <v>1536</v>
      </c>
      <c r="Q1005" t="s">
        <v>1430</v>
      </c>
      <c r="T1005">
        <v>235312</v>
      </c>
      <c r="Y1005" t="s">
        <v>1402</v>
      </c>
      <c r="Z1005">
        <v>479</v>
      </c>
      <c r="AA1005" t="str">
        <f t="shared" si="30"/>
        <v>Sunday</v>
      </c>
      <c r="AB1005" t="str">
        <f t="shared" si="31"/>
        <v>Night Shift</v>
      </c>
      <c r="AC1005" t="str">
        <f>IFERROR(VLOOKUP(M1005,Table13[[Equipment No.]:[Center]],4,FALSE),"")</f>
        <v>New Cairo 1</v>
      </c>
    </row>
    <row r="1006" spans="1:29" x14ac:dyDescent="0.3">
      <c r="A1006">
        <v>1</v>
      </c>
      <c r="B1006" t="s">
        <v>266</v>
      </c>
      <c r="C1006" t="s">
        <v>1279</v>
      </c>
      <c r="D1006" t="s">
        <v>1275</v>
      </c>
      <c r="E1006" s="6">
        <v>45837</v>
      </c>
      <c r="F1006" s="5">
        <v>0.91364583333333338</v>
      </c>
      <c r="G1006" t="s">
        <v>1398</v>
      </c>
      <c r="H1006" t="s">
        <v>1398</v>
      </c>
      <c r="J1006">
        <v>5</v>
      </c>
      <c r="K1006">
        <v>10</v>
      </c>
      <c r="L1006" t="s">
        <v>1399</v>
      </c>
      <c r="M1006" t="s">
        <v>165</v>
      </c>
      <c r="N1006" t="s">
        <v>1432</v>
      </c>
      <c r="O1006" t="s">
        <v>263</v>
      </c>
      <c r="P1006" t="s">
        <v>1536</v>
      </c>
      <c r="Q1006" t="s">
        <v>1430</v>
      </c>
      <c r="T1006">
        <v>235311</v>
      </c>
      <c r="Y1006" t="s">
        <v>1402</v>
      </c>
      <c r="Z1006">
        <v>142</v>
      </c>
      <c r="AA1006" t="str">
        <f t="shared" si="30"/>
        <v>Sunday</v>
      </c>
      <c r="AB1006" t="str">
        <f t="shared" si="31"/>
        <v>Night Shift</v>
      </c>
      <c r="AC1006" t="str">
        <f>IFERROR(VLOOKUP(M1006,Table13[[Equipment No.]:[Center]],4,FALSE),"")</f>
        <v>New Cairo 1</v>
      </c>
    </row>
    <row r="1007" spans="1:29" x14ac:dyDescent="0.3">
      <c r="A1007">
        <v>1</v>
      </c>
      <c r="B1007" t="s">
        <v>266</v>
      </c>
      <c r="C1007" t="s">
        <v>1280</v>
      </c>
      <c r="D1007" t="s">
        <v>1275</v>
      </c>
      <c r="E1007" s="6">
        <v>45837</v>
      </c>
      <c r="F1007" s="5">
        <v>0.90434027777777781</v>
      </c>
      <c r="G1007" t="s">
        <v>1398</v>
      </c>
      <c r="H1007" t="s">
        <v>1398</v>
      </c>
      <c r="J1007">
        <v>5</v>
      </c>
      <c r="K1007">
        <v>10</v>
      </c>
      <c r="L1007" t="s">
        <v>1399</v>
      </c>
      <c r="M1007" t="s">
        <v>167</v>
      </c>
      <c r="N1007" t="s">
        <v>1431</v>
      </c>
      <c r="O1007" t="s">
        <v>263</v>
      </c>
      <c r="P1007" t="s">
        <v>1536</v>
      </c>
      <c r="Q1007" t="s">
        <v>1430</v>
      </c>
      <c r="T1007">
        <v>235310</v>
      </c>
      <c r="Y1007" t="s">
        <v>1402</v>
      </c>
      <c r="Z1007">
        <v>3321</v>
      </c>
      <c r="AA1007" t="str">
        <f t="shared" si="30"/>
        <v>Sunday</v>
      </c>
      <c r="AB1007" t="str">
        <f t="shared" si="31"/>
        <v>Night Shift</v>
      </c>
      <c r="AC1007" t="str">
        <f>IFERROR(VLOOKUP(M1007,Table13[[Equipment No.]:[Center]],4,FALSE),"")</f>
        <v>New Cairo 1</v>
      </c>
    </row>
    <row r="1008" spans="1:29" x14ac:dyDescent="0.3">
      <c r="A1008">
        <v>1</v>
      </c>
      <c r="B1008" t="s">
        <v>266</v>
      </c>
      <c r="C1008" t="s">
        <v>1281</v>
      </c>
      <c r="D1008" t="s">
        <v>1275</v>
      </c>
      <c r="E1008" s="6">
        <v>45837</v>
      </c>
      <c r="F1008" s="5">
        <v>0.8946412037037037</v>
      </c>
      <c r="G1008" t="s">
        <v>1398</v>
      </c>
      <c r="H1008" t="s">
        <v>1398</v>
      </c>
      <c r="J1008">
        <v>5</v>
      </c>
      <c r="K1008">
        <v>10</v>
      </c>
      <c r="L1008" t="s">
        <v>1399</v>
      </c>
      <c r="M1008" t="s">
        <v>182</v>
      </c>
      <c r="N1008" t="s">
        <v>1506</v>
      </c>
      <c r="O1008" t="s">
        <v>263</v>
      </c>
      <c r="P1008" t="s">
        <v>1536</v>
      </c>
      <c r="Q1008" t="s">
        <v>1430</v>
      </c>
      <c r="T1008">
        <v>235309</v>
      </c>
      <c r="Y1008" t="s">
        <v>1402</v>
      </c>
      <c r="Z1008">
        <v>3386</v>
      </c>
      <c r="AA1008" t="str">
        <f t="shared" si="30"/>
        <v>Sunday</v>
      </c>
      <c r="AB1008" t="str">
        <f t="shared" si="31"/>
        <v>Night Shift</v>
      </c>
      <c r="AC1008" t="str">
        <f>IFERROR(VLOOKUP(M1008,Table13[[Equipment No.]:[Center]],4,FALSE),"")</f>
        <v>New Cairo 1</v>
      </c>
    </row>
    <row r="1009" spans="1:29" x14ac:dyDescent="0.3">
      <c r="A1009">
        <v>1</v>
      </c>
      <c r="B1009" t="s">
        <v>266</v>
      </c>
      <c r="C1009" t="s">
        <v>1282</v>
      </c>
      <c r="D1009" t="s">
        <v>1275</v>
      </c>
      <c r="E1009" s="6">
        <v>45837</v>
      </c>
      <c r="F1009" s="5">
        <v>0.87899305555555551</v>
      </c>
      <c r="G1009" t="s">
        <v>1398</v>
      </c>
      <c r="H1009" t="s">
        <v>1398</v>
      </c>
      <c r="J1009">
        <v>5</v>
      </c>
      <c r="K1009">
        <v>10</v>
      </c>
      <c r="L1009" t="s">
        <v>1399</v>
      </c>
      <c r="M1009" t="s">
        <v>181</v>
      </c>
      <c r="N1009" t="s">
        <v>1445</v>
      </c>
      <c r="O1009" t="s">
        <v>263</v>
      </c>
      <c r="P1009" t="s">
        <v>1536</v>
      </c>
      <c r="Q1009" t="s">
        <v>1430</v>
      </c>
      <c r="T1009">
        <v>235308</v>
      </c>
      <c r="Y1009" t="s">
        <v>1402</v>
      </c>
      <c r="Z1009">
        <v>1658</v>
      </c>
      <c r="AA1009" t="str">
        <f t="shared" si="30"/>
        <v>Sunday</v>
      </c>
      <c r="AB1009" t="str">
        <f t="shared" si="31"/>
        <v>Night Shift</v>
      </c>
      <c r="AC1009" t="str">
        <f>IFERROR(VLOOKUP(M1009,Table13[[Equipment No.]:[Center]],4,FALSE),"")</f>
        <v>New Cairo 1</v>
      </c>
    </row>
    <row r="1010" spans="1:29" x14ac:dyDescent="0.3">
      <c r="A1010">
        <v>1</v>
      </c>
      <c r="B1010" t="s">
        <v>266</v>
      </c>
      <c r="C1010" t="s">
        <v>1283</v>
      </c>
      <c r="D1010" t="s">
        <v>1284</v>
      </c>
      <c r="E1010" s="6">
        <v>45837</v>
      </c>
      <c r="F1010" s="5">
        <v>0.78938657407407409</v>
      </c>
      <c r="G1010" t="s">
        <v>1616</v>
      </c>
      <c r="H1010" t="s">
        <v>1616</v>
      </c>
      <c r="J1010">
        <v>5</v>
      </c>
      <c r="K1010">
        <v>9</v>
      </c>
      <c r="L1010" t="s">
        <v>1399</v>
      </c>
      <c r="M1010" t="s">
        <v>182</v>
      </c>
      <c r="N1010" t="s">
        <v>1431</v>
      </c>
      <c r="O1010" t="s">
        <v>263</v>
      </c>
      <c r="Q1010" t="s">
        <v>1410</v>
      </c>
      <c r="T1010">
        <v>235307</v>
      </c>
      <c r="Y1010" t="s">
        <v>1402</v>
      </c>
      <c r="Z1010">
        <v>3321</v>
      </c>
      <c r="AA1010" t="str">
        <f t="shared" si="30"/>
        <v>Sunday</v>
      </c>
      <c r="AB1010" t="str">
        <f t="shared" si="31"/>
        <v>Morning Extension</v>
      </c>
      <c r="AC1010" t="str">
        <f>IFERROR(VLOOKUP(M1010,Table13[[Equipment No.]:[Center]],4,FALSE),"")</f>
        <v>New Cairo 1</v>
      </c>
    </row>
    <row r="1011" spans="1:29" x14ac:dyDescent="0.3">
      <c r="A1011">
        <v>1</v>
      </c>
      <c r="B1011" t="s">
        <v>266</v>
      </c>
      <c r="C1011" t="s">
        <v>1285</v>
      </c>
      <c r="D1011" t="s">
        <v>1284</v>
      </c>
      <c r="E1011" s="6">
        <v>45837</v>
      </c>
      <c r="F1011" s="5">
        <v>0.73822916666666671</v>
      </c>
      <c r="G1011" t="s">
        <v>1616</v>
      </c>
      <c r="H1011" t="s">
        <v>1616</v>
      </c>
      <c r="J1011">
        <v>5</v>
      </c>
      <c r="K1011">
        <v>9</v>
      </c>
      <c r="L1011" t="s">
        <v>1399</v>
      </c>
      <c r="M1011" t="s">
        <v>174</v>
      </c>
      <c r="N1011" t="s">
        <v>1434</v>
      </c>
      <c r="O1011" t="s">
        <v>263</v>
      </c>
      <c r="Q1011" t="s">
        <v>1410</v>
      </c>
      <c r="T1011">
        <v>235306</v>
      </c>
      <c r="Y1011" t="s">
        <v>1402</v>
      </c>
      <c r="Z1011">
        <v>3242</v>
      </c>
      <c r="AA1011" t="str">
        <f t="shared" si="30"/>
        <v>Sunday</v>
      </c>
      <c r="AB1011" t="str">
        <f t="shared" si="31"/>
        <v>Morning Extension</v>
      </c>
      <c r="AC1011" t="str">
        <f>IFERROR(VLOOKUP(M1011,Table13[[Equipment No.]:[Center]],4,FALSE),"")</f>
        <v>New Cairo 1</v>
      </c>
    </row>
    <row r="1012" spans="1:29" x14ac:dyDescent="0.3">
      <c r="A1012">
        <v>1</v>
      </c>
      <c r="B1012" t="s">
        <v>266</v>
      </c>
      <c r="C1012">
        <v>25062900005</v>
      </c>
      <c r="D1012" t="s">
        <v>1286</v>
      </c>
      <c r="E1012" s="6">
        <v>45837</v>
      </c>
      <c r="F1012" s="5">
        <v>0.69383101851851847</v>
      </c>
      <c r="G1012" t="s">
        <v>1617</v>
      </c>
      <c r="H1012" t="s">
        <v>1617</v>
      </c>
      <c r="J1012">
        <v>5</v>
      </c>
      <c r="K1012">
        <v>9</v>
      </c>
      <c r="L1012" t="s">
        <v>1399</v>
      </c>
      <c r="M1012" t="s">
        <v>168</v>
      </c>
      <c r="N1012" t="s">
        <v>1579</v>
      </c>
      <c r="O1012" t="s">
        <v>3231</v>
      </c>
      <c r="Q1012" t="s">
        <v>1575</v>
      </c>
      <c r="T1012">
        <v>235305</v>
      </c>
      <c r="Y1012" t="s">
        <v>1402</v>
      </c>
      <c r="Z1012">
        <v>3399</v>
      </c>
      <c r="AA1012" t="str">
        <f t="shared" si="30"/>
        <v>Sunday</v>
      </c>
      <c r="AB1012" t="str">
        <f t="shared" si="31"/>
        <v>Morning Extension</v>
      </c>
      <c r="AC1012" t="str">
        <f>IFERROR(VLOOKUP(M1012,Table13[[Equipment No.]:[Center]],4,FALSE),"")</f>
        <v>New Cairo 1</v>
      </c>
    </row>
    <row r="1013" spans="1:29" x14ac:dyDescent="0.3">
      <c r="A1013">
        <v>1</v>
      </c>
      <c r="B1013" t="s">
        <v>266</v>
      </c>
      <c r="C1013" t="s">
        <v>1287</v>
      </c>
      <c r="D1013" t="s">
        <v>1288</v>
      </c>
      <c r="E1013" s="6">
        <v>45837</v>
      </c>
      <c r="F1013" s="5">
        <v>0.5644675925925926</v>
      </c>
      <c r="G1013" t="s">
        <v>1412</v>
      </c>
      <c r="H1013" t="s">
        <v>1412</v>
      </c>
      <c r="J1013">
        <v>5</v>
      </c>
      <c r="K1013">
        <v>9</v>
      </c>
      <c r="L1013" t="s">
        <v>1399</v>
      </c>
      <c r="M1013" t="s">
        <v>182</v>
      </c>
      <c r="N1013" t="s">
        <v>1431</v>
      </c>
      <c r="O1013" t="s">
        <v>228</v>
      </c>
      <c r="Q1013" t="s">
        <v>1618</v>
      </c>
      <c r="T1013">
        <v>235304</v>
      </c>
      <c r="Y1013" t="s">
        <v>1402</v>
      </c>
      <c r="Z1013">
        <v>3321</v>
      </c>
      <c r="AA1013" t="str">
        <f t="shared" si="30"/>
        <v>Sunday</v>
      </c>
      <c r="AB1013" t="str">
        <f t="shared" si="31"/>
        <v>Morning Shift</v>
      </c>
      <c r="AC1013" t="str">
        <f>IFERROR(VLOOKUP(M1013,Table13[[Equipment No.]:[Center]],4,FALSE),"")</f>
        <v>New Cairo 1</v>
      </c>
    </row>
    <row r="1014" spans="1:29" x14ac:dyDescent="0.3">
      <c r="A1014">
        <v>1</v>
      </c>
      <c r="B1014" t="s">
        <v>266</v>
      </c>
      <c r="C1014" t="s">
        <v>1289</v>
      </c>
      <c r="D1014" t="s">
        <v>1290</v>
      </c>
      <c r="E1014" s="6">
        <v>45837</v>
      </c>
      <c r="F1014" s="5">
        <v>0.51663194444444449</v>
      </c>
      <c r="G1014" t="s">
        <v>1619</v>
      </c>
      <c r="H1014" t="s">
        <v>1619</v>
      </c>
      <c r="J1014">
        <v>5</v>
      </c>
      <c r="K1014">
        <v>9</v>
      </c>
      <c r="L1014" t="s">
        <v>1399</v>
      </c>
      <c r="M1014" t="s">
        <v>167</v>
      </c>
      <c r="N1014" t="s">
        <v>1415</v>
      </c>
      <c r="O1014" t="s">
        <v>255</v>
      </c>
      <c r="Q1014" t="s">
        <v>1426</v>
      </c>
      <c r="T1014">
        <v>235303</v>
      </c>
      <c r="Y1014" t="s">
        <v>1402</v>
      </c>
      <c r="Z1014">
        <v>2566</v>
      </c>
      <c r="AA1014" t="str">
        <f t="shared" si="30"/>
        <v>Sunday</v>
      </c>
      <c r="AB1014" t="str">
        <f t="shared" si="31"/>
        <v>Morning Shift</v>
      </c>
      <c r="AC1014" t="str">
        <f>IFERROR(VLOOKUP(M1014,Table13[[Equipment No.]:[Center]],4,FALSE),"")</f>
        <v>New Cairo 1</v>
      </c>
    </row>
    <row r="1015" spans="1:29" x14ac:dyDescent="0.3">
      <c r="A1015">
        <v>1</v>
      </c>
      <c r="B1015" t="s">
        <v>266</v>
      </c>
      <c r="C1015" t="s">
        <v>1291</v>
      </c>
      <c r="D1015" t="s">
        <v>1290</v>
      </c>
      <c r="E1015" s="6">
        <v>45837</v>
      </c>
      <c r="F1015" s="5">
        <v>0.49914351851851851</v>
      </c>
      <c r="G1015" t="s">
        <v>1619</v>
      </c>
      <c r="H1015" t="s">
        <v>1619</v>
      </c>
      <c r="J1015">
        <v>5</v>
      </c>
      <c r="K1015">
        <v>9</v>
      </c>
      <c r="L1015" t="s">
        <v>1399</v>
      </c>
      <c r="M1015" t="s">
        <v>166</v>
      </c>
      <c r="N1015" t="s">
        <v>1409</v>
      </c>
      <c r="O1015" t="s">
        <v>255</v>
      </c>
      <c r="Q1015" t="s">
        <v>1426</v>
      </c>
      <c r="T1015">
        <v>235302</v>
      </c>
      <c r="Y1015" t="s">
        <v>1402</v>
      </c>
      <c r="Z1015">
        <v>2903</v>
      </c>
      <c r="AA1015" t="str">
        <f t="shared" si="30"/>
        <v>Sunday</v>
      </c>
      <c r="AB1015" t="str">
        <f t="shared" si="31"/>
        <v>Morning Shift</v>
      </c>
      <c r="AC1015" t="str">
        <f>IFERROR(VLOOKUP(M1015,Table13[[Equipment No.]:[Center]],4,FALSE),"")</f>
        <v>New Cairo 1</v>
      </c>
    </row>
    <row r="1016" spans="1:29" x14ac:dyDescent="0.3">
      <c r="A1016">
        <v>1</v>
      </c>
      <c r="B1016" t="s">
        <v>266</v>
      </c>
      <c r="C1016" t="s">
        <v>1292</v>
      </c>
      <c r="D1016" t="s">
        <v>1284</v>
      </c>
      <c r="E1016" s="6">
        <v>45837</v>
      </c>
      <c r="F1016" s="5">
        <v>0.48153935185185187</v>
      </c>
      <c r="G1016" t="s">
        <v>1616</v>
      </c>
      <c r="H1016" t="s">
        <v>1616</v>
      </c>
      <c r="J1016">
        <v>5</v>
      </c>
      <c r="K1016">
        <v>9</v>
      </c>
      <c r="L1016" t="s">
        <v>1399</v>
      </c>
      <c r="M1016" t="s">
        <v>167</v>
      </c>
      <c r="N1016" t="s">
        <v>1415</v>
      </c>
      <c r="O1016" t="s">
        <v>255</v>
      </c>
      <c r="Q1016" t="s">
        <v>1426</v>
      </c>
      <c r="T1016">
        <v>235301</v>
      </c>
      <c r="Y1016" t="s">
        <v>1402</v>
      </c>
      <c r="Z1016">
        <v>2566</v>
      </c>
      <c r="AA1016" t="str">
        <f t="shared" si="30"/>
        <v>Sunday</v>
      </c>
      <c r="AB1016" t="str">
        <f t="shared" si="31"/>
        <v>Morning Shift</v>
      </c>
      <c r="AC1016" t="str">
        <f>IFERROR(VLOOKUP(M1016,Table13[[Equipment No.]:[Center]],4,FALSE),"")</f>
        <v>New Cairo 1</v>
      </c>
    </row>
    <row r="1017" spans="1:29" x14ac:dyDescent="0.3">
      <c r="A1017">
        <v>1</v>
      </c>
      <c r="B1017" t="s">
        <v>266</v>
      </c>
      <c r="C1017" t="s">
        <v>1293</v>
      </c>
      <c r="D1017" t="s">
        <v>1294</v>
      </c>
      <c r="E1017" s="6">
        <v>45837</v>
      </c>
      <c r="F1017" s="5">
        <v>0.45925925925925926</v>
      </c>
      <c r="G1017" t="s">
        <v>1482</v>
      </c>
      <c r="H1017" t="s">
        <v>1482</v>
      </c>
      <c r="J1017">
        <v>5</v>
      </c>
      <c r="K1017">
        <v>9</v>
      </c>
      <c r="L1017" t="s">
        <v>1399</v>
      </c>
      <c r="M1017" t="s">
        <v>186</v>
      </c>
      <c r="N1017" t="s">
        <v>1483</v>
      </c>
      <c r="O1017" t="s">
        <v>228</v>
      </c>
      <c r="P1017" t="s">
        <v>1466</v>
      </c>
      <c r="Q1017" t="s">
        <v>1618</v>
      </c>
      <c r="T1017">
        <v>235300</v>
      </c>
      <c r="Y1017" t="s">
        <v>1402</v>
      </c>
      <c r="Z1017">
        <v>3385</v>
      </c>
      <c r="AA1017" t="str">
        <f t="shared" si="30"/>
        <v>Sunday</v>
      </c>
      <c r="AB1017" t="str">
        <f t="shared" si="31"/>
        <v>Morning Shift</v>
      </c>
      <c r="AC1017" t="str">
        <f>IFERROR(VLOOKUP(M1017,Table13[[Equipment No.]:[Center]],4,FALSE),"")</f>
        <v>New Cairo 1</v>
      </c>
    </row>
    <row r="1018" spans="1:29" x14ac:dyDescent="0.3">
      <c r="A1018">
        <v>1</v>
      </c>
      <c r="B1018" t="s">
        <v>266</v>
      </c>
      <c r="C1018" t="s">
        <v>1295</v>
      </c>
      <c r="D1018" t="s">
        <v>1294</v>
      </c>
      <c r="E1018" s="6">
        <v>45837</v>
      </c>
      <c r="F1018" s="5">
        <v>0.42365740740740743</v>
      </c>
      <c r="G1018" t="s">
        <v>1482</v>
      </c>
      <c r="H1018" t="s">
        <v>1482</v>
      </c>
      <c r="J1018">
        <v>5</v>
      </c>
      <c r="K1018">
        <v>9</v>
      </c>
      <c r="L1018" t="s">
        <v>1399</v>
      </c>
      <c r="M1018" t="s">
        <v>181</v>
      </c>
      <c r="N1018" t="s">
        <v>1442</v>
      </c>
      <c r="O1018" t="s">
        <v>228</v>
      </c>
      <c r="P1018" t="s">
        <v>1466</v>
      </c>
      <c r="Q1018" t="s">
        <v>1618</v>
      </c>
      <c r="T1018">
        <v>235299</v>
      </c>
      <c r="Y1018" t="s">
        <v>1402</v>
      </c>
      <c r="Z1018">
        <v>1229</v>
      </c>
      <c r="AA1018" t="str">
        <f t="shared" si="30"/>
        <v>Sunday</v>
      </c>
      <c r="AB1018" t="str">
        <f t="shared" si="31"/>
        <v>Morning Shift</v>
      </c>
      <c r="AC1018" t="str">
        <f>IFERROR(VLOOKUP(M1018,Table13[[Equipment No.]:[Center]],4,FALSE),"")</f>
        <v>New Cairo 1</v>
      </c>
    </row>
    <row r="1019" spans="1:29" x14ac:dyDescent="0.3">
      <c r="A1019">
        <v>1</v>
      </c>
      <c r="B1019" t="s">
        <v>266</v>
      </c>
      <c r="C1019" t="s">
        <v>1296</v>
      </c>
      <c r="D1019" t="s">
        <v>1294</v>
      </c>
      <c r="E1019" s="6">
        <v>45837</v>
      </c>
      <c r="F1019" s="5">
        <v>0.41302083333333334</v>
      </c>
      <c r="G1019" t="s">
        <v>1482</v>
      </c>
      <c r="H1019" t="s">
        <v>1482</v>
      </c>
      <c r="J1019">
        <v>5</v>
      </c>
      <c r="K1019">
        <v>9</v>
      </c>
      <c r="L1019" t="s">
        <v>1399</v>
      </c>
      <c r="M1019" t="s">
        <v>173</v>
      </c>
      <c r="N1019" t="s">
        <v>1413</v>
      </c>
      <c r="O1019" t="s">
        <v>228</v>
      </c>
      <c r="P1019" t="s">
        <v>1466</v>
      </c>
      <c r="Q1019" t="s">
        <v>1618</v>
      </c>
      <c r="T1019">
        <v>235298</v>
      </c>
      <c r="Y1019" t="s">
        <v>1402</v>
      </c>
      <c r="Z1019">
        <v>3353</v>
      </c>
      <c r="AA1019" t="str">
        <f t="shared" si="30"/>
        <v>Sunday</v>
      </c>
      <c r="AB1019" t="str">
        <f t="shared" si="31"/>
        <v>Morning Shift</v>
      </c>
      <c r="AC1019" t="str">
        <f>IFERROR(VLOOKUP(M1019,Table13[[Equipment No.]:[Center]],4,FALSE),"")</f>
        <v>New Cairo 1</v>
      </c>
    </row>
    <row r="1020" spans="1:29" x14ac:dyDescent="0.3">
      <c r="A1020">
        <v>1</v>
      </c>
      <c r="B1020" t="s">
        <v>266</v>
      </c>
      <c r="C1020" t="s">
        <v>1297</v>
      </c>
      <c r="D1020" t="s">
        <v>1269</v>
      </c>
      <c r="E1020" s="6">
        <v>45837</v>
      </c>
      <c r="F1020" s="5">
        <v>0.15871527777777777</v>
      </c>
      <c r="G1020" t="s">
        <v>1398</v>
      </c>
      <c r="H1020" t="s">
        <v>1398</v>
      </c>
      <c r="J1020">
        <v>5</v>
      </c>
      <c r="K1020">
        <v>10</v>
      </c>
      <c r="L1020" t="s">
        <v>1399</v>
      </c>
      <c r="M1020" t="s">
        <v>183</v>
      </c>
      <c r="N1020" t="s">
        <v>1400</v>
      </c>
      <c r="O1020" t="s">
        <v>255</v>
      </c>
      <c r="Q1020" t="s">
        <v>1430</v>
      </c>
      <c r="T1020">
        <v>235297</v>
      </c>
      <c r="Y1020" t="s">
        <v>1402</v>
      </c>
      <c r="Z1020">
        <v>139</v>
      </c>
      <c r="AA1020" t="str">
        <f t="shared" si="30"/>
        <v>Sunday</v>
      </c>
      <c r="AB1020" t="str">
        <f t="shared" si="31"/>
        <v>Night Shift</v>
      </c>
      <c r="AC1020" t="str">
        <f>IFERROR(VLOOKUP(M1020,Table13[[Equipment No.]:[Center]],4,FALSE),"")</f>
        <v>New Cairo 1</v>
      </c>
    </row>
    <row r="1021" spans="1:29" x14ac:dyDescent="0.3">
      <c r="A1021">
        <v>1</v>
      </c>
      <c r="B1021" t="s">
        <v>266</v>
      </c>
      <c r="C1021" t="s">
        <v>1298</v>
      </c>
      <c r="D1021" t="s">
        <v>1269</v>
      </c>
      <c r="E1021" s="6">
        <v>45837</v>
      </c>
      <c r="F1021" s="5">
        <v>0.13646990740740741</v>
      </c>
      <c r="G1021" t="s">
        <v>1398</v>
      </c>
      <c r="H1021" t="s">
        <v>1398</v>
      </c>
      <c r="J1021">
        <v>5</v>
      </c>
      <c r="K1021">
        <v>10</v>
      </c>
      <c r="L1021" t="s">
        <v>1399</v>
      </c>
      <c r="M1021" t="s">
        <v>174</v>
      </c>
      <c r="N1021" t="s">
        <v>1484</v>
      </c>
      <c r="O1021" t="s">
        <v>255</v>
      </c>
      <c r="Q1021" t="s">
        <v>1430</v>
      </c>
      <c r="T1021">
        <v>235296</v>
      </c>
      <c r="Y1021" t="s">
        <v>1402</v>
      </c>
      <c r="Z1021">
        <v>3384</v>
      </c>
      <c r="AA1021" t="str">
        <f t="shared" si="30"/>
        <v>Sunday</v>
      </c>
      <c r="AB1021" t="str">
        <f t="shared" si="31"/>
        <v>Night Shift</v>
      </c>
      <c r="AC1021" t="str">
        <f>IFERROR(VLOOKUP(M1021,Table13[[Equipment No.]:[Center]],4,FALSE),"")</f>
        <v>New Cairo 1</v>
      </c>
    </row>
    <row r="1022" spans="1:29" x14ac:dyDescent="0.3">
      <c r="A1022">
        <v>1</v>
      </c>
      <c r="B1022" t="s">
        <v>266</v>
      </c>
      <c r="C1022" t="s">
        <v>1299</v>
      </c>
      <c r="D1022" t="s">
        <v>1269</v>
      </c>
      <c r="E1022" s="6">
        <v>45837</v>
      </c>
      <c r="F1022" s="5">
        <v>0.12622685185185184</v>
      </c>
      <c r="G1022" t="s">
        <v>1398</v>
      </c>
      <c r="H1022" t="s">
        <v>1398</v>
      </c>
      <c r="J1022">
        <v>5</v>
      </c>
      <c r="K1022">
        <v>10</v>
      </c>
      <c r="L1022" t="s">
        <v>1399</v>
      </c>
      <c r="M1022" t="s">
        <v>185</v>
      </c>
      <c r="N1022" t="s">
        <v>1448</v>
      </c>
      <c r="O1022" t="s">
        <v>255</v>
      </c>
      <c r="Q1022" t="s">
        <v>1430</v>
      </c>
      <c r="T1022">
        <v>235295</v>
      </c>
      <c r="Y1022" t="s">
        <v>1402</v>
      </c>
      <c r="Z1022">
        <v>3377</v>
      </c>
      <c r="AA1022" t="str">
        <f t="shared" si="30"/>
        <v>Sunday</v>
      </c>
      <c r="AB1022" t="str">
        <f t="shared" si="31"/>
        <v>Night Shift</v>
      </c>
      <c r="AC1022" t="str">
        <f>IFERROR(VLOOKUP(M1022,Table13[[Equipment No.]:[Center]],4,FALSE),"")</f>
        <v>New Cairo 1</v>
      </c>
    </row>
    <row r="1023" spans="1:29" x14ac:dyDescent="0.3">
      <c r="A1023">
        <v>1</v>
      </c>
      <c r="B1023" t="s">
        <v>266</v>
      </c>
      <c r="C1023" t="s">
        <v>1300</v>
      </c>
      <c r="D1023" t="s">
        <v>1269</v>
      </c>
      <c r="E1023" s="6">
        <v>45837</v>
      </c>
      <c r="F1023" s="5">
        <v>0.11525462962962962</v>
      </c>
      <c r="G1023" t="s">
        <v>1398</v>
      </c>
      <c r="H1023" t="s">
        <v>1398</v>
      </c>
      <c r="J1023">
        <v>5</v>
      </c>
      <c r="K1023">
        <v>10</v>
      </c>
      <c r="L1023" t="s">
        <v>1399</v>
      </c>
      <c r="M1023" t="s">
        <v>164</v>
      </c>
      <c r="N1023" t="s">
        <v>1420</v>
      </c>
      <c r="O1023" t="s">
        <v>255</v>
      </c>
      <c r="Q1023" t="s">
        <v>1430</v>
      </c>
      <c r="T1023">
        <v>235294</v>
      </c>
      <c r="Y1023" t="s">
        <v>1402</v>
      </c>
      <c r="Z1023">
        <v>3369</v>
      </c>
      <c r="AA1023" t="str">
        <f t="shared" si="30"/>
        <v>Sunday</v>
      </c>
      <c r="AB1023" t="str">
        <f t="shared" si="31"/>
        <v>Night Shift</v>
      </c>
      <c r="AC1023" t="str">
        <f>IFERROR(VLOOKUP(M1023,Table13[[Equipment No.]:[Center]],4,FALSE),"")</f>
        <v>New Cairo 1</v>
      </c>
    </row>
    <row r="1024" spans="1:29" x14ac:dyDescent="0.3">
      <c r="A1024">
        <v>1</v>
      </c>
      <c r="B1024" t="s">
        <v>266</v>
      </c>
      <c r="C1024" t="s">
        <v>1301</v>
      </c>
      <c r="D1024" t="s">
        <v>1269</v>
      </c>
      <c r="E1024" s="6">
        <v>45837</v>
      </c>
      <c r="F1024" s="5">
        <v>9.0243055555555562E-2</v>
      </c>
      <c r="G1024" t="s">
        <v>1398</v>
      </c>
      <c r="H1024" t="s">
        <v>1398</v>
      </c>
      <c r="J1024">
        <v>5</v>
      </c>
      <c r="K1024">
        <v>10</v>
      </c>
      <c r="L1024" t="s">
        <v>1399</v>
      </c>
      <c r="M1024" t="s">
        <v>166</v>
      </c>
      <c r="N1024" t="s">
        <v>1419</v>
      </c>
      <c r="O1024" t="s">
        <v>255</v>
      </c>
      <c r="Q1024" t="s">
        <v>1430</v>
      </c>
      <c r="T1024">
        <v>235293</v>
      </c>
      <c r="Y1024" t="s">
        <v>1402</v>
      </c>
      <c r="Z1024">
        <v>479</v>
      </c>
      <c r="AA1024" t="str">
        <f t="shared" si="30"/>
        <v>Sunday</v>
      </c>
      <c r="AB1024" t="str">
        <f t="shared" si="31"/>
        <v>Night Shift</v>
      </c>
      <c r="AC1024" t="str">
        <f>IFERROR(VLOOKUP(M1024,Table13[[Equipment No.]:[Center]],4,FALSE),"")</f>
        <v>New Cairo 1</v>
      </c>
    </row>
    <row r="1025" spans="1:29" x14ac:dyDescent="0.3">
      <c r="A1025">
        <v>1</v>
      </c>
      <c r="B1025" t="s">
        <v>266</v>
      </c>
      <c r="C1025" t="s">
        <v>1302</v>
      </c>
      <c r="D1025" t="s">
        <v>1269</v>
      </c>
      <c r="E1025" s="6">
        <v>45837</v>
      </c>
      <c r="F1025" s="5">
        <v>6.3252314814814817E-2</v>
      </c>
      <c r="G1025" t="s">
        <v>1398</v>
      </c>
      <c r="H1025" t="s">
        <v>1398</v>
      </c>
      <c r="J1025">
        <v>5</v>
      </c>
      <c r="K1025">
        <v>10</v>
      </c>
      <c r="L1025" t="s">
        <v>1399</v>
      </c>
      <c r="M1025" t="s">
        <v>165</v>
      </c>
      <c r="N1025" t="s">
        <v>1432</v>
      </c>
      <c r="O1025" t="s">
        <v>255</v>
      </c>
      <c r="Q1025" t="s">
        <v>1430</v>
      </c>
      <c r="T1025">
        <v>235292</v>
      </c>
      <c r="Y1025" t="s">
        <v>1402</v>
      </c>
      <c r="Z1025">
        <v>142</v>
      </c>
      <c r="AA1025" t="str">
        <f t="shared" si="30"/>
        <v>Sunday</v>
      </c>
      <c r="AB1025" t="str">
        <f t="shared" si="31"/>
        <v>Night Shift</v>
      </c>
      <c r="AC1025" t="str">
        <f>IFERROR(VLOOKUP(M1025,Table13[[Equipment No.]:[Center]],4,FALSE),"")</f>
        <v>New Cairo 1</v>
      </c>
    </row>
    <row r="1026" spans="1:29" x14ac:dyDescent="0.3">
      <c r="A1026">
        <v>1</v>
      </c>
      <c r="B1026" t="s">
        <v>266</v>
      </c>
      <c r="C1026" t="s">
        <v>1303</v>
      </c>
      <c r="D1026" t="s">
        <v>1304</v>
      </c>
      <c r="E1026" s="6">
        <v>45837</v>
      </c>
      <c r="F1026" s="5">
        <v>0.9875694444444445</v>
      </c>
      <c r="G1026" t="s">
        <v>1398</v>
      </c>
      <c r="H1026" t="s">
        <v>1398</v>
      </c>
      <c r="J1026">
        <v>7</v>
      </c>
      <c r="K1026">
        <v>10</v>
      </c>
      <c r="L1026" t="s">
        <v>1399</v>
      </c>
      <c r="M1026" t="s">
        <v>184</v>
      </c>
      <c r="N1026" t="s">
        <v>1484</v>
      </c>
      <c r="O1026" t="s">
        <v>3231</v>
      </c>
      <c r="Q1026" t="s">
        <v>1430</v>
      </c>
      <c r="T1026">
        <v>22468</v>
      </c>
      <c r="Y1026" t="s">
        <v>1402</v>
      </c>
      <c r="Z1026">
        <v>3384</v>
      </c>
      <c r="AA1026" t="str">
        <f t="shared" ref="AA1026:AA1089" si="32">TEXT(E1026,"dddd")</f>
        <v>Sunday</v>
      </c>
      <c r="AB1026" t="str">
        <f t="shared" ref="AB1026:AB1089" si="33">IF(AND(MOD(F1026,1)&gt;=TIME(8,0,0),MOD(F1026,1)&lt;=TIME(16,0,0)),"Morning Shift",IF(AND(MOD(F1026,1)&gt;TIME(16,0,0),MOD(F1026,1)&lt;TIME(20,0,0)),"Morning Extension",IF(OR(MOD(F1026,1)&gt;=TIME(20,0,0),MOD(F1026,1)&lt;=TIME(4,0,0)),"Night Shift",IF(AND(MOD(F1026,1)&gt;TIME(4,0,0),MOD(F1026,1)&lt;TIME(8,0,0)),"Night Extension","Others"))))</f>
        <v>Night Shift</v>
      </c>
      <c r="AC1026" t="str">
        <f>IFERROR(VLOOKUP(M1026,Table13[[Equipment No.]:[Center]],4,FALSE),"")</f>
        <v>New Cairo 1</v>
      </c>
    </row>
    <row r="1027" spans="1:29" x14ac:dyDescent="0.3">
      <c r="A1027">
        <v>1</v>
      </c>
      <c r="B1027" t="s">
        <v>266</v>
      </c>
      <c r="C1027" t="s">
        <v>1305</v>
      </c>
      <c r="D1027" t="s">
        <v>1306</v>
      </c>
      <c r="E1027" s="6">
        <v>45837</v>
      </c>
      <c r="F1027" s="5">
        <v>0.94965277777777779</v>
      </c>
      <c r="G1027" t="s">
        <v>1468</v>
      </c>
      <c r="H1027" t="s">
        <v>1468</v>
      </c>
      <c r="J1027">
        <v>7</v>
      </c>
      <c r="K1027">
        <v>10</v>
      </c>
      <c r="L1027" t="s">
        <v>1399</v>
      </c>
      <c r="M1027" t="s">
        <v>183</v>
      </c>
      <c r="N1027" t="s">
        <v>1400</v>
      </c>
      <c r="O1027" t="s">
        <v>263</v>
      </c>
      <c r="Q1027" t="s">
        <v>1410</v>
      </c>
      <c r="T1027">
        <v>22467</v>
      </c>
      <c r="Y1027" t="s">
        <v>1402</v>
      </c>
      <c r="Z1027">
        <v>139</v>
      </c>
      <c r="AA1027" t="str">
        <f t="shared" si="32"/>
        <v>Sunday</v>
      </c>
      <c r="AB1027" t="str">
        <f t="shared" si="33"/>
        <v>Night Shift</v>
      </c>
      <c r="AC1027" t="str">
        <f>IFERROR(VLOOKUP(M1027,Table13[[Equipment No.]:[Center]],4,FALSE),"")</f>
        <v>New Cairo 1</v>
      </c>
    </row>
    <row r="1028" spans="1:29" x14ac:dyDescent="0.3">
      <c r="A1028">
        <v>1</v>
      </c>
      <c r="B1028" t="s">
        <v>266</v>
      </c>
      <c r="C1028" t="s">
        <v>1307</v>
      </c>
      <c r="D1028" t="s">
        <v>1306</v>
      </c>
      <c r="E1028" s="6">
        <v>45837</v>
      </c>
      <c r="F1028" s="5">
        <v>0.93521990740740746</v>
      </c>
      <c r="G1028" t="s">
        <v>1468</v>
      </c>
      <c r="H1028" t="s">
        <v>1468</v>
      </c>
      <c r="J1028">
        <v>7</v>
      </c>
      <c r="K1028">
        <v>10</v>
      </c>
      <c r="L1028" t="s">
        <v>1399</v>
      </c>
      <c r="M1028" t="s">
        <v>164</v>
      </c>
      <c r="N1028" t="s">
        <v>1448</v>
      </c>
      <c r="O1028" t="s">
        <v>263</v>
      </c>
      <c r="Q1028" t="s">
        <v>1410</v>
      </c>
      <c r="T1028">
        <v>22466</v>
      </c>
      <c r="Y1028" t="s">
        <v>1402</v>
      </c>
      <c r="Z1028">
        <v>3377</v>
      </c>
      <c r="AA1028" t="str">
        <f t="shared" si="32"/>
        <v>Sunday</v>
      </c>
      <c r="AB1028" t="str">
        <f t="shared" si="33"/>
        <v>Night Shift</v>
      </c>
      <c r="AC1028" t="str">
        <f>IFERROR(VLOOKUP(M1028,Table13[[Equipment No.]:[Center]],4,FALSE),"")</f>
        <v>New Cairo 1</v>
      </c>
    </row>
    <row r="1029" spans="1:29" x14ac:dyDescent="0.3">
      <c r="A1029">
        <v>1</v>
      </c>
      <c r="B1029" t="s">
        <v>266</v>
      </c>
      <c r="C1029" t="s">
        <v>1308</v>
      </c>
      <c r="D1029" t="s">
        <v>1306</v>
      </c>
      <c r="E1029" s="6">
        <v>45837</v>
      </c>
      <c r="F1029" s="5">
        <v>0.92026620370370371</v>
      </c>
      <c r="G1029" t="s">
        <v>1468</v>
      </c>
      <c r="H1029" t="s">
        <v>1468</v>
      </c>
      <c r="J1029">
        <v>7</v>
      </c>
      <c r="K1029">
        <v>10</v>
      </c>
      <c r="L1029" t="s">
        <v>1399</v>
      </c>
      <c r="M1029" t="s">
        <v>168</v>
      </c>
      <c r="N1029" t="s">
        <v>1420</v>
      </c>
      <c r="O1029" t="s">
        <v>263</v>
      </c>
      <c r="Q1029" t="s">
        <v>1410</v>
      </c>
      <c r="T1029">
        <v>22465</v>
      </c>
      <c r="Y1029" t="s">
        <v>1402</v>
      </c>
      <c r="Z1029">
        <v>3369</v>
      </c>
      <c r="AA1029" t="str">
        <f t="shared" si="32"/>
        <v>Sunday</v>
      </c>
      <c r="AB1029" t="str">
        <f t="shared" si="33"/>
        <v>Night Shift</v>
      </c>
      <c r="AC1029" t="str">
        <f>IFERROR(VLOOKUP(M1029,Table13[[Equipment No.]:[Center]],4,FALSE),"")</f>
        <v>New Cairo 1</v>
      </c>
    </row>
    <row r="1030" spans="1:29" x14ac:dyDescent="0.3">
      <c r="A1030">
        <v>1</v>
      </c>
      <c r="B1030" t="s">
        <v>266</v>
      </c>
      <c r="C1030" t="s">
        <v>1309</v>
      </c>
      <c r="D1030" t="s">
        <v>1306</v>
      </c>
      <c r="E1030" s="6">
        <v>45837</v>
      </c>
      <c r="F1030" s="5">
        <v>0.90634259259259264</v>
      </c>
      <c r="G1030" t="s">
        <v>1468</v>
      </c>
      <c r="H1030" t="s">
        <v>1468</v>
      </c>
      <c r="J1030">
        <v>7</v>
      </c>
      <c r="K1030">
        <v>10</v>
      </c>
      <c r="L1030" t="s">
        <v>1399</v>
      </c>
      <c r="M1030" t="s">
        <v>184</v>
      </c>
      <c r="N1030" t="s">
        <v>1484</v>
      </c>
      <c r="O1030" t="s">
        <v>263</v>
      </c>
      <c r="Q1030" t="s">
        <v>1410</v>
      </c>
      <c r="T1030">
        <v>22464</v>
      </c>
      <c r="Y1030" t="s">
        <v>1402</v>
      </c>
      <c r="Z1030">
        <v>3384</v>
      </c>
      <c r="AA1030" t="str">
        <f t="shared" si="32"/>
        <v>Sunday</v>
      </c>
      <c r="AB1030" t="str">
        <f t="shared" si="33"/>
        <v>Night Shift</v>
      </c>
      <c r="AC1030" t="str">
        <f>IFERROR(VLOOKUP(M1030,Table13[[Equipment No.]:[Center]],4,FALSE),"")</f>
        <v>New Cairo 1</v>
      </c>
    </row>
    <row r="1031" spans="1:29" x14ac:dyDescent="0.3">
      <c r="A1031">
        <v>1</v>
      </c>
      <c r="B1031" t="s">
        <v>266</v>
      </c>
      <c r="C1031" t="s">
        <v>1310</v>
      </c>
      <c r="D1031" t="s">
        <v>1306</v>
      </c>
      <c r="E1031" s="6">
        <v>45837</v>
      </c>
      <c r="F1031" s="5">
        <v>0.8916898148148148</v>
      </c>
      <c r="G1031" t="s">
        <v>1468</v>
      </c>
      <c r="H1031" t="s">
        <v>1468</v>
      </c>
      <c r="J1031">
        <v>7</v>
      </c>
      <c r="K1031">
        <v>10</v>
      </c>
      <c r="L1031" t="s">
        <v>1399</v>
      </c>
      <c r="M1031" t="s">
        <v>183</v>
      </c>
      <c r="N1031" t="s">
        <v>1400</v>
      </c>
      <c r="O1031" t="s">
        <v>263</v>
      </c>
      <c r="Q1031" t="s">
        <v>1410</v>
      </c>
      <c r="T1031">
        <v>22463</v>
      </c>
      <c r="Y1031" t="s">
        <v>1402</v>
      </c>
      <c r="Z1031">
        <v>139</v>
      </c>
      <c r="AA1031" t="str">
        <f t="shared" si="32"/>
        <v>Sunday</v>
      </c>
      <c r="AB1031" t="str">
        <f t="shared" si="33"/>
        <v>Night Shift</v>
      </c>
      <c r="AC1031" t="str">
        <f>IFERROR(VLOOKUP(M1031,Table13[[Equipment No.]:[Center]],4,FALSE),"")</f>
        <v>New Cairo 1</v>
      </c>
    </row>
    <row r="1032" spans="1:29" x14ac:dyDescent="0.3">
      <c r="A1032">
        <v>1</v>
      </c>
      <c r="B1032" t="s">
        <v>266</v>
      </c>
      <c r="C1032" t="s">
        <v>1311</v>
      </c>
      <c r="D1032" t="s">
        <v>1306</v>
      </c>
      <c r="E1032" s="6">
        <v>45837</v>
      </c>
      <c r="F1032" s="5">
        <v>0.87201388888888887</v>
      </c>
      <c r="G1032" t="s">
        <v>1468</v>
      </c>
      <c r="H1032" t="s">
        <v>1468</v>
      </c>
      <c r="J1032">
        <v>7</v>
      </c>
      <c r="K1032">
        <v>10</v>
      </c>
      <c r="L1032" t="s">
        <v>1399</v>
      </c>
      <c r="M1032" t="s">
        <v>164</v>
      </c>
      <c r="N1032" t="s">
        <v>1448</v>
      </c>
      <c r="O1032" t="s">
        <v>263</v>
      </c>
      <c r="Q1032" t="s">
        <v>1410</v>
      </c>
      <c r="T1032">
        <v>22462</v>
      </c>
      <c r="Y1032" t="s">
        <v>1402</v>
      </c>
      <c r="Z1032">
        <v>3377</v>
      </c>
      <c r="AA1032" t="str">
        <f t="shared" si="32"/>
        <v>Sunday</v>
      </c>
      <c r="AB1032" t="str">
        <f t="shared" si="33"/>
        <v>Night Shift</v>
      </c>
      <c r="AC1032" t="str">
        <f>IFERROR(VLOOKUP(M1032,Table13[[Equipment No.]:[Center]],4,FALSE),"")</f>
        <v>New Cairo 1</v>
      </c>
    </row>
    <row r="1033" spans="1:29" x14ac:dyDescent="0.3">
      <c r="A1033">
        <v>1</v>
      </c>
      <c r="B1033" t="s">
        <v>266</v>
      </c>
      <c r="C1033" t="s">
        <v>1312</v>
      </c>
      <c r="D1033" t="s">
        <v>1313</v>
      </c>
      <c r="E1033" s="6">
        <v>45837</v>
      </c>
      <c r="F1033" s="5">
        <v>0.77583333333333337</v>
      </c>
      <c r="G1033" t="s">
        <v>1452</v>
      </c>
      <c r="H1033" t="s">
        <v>1452</v>
      </c>
      <c r="J1033">
        <v>6</v>
      </c>
      <c r="K1033">
        <v>9</v>
      </c>
      <c r="L1033" t="s">
        <v>1399</v>
      </c>
      <c r="M1033" t="s">
        <v>166</v>
      </c>
      <c r="N1033" t="s">
        <v>1409</v>
      </c>
      <c r="O1033" t="s">
        <v>255</v>
      </c>
      <c r="P1033" t="s">
        <v>1538</v>
      </c>
      <c r="Q1033" t="s">
        <v>1426</v>
      </c>
      <c r="T1033">
        <v>22461</v>
      </c>
      <c r="Y1033" t="s">
        <v>1402</v>
      </c>
      <c r="Z1033">
        <v>2903</v>
      </c>
      <c r="AA1033" t="str">
        <f t="shared" si="32"/>
        <v>Sunday</v>
      </c>
      <c r="AB1033" t="str">
        <f t="shared" si="33"/>
        <v>Morning Extension</v>
      </c>
      <c r="AC1033" t="str">
        <f>IFERROR(VLOOKUP(M1033,Table13[[Equipment No.]:[Center]],4,FALSE),"")</f>
        <v>New Cairo 1</v>
      </c>
    </row>
    <row r="1034" spans="1:29" x14ac:dyDescent="0.3">
      <c r="A1034">
        <v>1</v>
      </c>
      <c r="B1034" t="s">
        <v>266</v>
      </c>
      <c r="C1034" t="s">
        <v>1314</v>
      </c>
      <c r="D1034" t="s">
        <v>1306</v>
      </c>
      <c r="E1034" s="6">
        <v>45837</v>
      </c>
      <c r="F1034" s="5">
        <v>0.75880787037037034</v>
      </c>
      <c r="G1034" t="s">
        <v>1468</v>
      </c>
      <c r="H1034" t="s">
        <v>1468</v>
      </c>
      <c r="J1034">
        <v>6</v>
      </c>
      <c r="K1034">
        <v>9</v>
      </c>
      <c r="L1034" t="s">
        <v>1399</v>
      </c>
      <c r="M1034" t="s">
        <v>167</v>
      </c>
      <c r="N1034" t="s">
        <v>1415</v>
      </c>
      <c r="O1034" t="s">
        <v>263</v>
      </c>
      <c r="Q1034" t="s">
        <v>1410</v>
      </c>
      <c r="T1034">
        <v>22460</v>
      </c>
      <c r="Y1034" t="s">
        <v>1402</v>
      </c>
      <c r="Z1034">
        <v>2566</v>
      </c>
      <c r="AA1034" t="str">
        <f t="shared" si="32"/>
        <v>Sunday</v>
      </c>
      <c r="AB1034" t="str">
        <f t="shared" si="33"/>
        <v>Morning Extension</v>
      </c>
      <c r="AC1034" t="str">
        <f>IFERROR(VLOOKUP(M1034,Table13[[Equipment No.]:[Center]],4,FALSE),"")</f>
        <v>New Cairo 1</v>
      </c>
    </row>
    <row r="1035" spans="1:29" x14ac:dyDescent="0.3">
      <c r="A1035">
        <v>1</v>
      </c>
      <c r="B1035" t="s">
        <v>266</v>
      </c>
      <c r="C1035" t="s">
        <v>1315</v>
      </c>
      <c r="D1035" t="s">
        <v>1306</v>
      </c>
      <c r="E1035" s="6">
        <v>45837</v>
      </c>
      <c r="F1035" s="5">
        <v>0.73055555555555551</v>
      </c>
      <c r="G1035" t="s">
        <v>1468</v>
      </c>
      <c r="H1035" t="s">
        <v>1468</v>
      </c>
      <c r="J1035">
        <v>6</v>
      </c>
      <c r="K1035">
        <v>9</v>
      </c>
      <c r="L1035" t="s">
        <v>1399</v>
      </c>
      <c r="M1035" t="s">
        <v>173</v>
      </c>
      <c r="N1035" t="s">
        <v>1413</v>
      </c>
      <c r="O1035" t="s">
        <v>263</v>
      </c>
      <c r="Q1035" t="s">
        <v>1410</v>
      </c>
      <c r="T1035">
        <v>22459</v>
      </c>
      <c r="Y1035" t="s">
        <v>1402</v>
      </c>
      <c r="Z1035">
        <v>3353</v>
      </c>
      <c r="AA1035" t="str">
        <f t="shared" si="32"/>
        <v>Sunday</v>
      </c>
      <c r="AB1035" t="str">
        <f t="shared" si="33"/>
        <v>Morning Extension</v>
      </c>
      <c r="AC1035" t="str">
        <f>IFERROR(VLOOKUP(M1035,Table13[[Equipment No.]:[Center]],4,FALSE),"")</f>
        <v>New Cairo 1</v>
      </c>
    </row>
    <row r="1036" spans="1:29" x14ac:dyDescent="0.3">
      <c r="A1036">
        <v>1</v>
      </c>
      <c r="B1036" t="s">
        <v>266</v>
      </c>
      <c r="C1036" t="s">
        <v>1316</v>
      </c>
      <c r="D1036" t="s">
        <v>1313</v>
      </c>
      <c r="E1036" s="6">
        <v>45837</v>
      </c>
      <c r="F1036" s="5">
        <v>0.70753472222222225</v>
      </c>
      <c r="G1036" t="s">
        <v>1452</v>
      </c>
      <c r="H1036" t="s">
        <v>1452</v>
      </c>
      <c r="J1036">
        <v>6</v>
      </c>
      <c r="K1036">
        <v>9</v>
      </c>
      <c r="L1036" t="s">
        <v>1399</v>
      </c>
      <c r="M1036" t="s">
        <v>164</v>
      </c>
      <c r="N1036" t="s">
        <v>1469</v>
      </c>
      <c r="O1036" t="s">
        <v>255</v>
      </c>
      <c r="P1036" t="s">
        <v>1538</v>
      </c>
      <c r="Q1036" t="s">
        <v>1426</v>
      </c>
      <c r="T1036">
        <v>22458</v>
      </c>
      <c r="Y1036" t="s">
        <v>1402</v>
      </c>
      <c r="Z1036">
        <v>128</v>
      </c>
      <c r="AA1036" t="str">
        <f t="shared" si="32"/>
        <v>Sunday</v>
      </c>
      <c r="AB1036" t="str">
        <f t="shared" si="33"/>
        <v>Morning Extension</v>
      </c>
      <c r="AC1036" t="str">
        <f>IFERROR(VLOOKUP(M1036,Table13[[Equipment No.]:[Center]],4,FALSE),"")</f>
        <v>New Cairo 1</v>
      </c>
    </row>
    <row r="1037" spans="1:29" x14ac:dyDescent="0.3">
      <c r="A1037">
        <v>1</v>
      </c>
      <c r="B1037" t="s">
        <v>266</v>
      </c>
      <c r="C1037" t="s">
        <v>1293</v>
      </c>
      <c r="D1037" t="s">
        <v>1313</v>
      </c>
      <c r="E1037" s="6">
        <v>45837</v>
      </c>
      <c r="F1037" s="5">
        <v>0.68130787037037033</v>
      </c>
      <c r="G1037" t="s">
        <v>1452</v>
      </c>
      <c r="H1037" t="s">
        <v>1452</v>
      </c>
      <c r="J1037">
        <v>6</v>
      </c>
      <c r="K1037">
        <v>9</v>
      </c>
      <c r="L1037" t="s">
        <v>1399</v>
      </c>
      <c r="M1037" t="s">
        <v>166</v>
      </c>
      <c r="N1037" t="s">
        <v>1409</v>
      </c>
      <c r="O1037" t="s">
        <v>255</v>
      </c>
      <c r="P1037" t="s">
        <v>1538</v>
      </c>
      <c r="Q1037" t="s">
        <v>1426</v>
      </c>
      <c r="T1037">
        <v>22457</v>
      </c>
      <c r="Y1037" t="s">
        <v>1402</v>
      </c>
      <c r="Z1037">
        <v>2903</v>
      </c>
      <c r="AA1037" t="str">
        <f t="shared" si="32"/>
        <v>Sunday</v>
      </c>
      <c r="AB1037" t="str">
        <f t="shared" si="33"/>
        <v>Morning Extension</v>
      </c>
      <c r="AC1037" t="str">
        <f>IFERROR(VLOOKUP(M1037,Table13[[Equipment No.]:[Center]],4,FALSE),"")</f>
        <v>New Cairo 1</v>
      </c>
    </row>
    <row r="1038" spans="1:29" x14ac:dyDescent="0.3">
      <c r="A1038">
        <v>1</v>
      </c>
      <c r="B1038" t="s">
        <v>266</v>
      </c>
      <c r="C1038" t="s">
        <v>1295</v>
      </c>
      <c r="D1038" t="s">
        <v>1313</v>
      </c>
      <c r="E1038" s="6">
        <v>45837</v>
      </c>
      <c r="F1038" s="5">
        <v>0.65613425925925928</v>
      </c>
      <c r="G1038" t="s">
        <v>1452</v>
      </c>
      <c r="H1038" t="s">
        <v>1452</v>
      </c>
      <c r="J1038">
        <v>6</v>
      </c>
      <c r="K1038">
        <v>9</v>
      </c>
      <c r="L1038" t="s">
        <v>1399</v>
      </c>
      <c r="M1038" t="s">
        <v>167</v>
      </c>
      <c r="N1038" t="s">
        <v>1415</v>
      </c>
      <c r="O1038" t="s">
        <v>255</v>
      </c>
      <c r="P1038" t="s">
        <v>1538</v>
      </c>
      <c r="Q1038" t="s">
        <v>1426</v>
      </c>
      <c r="T1038">
        <v>22456</v>
      </c>
      <c r="Y1038" t="s">
        <v>1402</v>
      </c>
      <c r="Z1038">
        <v>2566</v>
      </c>
      <c r="AA1038" t="str">
        <f t="shared" si="32"/>
        <v>Sunday</v>
      </c>
      <c r="AB1038" t="str">
        <f t="shared" si="33"/>
        <v>Morning Shift</v>
      </c>
      <c r="AC1038" t="str">
        <f>IFERROR(VLOOKUP(M1038,Table13[[Equipment No.]:[Center]],4,FALSE),"")</f>
        <v>New Cairo 1</v>
      </c>
    </row>
    <row r="1039" spans="1:29" x14ac:dyDescent="0.3">
      <c r="A1039">
        <v>1</v>
      </c>
      <c r="B1039" t="s">
        <v>266</v>
      </c>
      <c r="C1039" t="s">
        <v>1285</v>
      </c>
      <c r="D1039" t="s">
        <v>1317</v>
      </c>
      <c r="E1039" s="6">
        <v>45837</v>
      </c>
      <c r="F1039" s="5">
        <v>0.54622685185185182</v>
      </c>
      <c r="G1039" t="s">
        <v>1619</v>
      </c>
      <c r="H1039" t="s">
        <v>1619</v>
      </c>
      <c r="J1039">
        <v>6</v>
      </c>
      <c r="K1039">
        <v>9</v>
      </c>
      <c r="L1039" t="s">
        <v>1399</v>
      </c>
      <c r="M1039" t="s">
        <v>181</v>
      </c>
      <c r="N1039" t="s">
        <v>1442</v>
      </c>
      <c r="O1039" t="s">
        <v>255</v>
      </c>
      <c r="Q1039" t="s">
        <v>1426</v>
      </c>
      <c r="T1039">
        <v>22455</v>
      </c>
      <c r="Y1039" t="s">
        <v>1402</v>
      </c>
      <c r="Z1039">
        <v>1229</v>
      </c>
      <c r="AA1039" t="str">
        <f t="shared" si="32"/>
        <v>Sunday</v>
      </c>
      <c r="AB1039" t="str">
        <f t="shared" si="33"/>
        <v>Morning Shift</v>
      </c>
      <c r="AC1039" t="str">
        <f>IFERROR(VLOOKUP(M1039,Table13[[Equipment No.]:[Center]],4,FALSE),"")</f>
        <v>New Cairo 1</v>
      </c>
    </row>
    <row r="1040" spans="1:29" x14ac:dyDescent="0.3">
      <c r="A1040">
        <v>1</v>
      </c>
      <c r="B1040" t="s">
        <v>266</v>
      </c>
      <c r="C1040" t="s">
        <v>1287</v>
      </c>
      <c r="D1040" t="s">
        <v>1318</v>
      </c>
      <c r="E1040" s="6">
        <v>45837</v>
      </c>
      <c r="F1040" s="5">
        <v>0.52934027777777781</v>
      </c>
      <c r="G1040" t="s">
        <v>1582</v>
      </c>
      <c r="H1040" t="s">
        <v>1582</v>
      </c>
      <c r="J1040">
        <v>6</v>
      </c>
      <c r="K1040">
        <v>9</v>
      </c>
      <c r="L1040" t="s">
        <v>1399</v>
      </c>
      <c r="M1040" t="s">
        <v>173</v>
      </c>
      <c r="N1040" t="s">
        <v>1413</v>
      </c>
      <c r="O1040" t="s">
        <v>3231</v>
      </c>
      <c r="Q1040" t="s">
        <v>1587</v>
      </c>
      <c r="T1040">
        <v>22454</v>
      </c>
      <c r="Y1040" t="s">
        <v>1402</v>
      </c>
      <c r="Z1040">
        <v>3353</v>
      </c>
      <c r="AA1040" t="str">
        <f t="shared" si="32"/>
        <v>Sunday</v>
      </c>
      <c r="AB1040" t="str">
        <f t="shared" si="33"/>
        <v>Morning Shift</v>
      </c>
      <c r="AC1040" t="str">
        <f>IFERROR(VLOOKUP(M1040,Table13[[Equipment No.]:[Center]],4,FALSE),"")</f>
        <v>New Cairo 1</v>
      </c>
    </row>
    <row r="1041" spans="1:29" x14ac:dyDescent="0.3">
      <c r="A1041">
        <v>1</v>
      </c>
      <c r="B1041" t="s">
        <v>266</v>
      </c>
      <c r="C1041" t="s">
        <v>1292</v>
      </c>
      <c r="D1041" t="s">
        <v>1317</v>
      </c>
      <c r="E1041" s="6">
        <v>45837</v>
      </c>
      <c r="F1041" s="5">
        <v>0.50927083333333334</v>
      </c>
      <c r="G1041" t="s">
        <v>1619</v>
      </c>
      <c r="H1041" t="s">
        <v>1619</v>
      </c>
      <c r="J1041">
        <v>6</v>
      </c>
      <c r="K1041">
        <v>9</v>
      </c>
      <c r="L1041" t="s">
        <v>1399</v>
      </c>
      <c r="M1041" t="s">
        <v>174</v>
      </c>
      <c r="N1041" t="s">
        <v>1434</v>
      </c>
      <c r="O1041" t="s">
        <v>255</v>
      </c>
      <c r="Q1041" t="s">
        <v>1426</v>
      </c>
      <c r="T1041">
        <v>22453</v>
      </c>
      <c r="Y1041" t="s">
        <v>1402</v>
      </c>
      <c r="Z1041">
        <v>3242</v>
      </c>
      <c r="AA1041" t="str">
        <f t="shared" si="32"/>
        <v>Sunday</v>
      </c>
      <c r="AB1041" t="str">
        <f t="shared" si="33"/>
        <v>Morning Shift</v>
      </c>
      <c r="AC1041" t="str">
        <f>IFERROR(VLOOKUP(M1041,Table13[[Equipment No.]:[Center]],4,FALSE),"")</f>
        <v>New Cairo 1</v>
      </c>
    </row>
    <row r="1042" spans="1:29" x14ac:dyDescent="0.3">
      <c r="A1042">
        <v>1</v>
      </c>
      <c r="B1042" t="s">
        <v>266</v>
      </c>
      <c r="C1042" t="s">
        <v>1289</v>
      </c>
      <c r="D1042" t="s">
        <v>1306</v>
      </c>
      <c r="E1042" s="6">
        <v>45837</v>
      </c>
      <c r="F1042" s="5">
        <v>0.49342592592592593</v>
      </c>
      <c r="G1042" t="s">
        <v>1468</v>
      </c>
      <c r="H1042" t="s">
        <v>1468</v>
      </c>
      <c r="J1042">
        <v>6</v>
      </c>
      <c r="K1042">
        <v>9</v>
      </c>
      <c r="L1042" t="s">
        <v>1399</v>
      </c>
      <c r="M1042" t="s">
        <v>174</v>
      </c>
      <c r="N1042" t="s">
        <v>1434</v>
      </c>
      <c r="O1042" t="s">
        <v>255</v>
      </c>
      <c r="Q1042" t="s">
        <v>1426</v>
      </c>
      <c r="T1042">
        <v>22452</v>
      </c>
      <c r="Y1042" t="s">
        <v>1402</v>
      </c>
      <c r="Z1042">
        <v>3242</v>
      </c>
      <c r="AA1042" t="str">
        <f t="shared" si="32"/>
        <v>Sunday</v>
      </c>
      <c r="AB1042" t="str">
        <f t="shared" si="33"/>
        <v>Morning Shift</v>
      </c>
      <c r="AC1042" t="str">
        <f>IFERROR(VLOOKUP(M1042,Table13[[Equipment No.]:[Center]],4,FALSE),"")</f>
        <v>New Cairo 1</v>
      </c>
    </row>
    <row r="1043" spans="1:29" x14ac:dyDescent="0.3">
      <c r="A1043">
        <v>1</v>
      </c>
      <c r="B1043" t="s">
        <v>266</v>
      </c>
      <c r="C1043" t="s">
        <v>1291</v>
      </c>
      <c r="D1043" t="s">
        <v>1306</v>
      </c>
      <c r="E1043" s="6">
        <v>45837</v>
      </c>
      <c r="F1043" s="5">
        <v>0.47741898148148149</v>
      </c>
      <c r="G1043" t="s">
        <v>1468</v>
      </c>
      <c r="H1043" t="s">
        <v>1468</v>
      </c>
      <c r="J1043">
        <v>6</v>
      </c>
      <c r="K1043">
        <v>9</v>
      </c>
      <c r="L1043" t="s">
        <v>1399</v>
      </c>
      <c r="M1043" t="s">
        <v>168</v>
      </c>
      <c r="N1043" t="s">
        <v>1579</v>
      </c>
      <c r="O1043" t="s">
        <v>255</v>
      </c>
      <c r="Q1043" t="s">
        <v>1426</v>
      </c>
      <c r="T1043">
        <v>22451</v>
      </c>
      <c r="Y1043" t="s">
        <v>1402</v>
      </c>
      <c r="Z1043">
        <v>3399</v>
      </c>
      <c r="AA1043" t="str">
        <f t="shared" si="32"/>
        <v>Sunday</v>
      </c>
      <c r="AB1043" t="str">
        <f t="shared" si="33"/>
        <v>Morning Shift</v>
      </c>
      <c r="AC1043" t="str">
        <f>IFERROR(VLOOKUP(M1043,Table13[[Equipment No.]:[Center]],4,FALSE),"")</f>
        <v>New Cairo 1</v>
      </c>
    </row>
    <row r="1044" spans="1:29" x14ac:dyDescent="0.3">
      <c r="A1044">
        <v>1</v>
      </c>
      <c r="B1044" t="s">
        <v>266</v>
      </c>
      <c r="C1044" t="s">
        <v>1296</v>
      </c>
      <c r="D1044" t="s">
        <v>1313</v>
      </c>
      <c r="E1044" s="6">
        <v>45837</v>
      </c>
      <c r="F1044" s="5">
        <v>0.41694444444444445</v>
      </c>
      <c r="G1044" t="s">
        <v>1452</v>
      </c>
      <c r="H1044" t="s">
        <v>1452</v>
      </c>
      <c r="J1044">
        <v>6</v>
      </c>
      <c r="K1044">
        <v>9</v>
      </c>
      <c r="L1044" t="s">
        <v>1399</v>
      </c>
      <c r="M1044" t="s">
        <v>182</v>
      </c>
      <c r="N1044" t="s">
        <v>1431</v>
      </c>
      <c r="O1044" t="s">
        <v>255</v>
      </c>
      <c r="P1044" t="s">
        <v>1538</v>
      </c>
      <c r="Q1044" t="s">
        <v>1426</v>
      </c>
      <c r="T1044">
        <v>22450</v>
      </c>
      <c r="Y1044" t="s">
        <v>1402</v>
      </c>
      <c r="Z1044">
        <v>3321</v>
      </c>
      <c r="AA1044" t="str">
        <f t="shared" si="32"/>
        <v>Sunday</v>
      </c>
      <c r="AB1044" t="str">
        <f t="shared" si="33"/>
        <v>Morning Shift</v>
      </c>
      <c r="AC1044" t="str">
        <f>IFERROR(VLOOKUP(M1044,Table13[[Equipment No.]:[Center]],4,FALSE),"")</f>
        <v>New Cairo 1</v>
      </c>
    </row>
    <row r="1045" spans="1:29" x14ac:dyDescent="0.3">
      <c r="A1045">
        <v>1</v>
      </c>
      <c r="B1045" t="s">
        <v>266</v>
      </c>
      <c r="C1045" t="s">
        <v>1319</v>
      </c>
      <c r="D1045" t="s">
        <v>1254</v>
      </c>
      <c r="E1045" s="6">
        <v>45837</v>
      </c>
      <c r="F1045" s="5">
        <v>0.19540509259259259</v>
      </c>
      <c r="G1045" t="s">
        <v>1398</v>
      </c>
      <c r="H1045" t="s">
        <v>1398</v>
      </c>
      <c r="J1045">
        <v>7</v>
      </c>
      <c r="K1045">
        <v>10</v>
      </c>
      <c r="L1045" t="s">
        <v>1399</v>
      </c>
      <c r="M1045" t="s">
        <v>166</v>
      </c>
      <c r="N1045" t="s">
        <v>1419</v>
      </c>
      <c r="O1045" t="s">
        <v>263</v>
      </c>
      <c r="Q1045" t="s">
        <v>1430</v>
      </c>
      <c r="T1045">
        <v>22449</v>
      </c>
      <c r="Y1045" t="s">
        <v>1402</v>
      </c>
      <c r="Z1045">
        <v>479</v>
      </c>
      <c r="AA1045" t="str">
        <f t="shared" si="32"/>
        <v>Sunday</v>
      </c>
      <c r="AB1045" t="str">
        <f t="shared" si="33"/>
        <v>Night Extension</v>
      </c>
      <c r="AC1045" t="str">
        <f>IFERROR(VLOOKUP(M1045,Table13[[Equipment No.]:[Center]],4,FALSE),"")</f>
        <v>New Cairo 1</v>
      </c>
    </row>
    <row r="1046" spans="1:29" x14ac:dyDescent="0.3">
      <c r="A1046">
        <v>1</v>
      </c>
      <c r="B1046" t="s">
        <v>266</v>
      </c>
      <c r="C1046" t="s">
        <v>1320</v>
      </c>
      <c r="D1046" t="s">
        <v>1254</v>
      </c>
      <c r="E1046" s="6">
        <v>45837</v>
      </c>
      <c r="F1046" s="5">
        <v>0.17048611111111112</v>
      </c>
      <c r="G1046" t="s">
        <v>1398</v>
      </c>
      <c r="H1046" t="s">
        <v>1398</v>
      </c>
      <c r="J1046">
        <v>7</v>
      </c>
      <c r="K1046">
        <v>10</v>
      </c>
      <c r="L1046" t="s">
        <v>1399</v>
      </c>
      <c r="M1046" t="s">
        <v>165</v>
      </c>
      <c r="N1046" t="s">
        <v>1432</v>
      </c>
      <c r="O1046" t="s">
        <v>263</v>
      </c>
      <c r="Q1046" t="s">
        <v>1430</v>
      </c>
      <c r="T1046">
        <v>22448</v>
      </c>
      <c r="Y1046" t="s">
        <v>1402</v>
      </c>
      <c r="Z1046">
        <v>142</v>
      </c>
      <c r="AA1046" t="str">
        <f t="shared" si="32"/>
        <v>Sunday</v>
      </c>
      <c r="AB1046" t="str">
        <f t="shared" si="33"/>
        <v>Night Extension</v>
      </c>
      <c r="AC1046" t="str">
        <f>IFERROR(VLOOKUP(M1046,Table13[[Equipment No.]:[Center]],4,FALSE),"")</f>
        <v>New Cairo 1</v>
      </c>
    </row>
    <row r="1047" spans="1:29" x14ac:dyDescent="0.3">
      <c r="A1047">
        <v>1</v>
      </c>
      <c r="B1047" t="s">
        <v>266</v>
      </c>
      <c r="C1047" t="s">
        <v>1321</v>
      </c>
      <c r="D1047" t="s">
        <v>1254</v>
      </c>
      <c r="E1047" s="6">
        <v>45837</v>
      </c>
      <c r="F1047" s="5">
        <v>0.15722222222222224</v>
      </c>
      <c r="G1047" t="s">
        <v>1398</v>
      </c>
      <c r="H1047" t="s">
        <v>1398</v>
      </c>
      <c r="J1047">
        <v>7</v>
      </c>
      <c r="K1047">
        <v>10</v>
      </c>
      <c r="L1047" t="s">
        <v>1399</v>
      </c>
      <c r="M1047" t="s">
        <v>182</v>
      </c>
      <c r="N1047" t="s">
        <v>1506</v>
      </c>
      <c r="O1047" t="s">
        <v>263</v>
      </c>
      <c r="Q1047" t="s">
        <v>1430</v>
      </c>
      <c r="T1047">
        <v>22447</v>
      </c>
      <c r="Y1047" t="s">
        <v>1402</v>
      </c>
      <c r="Z1047">
        <v>3386</v>
      </c>
      <c r="AA1047" t="str">
        <f t="shared" si="32"/>
        <v>Sunday</v>
      </c>
      <c r="AB1047" t="str">
        <f t="shared" si="33"/>
        <v>Night Shift</v>
      </c>
      <c r="AC1047" t="str">
        <f>IFERROR(VLOOKUP(M1047,Table13[[Equipment No.]:[Center]],4,FALSE),"")</f>
        <v>New Cairo 1</v>
      </c>
    </row>
    <row r="1048" spans="1:29" x14ac:dyDescent="0.3">
      <c r="A1048">
        <v>1</v>
      </c>
      <c r="B1048" t="s">
        <v>266</v>
      </c>
      <c r="C1048" t="s">
        <v>1322</v>
      </c>
      <c r="D1048" t="s">
        <v>1254</v>
      </c>
      <c r="E1048" s="6">
        <v>45837</v>
      </c>
      <c r="F1048" s="5">
        <v>0.13708333333333333</v>
      </c>
      <c r="G1048" t="s">
        <v>1398</v>
      </c>
      <c r="H1048" t="s">
        <v>1398</v>
      </c>
      <c r="J1048">
        <v>7</v>
      </c>
      <c r="K1048">
        <v>10</v>
      </c>
      <c r="L1048" t="s">
        <v>1399</v>
      </c>
      <c r="M1048" t="s">
        <v>173</v>
      </c>
      <c r="N1048" t="s">
        <v>1428</v>
      </c>
      <c r="O1048" t="s">
        <v>263</v>
      </c>
      <c r="Q1048" t="s">
        <v>1430</v>
      </c>
      <c r="T1048">
        <v>22446</v>
      </c>
      <c r="Y1048" t="s">
        <v>1402</v>
      </c>
      <c r="Z1048">
        <v>688</v>
      </c>
      <c r="AA1048" t="str">
        <f t="shared" si="32"/>
        <v>Sunday</v>
      </c>
      <c r="AB1048" t="str">
        <f t="shared" si="33"/>
        <v>Night Shift</v>
      </c>
      <c r="AC1048" t="str">
        <f>IFERROR(VLOOKUP(M1048,Table13[[Equipment No.]:[Center]],4,FALSE),"")</f>
        <v>New Cairo 1</v>
      </c>
    </row>
    <row r="1049" spans="1:29" x14ac:dyDescent="0.3">
      <c r="A1049">
        <v>1</v>
      </c>
      <c r="B1049" t="s">
        <v>266</v>
      </c>
      <c r="C1049" t="s">
        <v>1323</v>
      </c>
      <c r="D1049" t="s">
        <v>1254</v>
      </c>
      <c r="E1049" s="6">
        <v>45837</v>
      </c>
      <c r="F1049" s="5">
        <v>0.11846064814814815</v>
      </c>
      <c r="G1049" t="s">
        <v>1398</v>
      </c>
      <c r="H1049" t="s">
        <v>1398</v>
      </c>
      <c r="J1049">
        <v>7</v>
      </c>
      <c r="K1049">
        <v>10</v>
      </c>
      <c r="L1049" t="s">
        <v>1399</v>
      </c>
      <c r="M1049" t="s">
        <v>181</v>
      </c>
      <c r="N1049" t="s">
        <v>1445</v>
      </c>
      <c r="O1049" t="s">
        <v>263</v>
      </c>
      <c r="Q1049" t="s">
        <v>1430</v>
      </c>
      <c r="T1049">
        <v>22445</v>
      </c>
      <c r="Y1049" t="s">
        <v>1402</v>
      </c>
      <c r="Z1049">
        <v>1658</v>
      </c>
      <c r="AA1049" t="str">
        <f t="shared" si="32"/>
        <v>Sunday</v>
      </c>
      <c r="AB1049" t="str">
        <f t="shared" si="33"/>
        <v>Night Shift</v>
      </c>
      <c r="AC1049" t="str">
        <f>IFERROR(VLOOKUP(M1049,Table13[[Equipment No.]:[Center]],4,FALSE),"")</f>
        <v>New Cairo 1</v>
      </c>
    </row>
    <row r="1050" spans="1:29" x14ac:dyDescent="0.3">
      <c r="A1050">
        <v>1</v>
      </c>
      <c r="B1050" t="s">
        <v>266</v>
      </c>
      <c r="C1050" t="s">
        <v>1324</v>
      </c>
      <c r="D1050" t="s">
        <v>1254</v>
      </c>
      <c r="E1050" s="6">
        <v>45837</v>
      </c>
      <c r="F1050" s="5">
        <v>6.40162037037037E-2</v>
      </c>
      <c r="G1050" t="s">
        <v>1398</v>
      </c>
      <c r="H1050" t="s">
        <v>1398</v>
      </c>
      <c r="J1050">
        <v>7</v>
      </c>
      <c r="K1050">
        <v>10</v>
      </c>
      <c r="L1050" t="s">
        <v>1399</v>
      </c>
      <c r="M1050" t="s">
        <v>183</v>
      </c>
      <c r="N1050" t="s">
        <v>1400</v>
      </c>
      <c r="O1050" t="s">
        <v>263</v>
      </c>
      <c r="Q1050" t="s">
        <v>1430</v>
      </c>
      <c r="T1050">
        <v>22444</v>
      </c>
      <c r="Y1050" t="s">
        <v>1402</v>
      </c>
      <c r="Z1050">
        <v>139</v>
      </c>
      <c r="AA1050" t="str">
        <f t="shared" si="32"/>
        <v>Sunday</v>
      </c>
      <c r="AB1050" t="str">
        <f t="shared" si="33"/>
        <v>Night Shift</v>
      </c>
      <c r="AC1050" t="str">
        <f>IFERROR(VLOOKUP(M1050,Table13[[Equipment No.]:[Center]],4,FALSE),"")</f>
        <v>New Cairo 1</v>
      </c>
    </row>
    <row r="1051" spans="1:29" x14ac:dyDescent="0.3">
      <c r="A1051">
        <v>1</v>
      </c>
      <c r="B1051" t="s">
        <v>266</v>
      </c>
      <c r="C1051" t="s">
        <v>1325</v>
      </c>
      <c r="D1051" t="s">
        <v>1254</v>
      </c>
      <c r="E1051" s="6">
        <v>45837</v>
      </c>
      <c r="F1051" s="5">
        <v>4.4340277777777777E-2</v>
      </c>
      <c r="G1051" t="s">
        <v>1398</v>
      </c>
      <c r="H1051" t="s">
        <v>1398</v>
      </c>
      <c r="J1051">
        <v>6</v>
      </c>
      <c r="K1051">
        <v>10</v>
      </c>
      <c r="L1051" t="s">
        <v>1399</v>
      </c>
      <c r="M1051" t="s">
        <v>182</v>
      </c>
      <c r="N1051" t="s">
        <v>1506</v>
      </c>
      <c r="O1051" t="s">
        <v>263</v>
      </c>
      <c r="Q1051" t="s">
        <v>1430</v>
      </c>
      <c r="T1051">
        <v>22443</v>
      </c>
      <c r="Y1051" t="s">
        <v>1402</v>
      </c>
      <c r="Z1051">
        <v>3386</v>
      </c>
      <c r="AA1051" t="str">
        <f t="shared" si="32"/>
        <v>Sunday</v>
      </c>
      <c r="AB1051" t="str">
        <f t="shared" si="33"/>
        <v>Night Shift</v>
      </c>
      <c r="AC1051" t="str">
        <f>IFERROR(VLOOKUP(M1051,Table13[[Equipment No.]:[Center]],4,FALSE),"")</f>
        <v>New Cairo 1</v>
      </c>
    </row>
    <row r="1052" spans="1:29" x14ac:dyDescent="0.3">
      <c r="A1052">
        <v>1</v>
      </c>
      <c r="B1052" t="s">
        <v>266</v>
      </c>
      <c r="C1052" t="s">
        <v>1326</v>
      </c>
      <c r="D1052" t="s">
        <v>1327</v>
      </c>
      <c r="E1052" s="6">
        <v>45838</v>
      </c>
      <c r="F1052" s="5">
        <v>2.7847222222222221E-2</v>
      </c>
      <c r="G1052" t="s">
        <v>1515</v>
      </c>
      <c r="H1052" t="s">
        <v>1515</v>
      </c>
      <c r="J1052">
        <v>7</v>
      </c>
      <c r="K1052">
        <v>10</v>
      </c>
      <c r="L1052" t="s">
        <v>1399</v>
      </c>
      <c r="M1052" t="s">
        <v>165</v>
      </c>
      <c r="N1052" t="s">
        <v>1432</v>
      </c>
      <c r="O1052" t="s">
        <v>3231</v>
      </c>
      <c r="Q1052" t="s">
        <v>1430</v>
      </c>
      <c r="T1052">
        <v>22470</v>
      </c>
      <c r="Y1052" t="s">
        <v>1402</v>
      </c>
      <c r="Z1052">
        <v>142</v>
      </c>
      <c r="AA1052" t="str">
        <f t="shared" si="32"/>
        <v>Monday</v>
      </c>
      <c r="AB1052" t="str">
        <f t="shared" si="33"/>
        <v>Night Shift</v>
      </c>
      <c r="AC1052" t="str">
        <f>IFERROR(VLOOKUP(M1052,Table13[[Equipment No.]:[Center]],4,FALSE),"")</f>
        <v>New Cairo 1</v>
      </c>
    </row>
    <row r="1053" spans="1:29" x14ac:dyDescent="0.3">
      <c r="A1053">
        <v>1</v>
      </c>
      <c r="B1053" t="s">
        <v>266</v>
      </c>
      <c r="C1053" t="s">
        <v>1328</v>
      </c>
      <c r="D1053" t="s">
        <v>1304</v>
      </c>
      <c r="E1053" s="6">
        <v>45838</v>
      </c>
      <c r="F1053" s="5">
        <v>4.162037037037037E-2</v>
      </c>
      <c r="G1053" t="s">
        <v>1515</v>
      </c>
      <c r="H1053" t="s">
        <v>1515</v>
      </c>
      <c r="J1053">
        <v>7</v>
      </c>
      <c r="K1053">
        <v>10</v>
      </c>
      <c r="L1053" t="s">
        <v>1399</v>
      </c>
      <c r="M1053" t="s">
        <v>173</v>
      </c>
      <c r="N1053" t="s">
        <v>1428</v>
      </c>
      <c r="O1053" t="s">
        <v>3231</v>
      </c>
      <c r="Q1053" t="s">
        <v>1430</v>
      </c>
      <c r="T1053">
        <v>22471</v>
      </c>
      <c r="Y1053" t="s">
        <v>1402</v>
      </c>
      <c r="Z1053">
        <v>688</v>
      </c>
      <c r="AA1053" t="str">
        <f t="shared" si="32"/>
        <v>Monday</v>
      </c>
      <c r="AB1053" t="str">
        <f t="shared" si="33"/>
        <v>Night Shift</v>
      </c>
      <c r="AC1053" t="str">
        <f>IFERROR(VLOOKUP(M1053,Table13[[Equipment No.]:[Center]],4,FALSE),"")</f>
        <v>New Cairo 1</v>
      </c>
    </row>
    <row r="1054" spans="1:29" x14ac:dyDescent="0.3">
      <c r="A1054">
        <v>1</v>
      </c>
      <c r="B1054" t="s">
        <v>266</v>
      </c>
      <c r="C1054" t="s">
        <v>1329</v>
      </c>
      <c r="D1054" t="s">
        <v>1327</v>
      </c>
      <c r="E1054" s="6">
        <v>45838</v>
      </c>
      <c r="F1054" s="5">
        <v>7.8969907407407405E-2</v>
      </c>
      <c r="G1054" t="s">
        <v>1515</v>
      </c>
      <c r="H1054" t="s">
        <v>1515</v>
      </c>
      <c r="J1054">
        <v>7</v>
      </c>
      <c r="K1054">
        <v>10</v>
      </c>
      <c r="L1054" t="s">
        <v>1399</v>
      </c>
      <c r="M1054" t="s">
        <v>181</v>
      </c>
      <c r="N1054" t="s">
        <v>1445</v>
      </c>
      <c r="O1054" t="s">
        <v>3231</v>
      </c>
      <c r="Q1054" t="s">
        <v>1430</v>
      </c>
      <c r="T1054">
        <v>22472</v>
      </c>
      <c r="Y1054" t="s">
        <v>1402</v>
      </c>
      <c r="Z1054">
        <v>1658</v>
      </c>
      <c r="AA1054" t="str">
        <f t="shared" si="32"/>
        <v>Monday</v>
      </c>
      <c r="AB1054" t="str">
        <f t="shared" si="33"/>
        <v>Night Shift</v>
      </c>
      <c r="AC1054" t="str">
        <f>IFERROR(VLOOKUP(M1054,Table13[[Equipment No.]:[Center]],4,FALSE),"")</f>
        <v>New Cairo 1</v>
      </c>
    </row>
    <row r="1055" spans="1:29" x14ac:dyDescent="0.3">
      <c r="A1055">
        <v>1</v>
      </c>
      <c r="B1055" t="s">
        <v>266</v>
      </c>
      <c r="C1055">
        <v>25063000002</v>
      </c>
      <c r="D1055" t="s">
        <v>1330</v>
      </c>
      <c r="E1055" s="6">
        <v>45838</v>
      </c>
      <c r="F1055" s="5">
        <v>0.10828703703703704</v>
      </c>
      <c r="G1055" t="s">
        <v>1468</v>
      </c>
      <c r="H1055" t="s">
        <v>1468</v>
      </c>
      <c r="J1055">
        <v>7</v>
      </c>
      <c r="K1055">
        <v>10</v>
      </c>
      <c r="L1055" t="s">
        <v>1399</v>
      </c>
      <c r="M1055" t="s">
        <v>182</v>
      </c>
      <c r="N1055" t="s">
        <v>1506</v>
      </c>
      <c r="O1055" t="s">
        <v>3231</v>
      </c>
      <c r="Q1055" t="s">
        <v>1410</v>
      </c>
      <c r="T1055">
        <v>22473</v>
      </c>
      <c r="Y1055" t="s">
        <v>1402</v>
      </c>
      <c r="Z1055">
        <v>3386</v>
      </c>
      <c r="AA1055" t="str">
        <f t="shared" si="32"/>
        <v>Monday</v>
      </c>
      <c r="AB1055" t="str">
        <f t="shared" si="33"/>
        <v>Night Shift</v>
      </c>
      <c r="AC1055" t="str">
        <f>IFERROR(VLOOKUP(M1055,Table13[[Equipment No.]:[Center]],4,FALSE),"")</f>
        <v>New Cairo 1</v>
      </c>
    </row>
    <row r="1056" spans="1:29" x14ac:dyDescent="0.3">
      <c r="A1056">
        <v>1</v>
      </c>
      <c r="B1056" t="s">
        <v>266</v>
      </c>
      <c r="C1056" t="s">
        <v>1331</v>
      </c>
      <c r="D1056" t="s">
        <v>1304</v>
      </c>
      <c r="E1056" s="6">
        <v>45838</v>
      </c>
      <c r="F1056" s="5">
        <v>0.12481481481481481</v>
      </c>
      <c r="G1056" t="s">
        <v>1515</v>
      </c>
      <c r="H1056" t="s">
        <v>1515</v>
      </c>
      <c r="J1056">
        <v>7</v>
      </c>
      <c r="K1056">
        <v>10</v>
      </c>
      <c r="L1056" t="s">
        <v>1399</v>
      </c>
      <c r="M1056" t="s">
        <v>167</v>
      </c>
      <c r="N1056" t="s">
        <v>1431</v>
      </c>
      <c r="O1056" t="s">
        <v>3231</v>
      </c>
      <c r="Q1056" t="s">
        <v>1430</v>
      </c>
      <c r="T1056">
        <v>22474</v>
      </c>
      <c r="Y1056" t="s">
        <v>1402</v>
      </c>
      <c r="Z1056">
        <v>3321</v>
      </c>
      <c r="AA1056" t="str">
        <f t="shared" si="32"/>
        <v>Monday</v>
      </c>
      <c r="AB1056" t="str">
        <f t="shared" si="33"/>
        <v>Night Shift</v>
      </c>
      <c r="AC1056" t="str">
        <f>IFERROR(VLOOKUP(M1056,Table13[[Equipment No.]:[Center]],4,FALSE),"")</f>
        <v>New Cairo 1</v>
      </c>
    </row>
    <row r="1057" spans="1:29" x14ac:dyDescent="0.3">
      <c r="A1057">
        <v>1</v>
      </c>
      <c r="B1057" t="s">
        <v>266</v>
      </c>
      <c r="C1057" t="s">
        <v>1332</v>
      </c>
      <c r="D1057" t="s">
        <v>1304</v>
      </c>
      <c r="E1057" s="6">
        <v>45838</v>
      </c>
      <c r="F1057" s="5">
        <v>0.14281250000000001</v>
      </c>
      <c r="G1057" t="s">
        <v>1515</v>
      </c>
      <c r="H1057" t="s">
        <v>1515</v>
      </c>
      <c r="J1057">
        <v>7</v>
      </c>
      <c r="K1057">
        <v>10</v>
      </c>
      <c r="L1057" t="s">
        <v>1399</v>
      </c>
      <c r="M1057" t="s">
        <v>173</v>
      </c>
      <c r="N1057" t="s">
        <v>1428</v>
      </c>
      <c r="O1057" t="s">
        <v>3231</v>
      </c>
      <c r="Q1057" t="s">
        <v>1430</v>
      </c>
      <c r="T1057">
        <v>22475</v>
      </c>
      <c r="Y1057" t="s">
        <v>1402</v>
      </c>
      <c r="Z1057">
        <v>688</v>
      </c>
      <c r="AA1057" t="str">
        <f t="shared" si="32"/>
        <v>Monday</v>
      </c>
      <c r="AB1057" t="str">
        <f t="shared" si="33"/>
        <v>Night Shift</v>
      </c>
      <c r="AC1057" t="str">
        <f>IFERROR(VLOOKUP(M1057,Table13[[Equipment No.]:[Center]],4,FALSE),"")</f>
        <v>New Cairo 1</v>
      </c>
    </row>
    <row r="1058" spans="1:29" x14ac:dyDescent="0.3">
      <c r="A1058">
        <v>1</v>
      </c>
      <c r="B1058" t="s">
        <v>266</v>
      </c>
      <c r="C1058" t="s">
        <v>1333</v>
      </c>
      <c r="D1058" t="s">
        <v>1304</v>
      </c>
      <c r="E1058" s="6">
        <v>45838</v>
      </c>
      <c r="F1058" s="5">
        <v>0.17994212962962963</v>
      </c>
      <c r="G1058" t="s">
        <v>1515</v>
      </c>
      <c r="H1058" t="s">
        <v>1515</v>
      </c>
      <c r="J1058">
        <v>7</v>
      </c>
      <c r="K1058">
        <v>10</v>
      </c>
      <c r="L1058" t="s">
        <v>1399</v>
      </c>
      <c r="M1058" t="s">
        <v>184</v>
      </c>
      <c r="N1058" t="s">
        <v>1484</v>
      </c>
      <c r="O1058" t="s">
        <v>3231</v>
      </c>
      <c r="P1058" t="s">
        <v>1480</v>
      </c>
      <c r="Q1058" t="s">
        <v>1430</v>
      </c>
      <c r="T1058">
        <v>22476</v>
      </c>
      <c r="Y1058" t="s">
        <v>1402</v>
      </c>
      <c r="Z1058">
        <v>3384</v>
      </c>
      <c r="AA1058" t="str">
        <f t="shared" si="32"/>
        <v>Monday</v>
      </c>
      <c r="AB1058" t="str">
        <f t="shared" si="33"/>
        <v>Night Extension</v>
      </c>
      <c r="AC1058" t="str">
        <f>IFERROR(VLOOKUP(M1058,Table13[[Equipment No.]:[Center]],4,FALSE),"")</f>
        <v>New Cairo 1</v>
      </c>
    </row>
    <row r="1059" spans="1:29" x14ac:dyDescent="0.3">
      <c r="A1059">
        <v>1</v>
      </c>
      <c r="B1059" t="s">
        <v>266</v>
      </c>
      <c r="C1059" t="s">
        <v>1334</v>
      </c>
      <c r="D1059" t="s">
        <v>1335</v>
      </c>
      <c r="E1059" s="6">
        <v>45838</v>
      </c>
      <c r="F1059" s="5">
        <v>0.45750000000000002</v>
      </c>
      <c r="G1059" t="s">
        <v>1482</v>
      </c>
      <c r="H1059" t="s">
        <v>1482</v>
      </c>
      <c r="J1059">
        <v>6</v>
      </c>
      <c r="K1059">
        <v>9</v>
      </c>
      <c r="L1059" t="s">
        <v>1399</v>
      </c>
      <c r="M1059" t="s">
        <v>168</v>
      </c>
      <c r="N1059" t="s">
        <v>1579</v>
      </c>
      <c r="O1059" t="s">
        <v>255</v>
      </c>
      <c r="P1059" t="s">
        <v>1551</v>
      </c>
      <c r="Q1059" t="s">
        <v>1422</v>
      </c>
      <c r="T1059">
        <v>22477</v>
      </c>
      <c r="Y1059" t="s">
        <v>1402</v>
      </c>
      <c r="Z1059">
        <v>3399</v>
      </c>
      <c r="AA1059" t="str">
        <f t="shared" si="32"/>
        <v>Monday</v>
      </c>
      <c r="AB1059" t="str">
        <f t="shared" si="33"/>
        <v>Morning Shift</v>
      </c>
      <c r="AC1059" t="str">
        <f>IFERROR(VLOOKUP(M1059,Table13[[Equipment No.]:[Center]],4,FALSE),"")</f>
        <v>New Cairo 1</v>
      </c>
    </row>
    <row r="1060" spans="1:29" x14ac:dyDescent="0.3">
      <c r="A1060">
        <v>1</v>
      </c>
      <c r="B1060" t="s">
        <v>266</v>
      </c>
      <c r="C1060" t="s">
        <v>1336</v>
      </c>
      <c r="D1060" t="s">
        <v>1335</v>
      </c>
      <c r="E1060" s="6">
        <v>45838</v>
      </c>
      <c r="F1060" s="5">
        <v>0.47553240740740743</v>
      </c>
      <c r="G1060" t="s">
        <v>1482</v>
      </c>
      <c r="H1060" t="s">
        <v>1482</v>
      </c>
      <c r="J1060">
        <v>6</v>
      </c>
      <c r="K1060">
        <v>9</v>
      </c>
      <c r="L1060" t="s">
        <v>1399</v>
      </c>
      <c r="M1060" t="s">
        <v>181</v>
      </c>
      <c r="N1060" t="s">
        <v>1442</v>
      </c>
      <c r="O1060" t="s">
        <v>255</v>
      </c>
      <c r="P1060" t="s">
        <v>1551</v>
      </c>
      <c r="Q1060" t="s">
        <v>1422</v>
      </c>
      <c r="T1060">
        <v>22478</v>
      </c>
      <c r="Y1060" t="s">
        <v>1402</v>
      </c>
      <c r="Z1060">
        <v>1229</v>
      </c>
      <c r="AA1060" t="str">
        <f t="shared" si="32"/>
        <v>Monday</v>
      </c>
      <c r="AB1060" t="str">
        <f t="shared" si="33"/>
        <v>Morning Shift</v>
      </c>
      <c r="AC1060" t="str">
        <f>IFERROR(VLOOKUP(M1060,Table13[[Equipment No.]:[Center]],4,FALSE),"")</f>
        <v>New Cairo 1</v>
      </c>
    </row>
    <row r="1061" spans="1:29" x14ac:dyDescent="0.3">
      <c r="A1061">
        <v>1</v>
      </c>
      <c r="B1061" t="s">
        <v>266</v>
      </c>
      <c r="C1061" t="s">
        <v>1337</v>
      </c>
      <c r="D1061" t="s">
        <v>1335</v>
      </c>
      <c r="E1061" s="6">
        <v>45838</v>
      </c>
      <c r="F1061" s="5">
        <v>0.49001157407407409</v>
      </c>
      <c r="G1061" t="s">
        <v>1482</v>
      </c>
      <c r="H1061" t="s">
        <v>1482</v>
      </c>
      <c r="J1061">
        <v>6</v>
      </c>
      <c r="K1061">
        <v>9</v>
      </c>
      <c r="L1061" t="s">
        <v>1399</v>
      </c>
      <c r="M1061" t="s">
        <v>165</v>
      </c>
      <c r="N1061" t="s">
        <v>1447</v>
      </c>
      <c r="O1061" t="s">
        <v>255</v>
      </c>
      <c r="P1061" t="s">
        <v>1551</v>
      </c>
      <c r="Q1061" t="s">
        <v>1422</v>
      </c>
      <c r="T1061">
        <v>22479</v>
      </c>
      <c r="Y1061" t="s">
        <v>1402</v>
      </c>
      <c r="Z1061">
        <v>3368</v>
      </c>
      <c r="AA1061" t="str">
        <f t="shared" si="32"/>
        <v>Monday</v>
      </c>
      <c r="AB1061" t="str">
        <f t="shared" si="33"/>
        <v>Morning Shift</v>
      </c>
      <c r="AC1061" t="str">
        <f>IFERROR(VLOOKUP(M1061,Table13[[Equipment No.]:[Center]],4,FALSE),"")</f>
        <v>New Cairo 1</v>
      </c>
    </row>
    <row r="1062" spans="1:29" x14ac:dyDescent="0.3">
      <c r="A1062">
        <v>1</v>
      </c>
      <c r="B1062" t="s">
        <v>266</v>
      </c>
      <c r="C1062" t="s">
        <v>1338</v>
      </c>
      <c r="D1062" t="s">
        <v>1335</v>
      </c>
      <c r="E1062" s="6">
        <v>45838</v>
      </c>
      <c r="F1062" s="5">
        <v>0.50291666666666668</v>
      </c>
      <c r="G1062" t="s">
        <v>1482</v>
      </c>
      <c r="H1062" t="s">
        <v>1482</v>
      </c>
      <c r="J1062">
        <v>6</v>
      </c>
      <c r="K1062">
        <v>9</v>
      </c>
      <c r="L1062" t="s">
        <v>1399</v>
      </c>
      <c r="M1062" t="s">
        <v>182</v>
      </c>
      <c r="N1062" t="s">
        <v>1431</v>
      </c>
      <c r="O1062" t="s">
        <v>255</v>
      </c>
      <c r="P1062" t="s">
        <v>1551</v>
      </c>
      <c r="Q1062" t="s">
        <v>1422</v>
      </c>
      <c r="T1062">
        <v>22480</v>
      </c>
      <c r="Y1062" t="s">
        <v>1402</v>
      </c>
      <c r="Z1062">
        <v>3321</v>
      </c>
      <c r="AA1062" t="str">
        <f t="shared" si="32"/>
        <v>Monday</v>
      </c>
      <c r="AB1062" t="str">
        <f t="shared" si="33"/>
        <v>Morning Shift</v>
      </c>
      <c r="AC1062" t="str">
        <f>IFERROR(VLOOKUP(M1062,Table13[[Equipment No.]:[Center]],4,FALSE),"")</f>
        <v>New Cairo 1</v>
      </c>
    </row>
    <row r="1063" spans="1:29" x14ac:dyDescent="0.3">
      <c r="A1063">
        <v>1</v>
      </c>
      <c r="B1063" t="s">
        <v>266</v>
      </c>
      <c r="C1063" t="s">
        <v>1339</v>
      </c>
      <c r="D1063" t="s">
        <v>1335</v>
      </c>
      <c r="E1063" s="6">
        <v>45838</v>
      </c>
      <c r="F1063" s="5">
        <v>0.54988425925925921</v>
      </c>
      <c r="G1063" t="s">
        <v>1482</v>
      </c>
      <c r="H1063" t="s">
        <v>1482</v>
      </c>
      <c r="J1063">
        <v>6</v>
      </c>
      <c r="K1063">
        <v>9</v>
      </c>
      <c r="L1063" t="s">
        <v>1399</v>
      </c>
      <c r="M1063" t="s">
        <v>164</v>
      </c>
      <c r="N1063" t="s">
        <v>1469</v>
      </c>
      <c r="O1063" t="s">
        <v>255</v>
      </c>
      <c r="P1063" t="s">
        <v>1551</v>
      </c>
      <c r="Q1063" t="s">
        <v>1422</v>
      </c>
      <c r="T1063">
        <v>22481</v>
      </c>
      <c r="Y1063" t="s">
        <v>1402</v>
      </c>
      <c r="Z1063">
        <v>128</v>
      </c>
      <c r="AA1063" t="str">
        <f t="shared" si="32"/>
        <v>Monday</v>
      </c>
      <c r="AB1063" t="str">
        <f t="shared" si="33"/>
        <v>Morning Shift</v>
      </c>
      <c r="AC1063" t="str">
        <f>IFERROR(VLOOKUP(M1063,Table13[[Equipment No.]:[Center]],4,FALSE),"")</f>
        <v>New Cairo 1</v>
      </c>
    </row>
    <row r="1064" spans="1:29" x14ac:dyDescent="0.3">
      <c r="A1064">
        <v>1</v>
      </c>
      <c r="B1064" t="s">
        <v>266</v>
      </c>
      <c r="C1064" t="s">
        <v>1340</v>
      </c>
      <c r="D1064" t="s">
        <v>1335</v>
      </c>
      <c r="E1064" s="6">
        <v>45838</v>
      </c>
      <c r="F1064" s="5">
        <v>0.56383101851851847</v>
      </c>
      <c r="G1064" t="s">
        <v>1482</v>
      </c>
      <c r="H1064" t="s">
        <v>1482</v>
      </c>
      <c r="J1064">
        <v>6</v>
      </c>
      <c r="K1064">
        <v>9</v>
      </c>
      <c r="L1064" t="s">
        <v>1399</v>
      </c>
      <c r="M1064" t="s">
        <v>184</v>
      </c>
      <c r="N1064" t="s">
        <v>1483</v>
      </c>
      <c r="O1064" t="s">
        <v>255</v>
      </c>
      <c r="P1064" t="s">
        <v>1551</v>
      </c>
      <c r="Q1064" t="s">
        <v>1422</v>
      </c>
      <c r="T1064">
        <v>22482</v>
      </c>
      <c r="Y1064" t="s">
        <v>1402</v>
      </c>
      <c r="Z1064">
        <v>3385</v>
      </c>
      <c r="AA1064" t="str">
        <f t="shared" si="32"/>
        <v>Monday</v>
      </c>
      <c r="AB1064" t="str">
        <f t="shared" si="33"/>
        <v>Morning Shift</v>
      </c>
      <c r="AC1064" t="str">
        <f>IFERROR(VLOOKUP(M1064,Table13[[Equipment No.]:[Center]],4,FALSE),"")</f>
        <v>New Cairo 1</v>
      </c>
    </row>
    <row r="1065" spans="1:29" x14ac:dyDescent="0.3">
      <c r="A1065">
        <v>1</v>
      </c>
      <c r="B1065" t="s">
        <v>266</v>
      </c>
      <c r="C1065" t="s">
        <v>1341</v>
      </c>
      <c r="D1065" t="s">
        <v>1342</v>
      </c>
      <c r="E1065" s="6">
        <v>45838</v>
      </c>
      <c r="F1065" s="5">
        <v>0.58178240740740739</v>
      </c>
      <c r="G1065" t="s">
        <v>1398</v>
      </c>
      <c r="H1065" t="s">
        <v>1398</v>
      </c>
      <c r="J1065">
        <v>6</v>
      </c>
      <c r="K1065">
        <v>9</v>
      </c>
      <c r="L1065" t="s">
        <v>1399</v>
      </c>
      <c r="M1065" t="s">
        <v>183</v>
      </c>
      <c r="N1065" t="s">
        <v>1424</v>
      </c>
      <c r="O1065" t="s">
        <v>263</v>
      </c>
      <c r="Q1065" t="s">
        <v>1589</v>
      </c>
      <c r="T1065">
        <v>22483</v>
      </c>
      <c r="Y1065" t="s">
        <v>1402</v>
      </c>
      <c r="Z1065">
        <v>2951</v>
      </c>
      <c r="AA1065" t="str">
        <f t="shared" si="32"/>
        <v>Monday</v>
      </c>
      <c r="AB1065" t="str">
        <f t="shared" si="33"/>
        <v>Morning Shift</v>
      </c>
      <c r="AC1065" t="str">
        <f>IFERROR(VLOOKUP(M1065,Table13[[Equipment No.]:[Center]],4,FALSE),"")</f>
        <v>New Cairo 1</v>
      </c>
    </row>
    <row r="1066" spans="1:29" x14ac:dyDescent="0.3">
      <c r="A1066">
        <v>1</v>
      </c>
      <c r="B1066" t="s">
        <v>266</v>
      </c>
      <c r="C1066" t="s">
        <v>1343</v>
      </c>
      <c r="D1066" t="s">
        <v>1335</v>
      </c>
      <c r="E1066" s="6">
        <v>45838</v>
      </c>
      <c r="F1066" s="5">
        <v>0.61706018518518524</v>
      </c>
      <c r="G1066" t="s">
        <v>1482</v>
      </c>
      <c r="H1066" t="s">
        <v>1482</v>
      </c>
      <c r="J1066">
        <v>6</v>
      </c>
      <c r="K1066">
        <v>9</v>
      </c>
      <c r="L1066" t="s">
        <v>1399</v>
      </c>
      <c r="M1066" t="s">
        <v>168</v>
      </c>
      <c r="N1066" t="s">
        <v>1579</v>
      </c>
      <c r="O1066" t="s">
        <v>255</v>
      </c>
      <c r="P1066" t="s">
        <v>1551</v>
      </c>
      <c r="Q1066" t="s">
        <v>1422</v>
      </c>
      <c r="T1066">
        <v>22484</v>
      </c>
      <c r="Y1066" t="s">
        <v>1402</v>
      </c>
      <c r="Z1066">
        <v>3399</v>
      </c>
      <c r="AA1066" t="str">
        <f t="shared" si="32"/>
        <v>Monday</v>
      </c>
      <c r="AB1066" t="str">
        <f t="shared" si="33"/>
        <v>Morning Shift</v>
      </c>
      <c r="AC1066" t="str">
        <f>IFERROR(VLOOKUP(M1066,Table13[[Equipment No.]:[Center]],4,FALSE),"")</f>
        <v>New Cairo 1</v>
      </c>
    </row>
    <row r="1067" spans="1:29" x14ac:dyDescent="0.3">
      <c r="A1067">
        <v>1</v>
      </c>
      <c r="B1067" t="s">
        <v>266</v>
      </c>
      <c r="C1067" t="s">
        <v>1344</v>
      </c>
      <c r="D1067" t="s">
        <v>1342</v>
      </c>
      <c r="E1067" s="6">
        <v>45838</v>
      </c>
      <c r="F1067" s="5">
        <v>0.6313657407407407</v>
      </c>
      <c r="G1067" t="s">
        <v>1398</v>
      </c>
      <c r="H1067" t="s">
        <v>1398</v>
      </c>
      <c r="J1067">
        <v>6</v>
      </c>
      <c r="K1067">
        <v>9</v>
      </c>
      <c r="L1067" t="s">
        <v>1399</v>
      </c>
      <c r="M1067" t="s">
        <v>166</v>
      </c>
      <c r="N1067" t="s">
        <v>1409</v>
      </c>
      <c r="O1067" t="s">
        <v>263</v>
      </c>
      <c r="Q1067" t="s">
        <v>1589</v>
      </c>
      <c r="T1067">
        <v>22485</v>
      </c>
      <c r="Y1067" t="s">
        <v>1402</v>
      </c>
      <c r="Z1067">
        <v>2903</v>
      </c>
      <c r="AA1067" t="str">
        <f t="shared" si="32"/>
        <v>Monday</v>
      </c>
      <c r="AB1067" t="str">
        <f t="shared" si="33"/>
        <v>Morning Shift</v>
      </c>
      <c r="AC1067" t="str">
        <f>IFERROR(VLOOKUP(M1067,Table13[[Equipment No.]:[Center]],4,FALSE),"")</f>
        <v>New Cairo 1</v>
      </c>
    </row>
    <row r="1068" spans="1:29" x14ac:dyDescent="0.3">
      <c r="A1068">
        <v>1</v>
      </c>
      <c r="B1068" t="s">
        <v>266</v>
      </c>
      <c r="C1068" t="s">
        <v>1345</v>
      </c>
      <c r="D1068" t="s">
        <v>1335</v>
      </c>
      <c r="E1068" s="6">
        <v>45838</v>
      </c>
      <c r="F1068" s="5">
        <v>0.6489583333333333</v>
      </c>
      <c r="G1068" t="s">
        <v>1482</v>
      </c>
      <c r="H1068" t="s">
        <v>1482</v>
      </c>
      <c r="J1068">
        <v>6</v>
      </c>
      <c r="K1068">
        <v>9</v>
      </c>
      <c r="L1068" t="s">
        <v>1399</v>
      </c>
      <c r="M1068" t="s">
        <v>165</v>
      </c>
      <c r="N1068" t="s">
        <v>1447</v>
      </c>
      <c r="O1068" t="s">
        <v>255</v>
      </c>
      <c r="P1068" t="s">
        <v>1551</v>
      </c>
      <c r="Q1068" t="s">
        <v>1422</v>
      </c>
      <c r="T1068">
        <v>22486</v>
      </c>
      <c r="Y1068" t="s">
        <v>1402</v>
      </c>
      <c r="Z1068">
        <v>3368</v>
      </c>
      <c r="AA1068" t="str">
        <f t="shared" si="32"/>
        <v>Monday</v>
      </c>
      <c r="AB1068" t="str">
        <f t="shared" si="33"/>
        <v>Morning Shift</v>
      </c>
      <c r="AC1068" t="str">
        <f>IFERROR(VLOOKUP(M1068,Table13[[Equipment No.]:[Center]],4,FALSE),"")</f>
        <v>New Cairo 1</v>
      </c>
    </row>
    <row r="1069" spans="1:29" x14ac:dyDescent="0.3">
      <c r="A1069">
        <v>1</v>
      </c>
      <c r="B1069" t="s">
        <v>266</v>
      </c>
      <c r="C1069" t="s">
        <v>1346</v>
      </c>
      <c r="D1069" t="s">
        <v>1335</v>
      </c>
      <c r="E1069" s="6">
        <v>45838</v>
      </c>
      <c r="F1069" s="5">
        <v>0.67047453703703708</v>
      </c>
      <c r="G1069" t="s">
        <v>1482</v>
      </c>
      <c r="H1069" t="s">
        <v>1482</v>
      </c>
      <c r="J1069">
        <v>6</v>
      </c>
      <c r="K1069">
        <v>9</v>
      </c>
      <c r="L1069" t="s">
        <v>1399</v>
      </c>
      <c r="M1069" t="s">
        <v>167</v>
      </c>
      <c r="N1069" t="s">
        <v>1415</v>
      </c>
      <c r="O1069" t="s">
        <v>255</v>
      </c>
      <c r="P1069" t="s">
        <v>1551</v>
      </c>
      <c r="Q1069" t="s">
        <v>1422</v>
      </c>
      <c r="T1069">
        <v>22487</v>
      </c>
      <c r="Y1069" t="s">
        <v>1402</v>
      </c>
      <c r="Z1069">
        <v>2566</v>
      </c>
      <c r="AA1069" t="str">
        <f t="shared" si="32"/>
        <v>Monday</v>
      </c>
      <c r="AB1069" t="str">
        <f t="shared" si="33"/>
        <v>Morning Extension</v>
      </c>
      <c r="AC1069" t="str">
        <f>IFERROR(VLOOKUP(M1069,Table13[[Equipment No.]:[Center]],4,FALSE),"")</f>
        <v>New Cairo 1</v>
      </c>
    </row>
    <row r="1070" spans="1:29" x14ac:dyDescent="0.3">
      <c r="A1070">
        <v>1</v>
      </c>
      <c r="B1070" t="s">
        <v>266</v>
      </c>
      <c r="C1070" t="s">
        <v>1347</v>
      </c>
      <c r="D1070" t="s">
        <v>1342</v>
      </c>
      <c r="E1070" s="6">
        <v>45838</v>
      </c>
      <c r="F1070" s="5">
        <v>0.68504629629629632</v>
      </c>
      <c r="G1070" t="s">
        <v>1398</v>
      </c>
      <c r="H1070" t="s">
        <v>1398</v>
      </c>
      <c r="J1070">
        <v>6</v>
      </c>
      <c r="K1070">
        <v>9</v>
      </c>
      <c r="L1070" t="s">
        <v>1399</v>
      </c>
      <c r="M1070" t="s">
        <v>168</v>
      </c>
      <c r="N1070" t="s">
        <v>1579</v>
      </c>
      <c r="O1070" t="s">
        <v>263</v>
      </c>
      <c r="Q1070" t="s">
        <v>1589</v>
      </c>
      <c r="T1070">
        <v>22488</v>
      </c>
      <c r="Y1070" t="s">
        <v>1402</v>
      </c>
      <c r="Z1070">
        <v>3399</v>
      </c>
      <c r="AA1070" t="str">
        <f t="shared" si="32"/>
        <v>Monday</v>
      </c>
      <c r="AB1070" t="str">
        <f t="shared" si="33"/>
        <v>Morning Extension</v>
      </c>
      <c r="AC1070" t="str">
        <f>IFERROR(VLOOKUP(M1070,Table13[[Equipment No.]:[Center]],4,FALSE),"")</f>
        <v>New Cairo 1</v>
      </c>
    </row>
    <row r="1071" spans="1:29" x14ac:dyDescent="0.3">
      <c r="A1071">
        <v>1</v>
      </c>
      <c r="B1071" t="s">
        <v>266</v>
      </c>
      <c r="C1071" t="s">
        <v>1348</v>
      </c>
      <c r="D1071" t="s">
        <v>1335</v>
      </c>
      <c r="E1071" s="6">
        <v>45838</v>
      </c>
      <c r="F1071" s="5">
        <v>0.69601851851851848</v>
      </c>
      <c r="G1071" t="s">
        <v>1482</v>
      </c>
      <c r="H1071" t="s">
        <v>1482</v>
      </c>
      <c r="J1071">
        <v>6</v>
      </c>
      <c r="K1071">
        <v>9</v>
      </c>
      <c r="L1071" t="s">
        <v>1399</v>
      </c>
      <c r="M1071" t="s">
        <v>164</v>
      </c>
      <c r="N1071" t="s">
        <v>1469</v>
      </c>
      <c r="O1071" t="s">
        <v>255</v>
      </c>
      <c r="P1071" t="s">
        <v>1551</v>
      </c>
      <c r="Q1071" t="s">
        <v>1422</v>
      </c>
      <c r="T1071">
        <v>22489</v>
      </c>
      <c r="Y1071" t="s">
        <v>1402</v>
      </c>
      <c r="Z1071">
        <v>128</v>
      </c>
      <c r="AA1071" t="str">
        <f t="shared" si="32"/>
        <v>Monday</v>
      </c>
      <c r="AB1071" t="str">
        <f t="shared" si="33"/>
        <v>Morning Extension</v>
      </c>
      <c r="AC1071" t="str">
        <f>IFERROR(VLOOKUP(M1071,Table13[[Equipment No.]:[Center]],4,FALSE),"")</f>
        <v>New Cairo 1</v>
      </c>
    </row>
    <row r="1072" spans="1:29" x14ac:dyDescent="0.3">
      <c r="A1072">
        <v>1</v>
      </c>
      <c r="B1072" t="s">
        <v>266</v>
      </c>
      <c r="C1072" t="s">
        <v>1349</v>
      </c>
      <c r="D1072" t="s">
        <v>1335</v>
      </c>
      <c r="E1072" s="6">
        <v>45838</v>
      </c>
      <c r="F1072" s="5">
        <v>0.70892361111111113</v>
      </c>
      <c r="G1072" t="s">
        <v>1482</v>
      </c>
      <c r="H1072" t="s">
        <v>1482</v>
      </c>
      <c r="J1072">
        <v>6</v>
      </c>
      <c r="K1072">
        <v>9</v>
      </c>
      <c r="L1072" t="s">
        <v>1399</v>
      </c>
      <c r="M1072" t="s">
        <v>173</v>
      </c>
      <c r="N1072" t="s">
        <v>1413</v>
      </c>
      <c r="O1072" t="s">
        <v>255</v>
      </c>
      <c r="P1072" t="s">
        <v>1551</v>
      </c>
      <c r="Q1072" t="s">
        <v>1422</v>
      </c>
      <c r="T1072">
        <v>22490</v>
      </c>
      <c r="Y1072" t="s">
        <v>1402</v>
      </c>
      <c r="Z1072">
        <v>3353</v>
      </c>
      <c r="AA1072" t="str">
        <f t="shared" si="32"/>
        <v>Monday</v>
      </c>
      <c r="AB1072" t="str">
        <f t="shared" si="33"/>
        <v>Morning Extension</v>
      </c>
      <c r="AC1072" t="str">
        <f>IFERROR(VLOOKUP(M1072,Table13[[Equipment No.]:[Center]],4,FALSE),"")</f>
        <v>New Cairo 1</v>
      </c>
    </row>
    <row r="1073" spans="1:29" x14ac:dyDescent="0.3">
      <c r="A1073">
        <v>1</v>
      </c>
      <c r="B1073" t="s">
        <v>266</v>
      </c>
      <c r="C1073" t="s">
        <v>1350</v>
      </c>
      <c r="D1073" t="s">
        <v>1342</v>
      </c>
      <c r="E1073" s="6">
        <v>45838</v>
      </c>
      <c r="F1073" s="5">
        <v>0.71862268518518524</v>
      </c>
      <c r="G1073" t="s">
        <v>1398</v>
      </c>
      <c r="H1073" t="s">
        <v>1398</v>
      </c>
      <c r="J1073">
        <v>6</v>
      </c>
      <c r="K1073">
        <v>9</v>
      </c>
      <c r="L1073" t="s">
        <v>1399</v>
      </c>
      <c r="M1073" t="s">
        <v>183</v>
      </c>
      <c r="N1073" t="s">
        <v>1424</v>
      </c>
      <c r="O1073" t="s">
        <v>263</v>
      </c>
      <c r="Q1073" t="s">
        <v>1589</v>
      </c>
      <c r="T1073">
        <v>22491</v>
      </c>
      <c r="Y1073" t="s">
        <v>1402</v>
      </c>
      <c r="Z1073">
        <v>2951</v>
      </c>
      <c r="AA1073" t="str">
        <f t="shared" si="32"/>
        <v>Monday</v>
      </c>
      <c r="AB1073" t="str">
        <f t="shared" si="33"/>
        <v>Morning Extension</v>
      </c>
      <c r="AC1073" t="str">
        <f>IFERROR(VLOOKUP(M1073,Table13[[Equipment No.]:[Center]],4,FALSE),"")</f>
        <v>New Cairo 1</v>
      </c>
    </row>
    <row r="1074" spans="1:29" x14ac:dyDescent="0.3">
      <c r="A1074">
        <v>1</v>
      </c>
      <c r="B1074" t="s">
        <v>266</v>
      </c>
      <c r="C1074" t="s">
        <v>1351</v>
      </c>
      <c r="D1074" t="s">
        <v>1335</v>
      </c>
      <c r="E1074" s="6">
        <v>45838</v>
      </c>
      <c r="F1074" s="5">
        <v>0.73054398148148147</v>
      </c>
      <c r="G1074" t="s">
        <v>1482</v>
      </c>
      <c r="H1074" t="s">
        <v>1482</v>
      </c>
      <c r="J1074">
        <v>6</v>
      </c>
      <c r="K1074">
        <v>9</v>
      </c>
      <c r="L1074" t="s">
        <v>1399</v>
      </c>
      <c r="M1074" t="s">
        <v>184</v>
      </c>
      <c r="N1074" t="s">
        <v>1483</v>
      </c>
      <c r="O1074" t="s">
        <v>255</v>
      </c>
      <c r="P1074" t="s">
        <v>1551</v>
      </c>
      <c r="Q1074" t="s">
        <v>1422</v>
      </c>
      <c r="T1074">
        <v>22492</v>
      </c>
      <c r="Y1074" t="s">
        <v>1402</v>
      </c>
      <c r="Z1074">
        <v>3385</v>
      </c>
      <c r="AA1074" t="str">
        <f t="shared" si="32"/>
        <v>Monday</v>
      </c>
      <c r="AB1074" t="str">
        <f t="shared" si="33"/>
        <v>Morning Extension</v>
      </c>
      <c r="AC1074" t="str">
        <f>IFERROR(VLOOKUP(M1074,Table13[[Equipment No.]:[Center]],4,FALSE),"")</f>
        <v>New Cairo 1</v>
      </c>
    </row>
    <row r="1075" spans="1:29" x14ac:dyDescent="0.3">
      <c r="A1075">
        <v>1</v>
      </c>
      <c r="B1075" t="s">
        <v>266</v>
      </c>
      <c r="C1075" t="s">
        <v>1352</v>
      </c>
      <c r="D1075" t="s">
        <v>1353</v>
      </c>
      <c r="E1075" s="6">
        <v>45838</v>
      </c>
      <c r="F1075" s="5">
        <v>0.83355324074074078</v>
      </c>
      <c r="G1075" t="s">
        <v>1482</v>
      </c>
      <c r="H1075" t="s">
        <v>1482</v>
      </c>
      <c r="J1075">
        <v>7</v>
      </c>
      <c r="K1075">
        <v>10</v>
      </c>
      <c r="L1075" t="s">
        <v>1399</v>
      </c>
      <c r="M1075" t="s">
        <v>173</v>
      </c>
      <c r="N1075" t="s">
        <v>1428</v>
      </c>
      <c r="O1075" t="s">
        <v>3231</v>
      </c>
      <c r="Q1075" t="s">
        <v>1589</v>
      </c>
      <c r="T1075">
        <v>22493</v>
      </c>
      <c r="Y1075" t="s">
        <v>1402</v>
      </c>
      <c r="Z1075">
        <v>688</v>
      </c>
      <c r="AA1075" t="str">
        <f t="shared" si="32"/>
        <v>Monday</v>
      </c>
      <c r="AB1075" t="str">
        <f t="shared" si="33"/>
        <v>Night Shift</v>
      </c>
      <c r="AC1075" t="str">
        <f>IFERROR(VLOOKUP(M1075,Table13[[Equipment No.]:[Center]],4,FALSE),"")</f>
        <v>New Cairo 1</v>
      </c>
    </row>
    <row r="1076" spans="1:29" x14ac:dyDescent="0.3">
      <c r="A1076">
        <v>1</v>
      </c>
      <c r="B1076" t="s">
        <v>266</v>
      </c>
      <c r="C1076" t="s">
        <v>1354</v>
      </c>
      <c r="D1076" t="s">
        <v>1353</v>
      </c>
      <c r="E1076" s="6">
        <v>45838</v>
      </c>
      <c r="F1076" s="5">
        <v>0.85325231481481478</v>
      </c>
      <c r="G1076" t="s">
        <v>1482</v>
      </c>
      <c r="H1076" t="s">
        <v>1482</v>
      </c>
      <c r="J1076">
        <v>7</v>
      </c>
      <c r="K1076">
        <v>10</v>
      </c>
      <c r="L1076" t="s">
        <v>1399</v>
      </c>
      <c r="M1076" t="s">
        <v>174</v>
      </c>
      <c r="N1076" t="s">
        <v>1413</v>
      </c>
      <c r="O1076" t="s">
        <v>3231</v>
      </c>
      <c r="Q1076" t="s">
        <v>1589</v>
      </c>
      <c r="T1076">
        <v>22494</v>
      </c>
      <c r="Y1076" t="s">
        <v>1402</v>
      </c>
      <c r="Z1076">
        <v>3353</v>
      </c>
      <c r="AA1076" t="str">
        <f t="shared" si="32"/>
        <v>Monday</v>
      </c>
      <c r="AB1076" t="str">
        <f t="shared" si="33"/>
        <v>Night Shift</v>
      </c>
      <c r="AC1076" t="str">
        <f>IFERROR(VLOOKUP(M1076,Table13[[Equipment No.]:[Center]],4,FALSE),"")</f>
        <v>New Cairo 1</v>
      </c>
    </row>
    <row r="1077" spans="1:29" x14ac:dyDescent="0.3">
      <c r="A1077">
        <v>1</v>
      </c>
      <c r="B1077" t="s">
        <v>266</v>
      </c>
      <c r="C1077" t="s">
        <v>1355</v>
      </c>
      <c r="D1077" t="s">
        <v>1353</v>
      </c>
      <c r="E1077" s="6">
        <v>45838</v>
      </c>
      <c r="F1077" s="5">
        <v>0.89754629629629634</v>
      </c>
      <c r="G1077" t="s">
        <v>1482</v>
      </c>
      <c r="H1077" t="s">
        <v>1482</v>
      </c>
      <c r="J1077">
        <v>7</v>
      </c>
      <c r="K1077">
        <v>10</v>
      </c>
      <c r="L1077" t="s">
        <v>1399</v>
      </c>
      <c r="M1077" t="s">
        <v>181</v>
      </c>
      <c r="N1077" t="s">
        <v>1445</v>
      </c>
      <c r="O1077" t="s">
        <v>3231</v>
      </c>
      <c r="Q1077" t="s">
        <v>1589</v>
      </c>
      <c r="T1077">
        <v>22496</v>
      </c>
      <c r="Y1077" t="s">
        <v>1402</v>
      </c>
      <c r="Z1077">
        <v>1658</v>
      </c>
      <c r="AA1077" t="str">
        <f t="shared" si="32"/>
        <v>Monday</v>
      </c>
      <c r="AB1077" t="str">
        <f t="shared" si="33"/>
        <v>Night Shift</v>
      </c>
      <c r="AC1077" t="str">
        <f>IFERROR(VLOOKUP(M1077,Table13[[Equipment No.]:[Center]],4,FALSE),"")</f>
        <v>New Cairo 1</v>
      </c>
    </row>
    <row r="1078" spans="1:29" x14ac:dyDescent="0.3">
      <c r="A1078">
        <v>1</v>
      </c>
      <c r="B1078" t="s">
        <v>266</v>
      </c>
      <c r="C1078" t="s">
        <v>1356</v>
      </c>
      <c r="D1078" t="s">
        <v>1357</v>
      </c>
      <c r="E1078" s="6">
        <v>45838</v>
      </c>
      <c r="F1078" s="5">
        <v>0.92753472222222222</v>
      </c>
      <c r="G1078" t="s">
        <v>1620</v>
      </c>
      <c r="H1078" t="s">
        <v>1620</v>
      </c>
      <c r="J1078">
        <v>7</v>
      </c>
      <c r="K1078">
        <v>10</v>
      </c>
      <c r="L1078" t="s">
        <v>1399</v>
      </c>
      <c r="M1078" t="s">
        <v>172</v>
      </c>
      <c r="N1078" t="s">
        <v>1506</v>
      </c>
      <c r="O1078" t="s">
        <v>255</v>
      </c>
      <c r="P1078" t="s">
        <v>1473</v>
      </c>
      <c r="Q1078" t="s">
        <v>1606</v>
      </c>
      <c r="T1078">
        <v>22497</v>
      </c>
      <c r="Y1078" t="s">
        <v>1402</v>
      </c>
      <c r="Z1078">
        <v>3386</v>
      </c>
      <c r="AA1078" t="str">
        <f t="shared" si="32"/>
        <v>Monday</v>
      </c>
      <c r="AB1078" t="str">
        <f t="shared" si="33"/>
        <v>Night Shift</v>
      </c>
      <c r="AC1078" t="str">
        <f>IFERROR(VLOOKUP(M1078,Table13[[Equipment No.]:[Center]],4,FALSE),"")</f>
        <v>Fayoum</v>
      </c>
    </row>
    <row r="1079" spans="1:29" x14ac:dyDescent="0.3">
      <c r="A1079">
        <v>1</v>
      </c>
      <c r="B1079" t="s">
        <v>266</v>
      </c>
      <c r="C1079" t="s">
        <v>1358</v>
      </c>
      <c r="D1079" t="s">
        <v>1357</v>
      </c>
      <c r="E1079" s="6">
        <v>45838</v>
      </c>
      <c r="F1079" s="5">
        <v>0.95648148148148149</v>
      </c>
      <c r="G1079" t="s">
        <v>1620</v>
      </c>
      <c r="H1079" t="s">
        <v>1620</v>
      </c>
      <c r="J1079">
        <v>7</v>
      </c>
      <c r="K1079">
        <v>10</v>
      </c>
      <c r="L1079" t="s">
        <v>1399</v>
      </c>
      <c r="M1079" t="s">
        <v>183</v>
      </c>
      <c r="N1079" t="s">
        <v>1400</v>
      </c>
      <c r="O1079" t="s">
        <v>255</v>
      </c>
      <c r="P1079" t="s">
        <v>1473</v>
      </c>
      <c r="Q1079" t="s">
        <v>1606</v>
      </c>
      <c r="T1079">
        <v>22498</v>
      </c>
      <c r="Y1079" t="s">
        <v>1402</v>
      </c>
      <c r="Z1079">
        <v>139</v>
      </c>
      <c r="AA1079" t="str">
        <f t="shared" si="32"/>
        <v>Monday</v>
      </c>
      <c r="AB1079" t="str">
        <f t="shared" si="33"/>
        <v>Night Shift</v>
      </c>
      <c r="AC1079" t="str">
        <f>IFERROR(VLOOKUP(M1079,Table13[[Equipment No.]:[Center]],4,FALSE),"")</f>
        <v>New Cairo 1</v>
      </c>
    </row>
    <row r="1080" spans="1:29" x14ac:dyDescent="0.3">
      <c r="A1080">
        <v>1</v>
      </c>
      <c r="B1080" t="s">
        <v>266</v>
      </c>
      <c r="C1080" t="s">
        <v>1359</v>
      </c>
      <c r="D1080" t="s">
        <v>1360</v>
      </c>
      <c r="E1080" s="6">
        <v>45838</v>
      </c>
      <c r="F1080" s="5">
        <v>0.99635416666666665</v>
      </c>
      <c r="G1080" t="s">
        <v>1515</v>
      </c>
      <c r="H1080" t="s">
        <v>1515</v>
      </c>
      <c r="J1080">
        <v>7</v>
      </c>
      <c r="K1080">
        <v>10</v>
      </c>
      <c r="L1080" t="s">
        <v>1399</v>
      </c>
      <c r="M1080" t="s">
        <v>131</v>
      </c>
      <c r="N1080" t="s">
        <v>1428</v>
      </c>
      <c r="O1080" t="s">
        <v>3231</v>
      </c>
      <c r="Q1080" t="s">
        <v>1430</v>
      </c>
      <c r="T1080">
        <v>22499</v>
      </c>
      <c r="Y1080" t="s">
        <v>1402</v>
      </c>
      <c r="Z1080">
        <v>688</v>
      </c>
      <c r="AA1080" t="str">
        <f t="shared" si="32"/>
        <v>Monday</v>
      </c>
      <c r="AB1080" t="str">
        <f t="shared" si="33"/>
        <v>Night Shift</v>
      </c>
      <c r="AC1080" t="str">
        <f>IFERROR(VLOOKUP(M1080,Table13[[Equipment No.]:[Center]],4,FALSE),"")</f>
        <v>Haram</v>
      </c>
    </row>
    <row r="1081" spans="1:29" x14ac:dyDescent="0.3">
      <c r="A1081">
        <v>1</v>
      </c>
      <c r="B1081" t="s">
        <v>266</v>
      </c>
      <c r="C1081" t="s">
        <v>1361</v>
      </c>
      <c r="D1081" t="s">
        <v>1275</v>
      </c>
      <c r="E1081" s="6">
        <v>45838</v>
      </c>
      <c r="F1081" s="5">
        <v>7.8472222222222224E-3</v>
      </c>
      <c r="G1081" t="s">
        <v>1515</v>
      </c>
      <c r="H1081" t="s">
        <v>1515</v>
      </c>
      <c r="J1081">
        <v>5</v>
      </c>
      <c r="K1081">
        <v>10</v>
      </c>
      <c r="L1081" t="s">
        <v>1399</v>
      </c>
      <c r="M1081" t="s">
        <v>182</v>
      </c>
      <c r="N1081" t="s">
        <v>1506</v>
      </c>
      <c r="O1081" t="s">
        <v>3231</v>
      </c>
      <c r="P1081" t="s">
        <v>1536</v>
      </c>
      <c r="Q1081" t="s">
        <v>1430</v>
      </c>
      <c r="T1081">
        <v>235316</v>
      </c>
      <c r="Y1081" t="s">
        <v>1402</v>
      </c>
      <c r="Z1081">
        <v>3386</v>
      </c>
      <c r="AA1081" t="str">
        <f t="shared" si="32"/>
        <v>Monday</v>
      </c>
      <c r="AB1081" t="str">
        <f t="shared" si="33"/>
        <v>Night Shift</v>
      </c>
      <c r="AC1081" t="str">
        <f>IFERROR(VLOOKUP(M1081,Table13[[Equipment No.]:[Center]],4,FALSE),"")</f>
        <v>New Cairo 1</v>
      </c>
    </row>
    <row r="1082" spans="1:29" x14ac:dyDescent="0.3">
      <c r="A1082">
        <v>1</v>
      </c>
      <c r="B1082" t="s">
        <v>266</v>
      </c>
      <c r="C1082" t="s">
        <v>1362</v>
      </c>
      <c r="D1082" t="s">
        <v>1275</v>
      </c>
      <c r="E1082" s="6">
        <v>45838</v>
      </c>
      <c r="F1082" s="5">
        <v>1.6157407407407409E-2</v>
      </c>
      <c r="G1082" t="s">
        <v>1515</v>
      </c>
      <c r="H1082" t="s">
        <v>1515</v>
      </c>
      <c r="J1082">
        <v>5</v>
      </c>
      <c r="K1082">
        <v>10</v>
      </c>
      <c r="L1082" t="s">
        <v>1399</v>
      </c>
      <c r="M1082" t="s">
        <v>183</v>
      </c>
      <c r="N1082" t="s">
        <v>1400</v>
      </c>
      <c r="O1082" t="s">
        <v>3231</v>
      </c>
      <c r="P1082" t="s">
        <v>1536</v>
      </c>
      <c r="Q1082" t="s">
        <v>1430</v>
      </c>
      <c r="T1082">
        <v>235317</v>
      </c>
      <c r="Y1082" t="s">
        <v>1402</v>
      </c>
      <c r="Z1082">
        <v>139</v>
      </c>
      <c r="AA1082" t="str">
        <f t="shared" si="32"/>
        <v>Monday</v>
      </c>
      <c r="AB1082" t="str">
        <f t="shared" si="33"/>
        <v>Night Shift</v>
      </c>
      <c r="AC1082" t="str">
        <f>IFERROR(VLOOKUP(M1082,Table13[[Equipment No.]:[Center]],4,FALSE),"")</f>
        <v>New Cairo 1</v>
      </c>
    </row>
    <row r="1083" spans="1:29" x14ac:dyDescent="0.3">
      <c r="A1083">
        <v>1</v>
      </c>
      <c r="B1083" t="s">
        <v>266</v>
      </c>
      <c r="C1083" t="s">
        <v>1363</v>
      </c>
      <c r="D1083" t="s">
        <v>1275</v>
      </c>
      <c r="E1083" s="6">
        <v>45838</v>
      </c>
      <c r="F1083" s="5">
        <v>2.5763888888888888E-2</v>
      </c>
      <c r="G1083" t="s">
        <v>1515</v>
      </c>
      <c r="H1083" t="s">
        <v>1515</v>
      </c>
      <c r="J1083">
        <v>5</v>
      </c>
      <c r="K1083">
        <v>10</v>
      </c>
      <c r="L1083" t="s">
        <v>1399</v>
      </c>
      <c r="M1083" t="s">
        <v>167</v>
      </c>
      <c r="N1083" t="s">
        <v>1431</v>
      </c>
      <c r="O1083" t="s">
        <v>3231</v>
      </c>
      <c r="P1083" t="s">
        <v>1536</v>
      </c>
      <c r="Q1083" t="s">
        <v>1430</v>
      </c>
      <c r="T1083">
        <v>235318</v>
      </c>
      <c r="Y1083" t="s">
        <v>1402</v>
      </c>
      <c r="Z1083">
        <v>3321</v>
      </c>
      <c r="AA1083" t="str">
        <f t="shared" si="32"/>
        <v>Monday</v>
      </c>
      <c r="AB1083" t="str">
        <f t="shared" si="33"/>
        <v>Night Shift</v>
      </c>
      <c r="AC1083" t="str">
        <f>IFERROR(VLOOKUP(M1083,Table13[[Equipment No.]:[Center]],4,FALSE),"")</f>
        <v>New Cairo 1</v>
      </c>
    </row>
    <row r="1084" spans="1:29" x14ac:dyDescent="0.3">
      <c r="A1084">
        <v>1</v>
      </c>
      <c r="B1084" t="s">
        <v>266</v>
      </c>
      <c r="C1084" t="s">
        <v>1364</v>
      </c>
      <c r="D1084" t="s">
        <v>1275</v>
      </c>
      <c r="E1084" s="6">
        <v>45838</v>
      </c>
      <c r="F1084" s="5">
        <v>3.5266203703703702E-2</v>
      </c>
      <c r="G1084" t="s">
        <v>1515</v>
      </c>
      <c r="H1084" t="s">
        <v>1515</v>
      </c>
      <c r="J1084">
        <v>5</v>
      </c>
      <c r="K1084">
        <v>10</v>
      </c>
      <c r="L1084" t="s">
        <v>1399</v>
      </c>
      <c r="M1084" t="s">
        <v>166</v>
      </c>
      <c r="N1084" t="s">
        <v>1419</v>
      </c>
      <c r="O1084" t="s">
        <v>3231</v>
      </c>
      <c r="P1084" t="s">
        <v>1536</v>
      </c>
      <c r="Q1084" t="s">
        <v>1430</v>
      </c>
      <c r="T1084">
        <v>235319</v>
      </c>
      <c r="Y1084" t="s">
        <v>1402</v>
      </c>
      <c r="Z1084">
        <v>479</v>
      </c>
      <c r="AA1084" t="str">
        <f t="shared" si="32"/>
        <v>Monday</v>
      </c>
      <c r="AB1084" t="str">
        <f t="shared" si="33"/>
        <v>Night Shift</v>
      </c>
      <c r="AC1084" t="str">
        <f>IFERROR(VLOOKUP(M1084,Table13[[Equipment No.]:[Center]],4,FALSE),"")</f>
        <v>New Cairo 1</v>
      </c>
    </row>
    <row r="1085" spans="1:29" x14ac:dyDescent="0.3">
      <c r="A1085">
        <v>1</v>
      </c>
      <c r="B1085" t="s">
        <v>266</v>
      </c>
      <c r="C1085" t="s">
        <v>1365</v>
      </c>
      <c r="D1085" t="s">
        <v>1275</v>
      </c>
      <c r="E1085" s="6">
        <v>45838</v>
      </c>
      <c r="F1085" s="5">
        <v>7.6620370370370366E-2</v>
      </c>
      <c r="G1085" t="s">
        <v>1515</v>
      </c>
      <c r="H1085" t="s">
        <v>1515</v>
      </c>
      <c r="J1085">
        <v>5</v>
      </c>
      <c r="K1085">
        <v>10</v>
      </c>
      <c r="L1085" t="s">
        <v>1399</v>
      </c>
      <c r="M1085" t="s">
        <v>184</v>
      </c>
      <c r="N1085" t="s">
        <v>1484</v>
      </c>
      <c r="O1085" t="s">
        <v>3231</v>
      </c>
      <c r="P1085" t="s">
        <v>1536</v>
      </c>
      <c r="Q1085" t="s">
        <v>1430</v>
      </c>
      <c r="T1085">
        <v>235320</v>
      </c>
      <c r="Y1085" t="s">
        <v>1402</v>
      </c>
      <c r="Z1085">
        <v>3384</v>
      </c>
      <c r="AA1085" t="str">
        <f t="shared" si="32"/>
        <v>Monday</v>
      </c>
      <c r="AB1085" t="str">
        <f t="shared" si="33"/>
        <v>Night Shift</v>
      </c>
      <c r="AC1085" t="str">
        <f>IFERROR(VLOOKUP(M1085,Table13[[Equipment No.]:[Center]],4,FALSE),"")</f>
        <v>New Cairo 1</v>
      </c>
    </row>
    <row r="1086" spans="1:29" x14ac:dyDescent="0.3">
      <c r="A1086">
        <v>1</v>
      </c>
      <c r="B1086" t="s">
        <v>266</v>
      </c>
      <c r="C1086" t="s">
        <v>1366</v>
      </c>
      <c r="D1086" t="s">
        <v>1275</v>
      </c>
      <c r="E1086" s="6">
        <v>45838</v>
      </c>
      <c r="F1086" s="5">
        <v>9.2037037037037042E-2</v>
      </c>
      <c r="G1086" t="s">
        <v>1515</v>
      </c>
      <c r="H1086" t="s">
        <v>1515</v>
      </c>
      <c r="J1086">
        <v>3</v>
      </c>
      <c r="K1086">
        <v>10</v>
      </c>
      <c r="L1086" t="s">
        <v>1399</v>
      </c>
      <c r="M1086" t="s">
        <v>164</v>
      </c>
      <c r="N1086" t="s">
        <v>1448</v>
      </c>
      <c r="O1086" t="s">
        <v>3231</v>
      </c>
      <c r="P1086" t="s">
        <v>1536</v>
      </c>
      <c r="Q1086" t="s">
        <v>1430</v>
      </c>
      <c r="T1086">
        <v>235321</v>
      </c>
      <c r="Y1086" t="s">
        <v>1402</v>
      </c>
      <c r="Z1086">
        <v>3377</v>
      </c>
      <c r="AA1086" t="str">
        <f t="shared" si="32"/>
        <v>Monday</v>
      </c>
      <c r="AB1086" t="str">
        <f t="shared" si="33"/>
        <v>Night Shift</v>
      </c>
      <c r="AC1086" t="str">
        <f>IFERROR(VLOOKUP(M1086,Table13[[Equipment No.]:[Center]],4,FALSE),"")</f>
        <v>New Cairo 1</v>
      </c>
    </row>
    <row r="1087" spans="1:29" x14ac:dyDescent="0.3">
      <c r="A1087">
        <v>1</v>
      </c>
      <c r="B1087" t="s">
        <v>266</v>
      </c>
      <c r="C1087" t="s">
        <v>1367</v>
      </c>
      <c r="D1087" t="s">
        <v>1275</v>
      </c>
      <c r="E1087" s="6">
        <v>45838</v>
      </c>
      <c r="F1087" s="5">
        <v>0.10766203703703704</v>
      </c>
      <c r="G1087" t="s">
        <v>1515</v>
      </c>
      <c r="H1087" t="s">
        <v>1515</v>
      </c>
      <c r="J1087">
        <v>5</v>
      </c>
      <c r="K1087">
        <v>10</v>
      </c>
      <c r="L1087" t="s">
        <v>1399</v>
      </c>
      <c r="M1087" t="s">
        <v>168</v>
      </c>
      <c r="N1087" t="s">
        <v>1420</v>
      </c>
      <c r="O1087" t="s">
        <v>3231</v>
      </c>
      <c r="P1087" t="s">
        <v>1536</v>
      </c>
      <c r="Q1087" t="s">
        <v>1430</v>
      </c>
      <c r="T1087">
        <v>235322</v>
      </c>
      <c r="Y1087" t="s">
        <v>1402</v>
      </c>
      <c r="Z1087">
        <v>3369</v>
      </c>
      <c r="AA1087" t="str">
        <f t="shared" si="32"/>
        <v>Monday</v>
      </c>
      <c r="AB1087" t="str">
        <f t="shared" si="33"/>
        <v>Night Shift</v>
      </c>
      <c r="AC1087" t="str">
        <f>IFERROR(VLOOKUP(M1087,Table13[[Equipment No.]:[Center]],4,FALSE),"")</f>
        <v>New Cairo 1</v>
      </c>
    </row>
    <row r="1088" spans="1:29" x14ac:dyDescent="0.3">
      <c r="A1088">
        <v>1</v>
      </c>
      <c r="B1088" t="s">
        <v>266</v>
      </c>
      <c r="C1088" t="s">
        <v>1368</v>
      </c>
      <c r="D1088" t="s">
        <v>1275</v>
      </c>
      <c r="E1088" s="6">
        <v>45838</v>
      </c>
      <c r="F1088" s="5">
        <v>0.11578703703703704</v>
      </c>
      <c r="G1088" t="s">
        <v>1515</v>
      </c>
      <c r="H1088" t="s">
        <v>1515</v>
      </c>
      <c r="J1088">
        <v>5</v>
      </c>
      <c r="K1088">
        <v>10</v>
      </c>
      <c r="L1088" t="s">
        <v>1399</v>
      </c>
      <c r="M1088" t="s">
        <v>183</v>
      </c>
      <c r="N1088" t="s">
        <v>1400</v>
      </c>
      <c r="O1088" t="s">
        <v>3231</v>
      </c>
      <c r="P1088" t="s">
        <v>1536</v>
      </c>
      <c r="Q1088" t="s">
        <v>1430</v>
      </c>
      <c r="T1088">
        <v>235323</v>
      </c>
      <c r="Y1088" t="s">
        <v>1402</v>
      </c>
      <c r="Z1088">
        <v>139</v>
      </c>
      <c r="AA1088" t="str">
        <f t="shared" si="32"/>
        <v>Monday</v>
      </c>
      <c r="AB1088" t="str">
        <f t="shared" si="33"/>
        <v>Night Shift</v>
      </c>
      <c r="AC1088" t="str">
        <f>IFERROR(VLOOKUP(M1088,Table13[[Equipment No.]:[Center]],4,FALSE),"")</f>
        <v>New Cairo 1</v>
      </c>
    </row>
    <row r="1089" spans="1:29" x14ac:dyDescent="0.3">
      <c r="A1089">
        <v>1</v>
      </c>
      <c r="B1089" t="s">
        <v>266</v>
      </c>
      <c r="C1089" t="s">
        <v>1369</v>
      </c>
      <c r="D1089" t="s">
        <v>1275</v>
      </c>
      <c r="E1089" s="6">
        <v>45838</v>
      </c>
      <c r="F1089" s="5">
        <v>0.14228009259259258</v>
      </c>
      <c r="G1089" t="s">
        <v>1515</v>
      </c>
      <c r="H1089" t="s">
        <v>1515</v>
      </c>
      <c r="J1089">
        <v>5</v>
      </c>
      <c r="K1089">
        <v>10</v>
      </c>
      <c r="L1089" t="s">
        <v>1399</v>
      </c>
      <c r="M1089" t="s">
        <v>166</v>
      </c>
      <c r="N1089" t="s">
        <v>1419</v>
      </c>
      <c r="O1089" t="s">
        <v>3231</v>
      </c>
      <c r="P1089" t="s">
        <v>1536</v>
      </c>
      <c r="Q1089" t="s">
        <v>1430</v>
      </c>
      <c r="T1089">
        <v>235324</v>
      </c>
      <c r="Y1089" t="s">
        <v>1402</v>
      </c>
      <c r="Z1089">
        <v>479</v>
      </c>
      <c r="AA1089" t="str">
        <f t="shared" si="32"/>
        <v>Monday</v>
      </c>
      <c r="AB1089" t="str">
        <f t="shared" si="33"/>
        <v>Night Shift</v>
      </c>
      <c r="AC1089" t="str">
        <f>IFERROR(VLOOKUP(M1089,Table13[[Equipment No.]:[Center]],4,FALSE),"")</f>
        <v>New Cairo 1</v>
      </c>
    </row>
    <row r="1090" spans="1:29" x14ac:dyDescent="0.3">
      <c r="A1090">
        <v>1</v>
      </c>
      <c r="B1090" t="s">
        <v>266</v>
      </c>
      <c r="C1090" t="s">
        <v>1370</v>
      </c>
      <c r="D1090" t="s">
        <v>1275</v>
      </c>
      <c r="E1090" s="6">
        <v>45838</v>
      </c>
      <c r="F1090" s="5">
        <v>0.17802083333333332</v>
      </c>
      <c r="G1090" t="s">
        <v>1515</v>
      </c>
      <c r="H1090" t="s">
        <v>1515</v>
      </c>
      <c r="J1090">
        <v>5</v>
      </c>
      <c r="K1090">
        <v>10</v>
      </c>
      <c r="L1090" t="s">
        <v>1399</v>
      </c>
      <c r="M1090" t="s">
        <v>164</v>
      </c>
      <c r="N1090" t="s">
        <v>1448</v>
      </c>
      <c r="O1090" t="s">
        <v>3231</v>
      </c>
      <c r="P1090" t="s">
        <v>1480</v>
      </c>
      <c r="Q1090" t="s">
        <v>1430</v>
      </c>
      <c r="T1090">
        <v>235325</v>
      </c>
      <c r="Y1090" t="s">
        <v>1402</v>
      </c>
      <c r="Z1090">
        <v>3377</v>
      </c>
      <c r="AA1090" t="str">
        <f t="shared" ref="AA1090:AA1153" si="34">TEXT(E1090,"dddd")</f>
        <v>Monday</v>
      </c>
      <c r="AB1090" t="str">
        <f t="shared" ref="AB1090:AB1153" si="35">IF(AND(MOD(F1090,1)&gt;=TIME(8,0,0),MOD(F1090,1)&lt;=TIME(16,0,0)),"Morning Shift",IF(AND(MOD(F1090,1)&gt;TIME(16,0,0),MOD(F1090,1)&lt;TIME(20,0,0)),"Morning Extension",IF(OR(MOD(F1090,1)&gt;=TIME(20,0,0),MOD(F1090,1)&lt;=TIME(4,0,0)),"Night Shift",IF(AND(MOD(F1090,1)&gt;TIME(4,0,0),MOD(F1090,1)&lt;TIME(8,0,0)),"Night Extension","Others"))))</f>
        <v>Night Extension</v>
      </c>
      <c r="AC1090" t="str">
        <f>IFERROR(VLOOKUP(M1090,Table13[[Equipment No.]:[Center]],4,FALSE),"")</f>
        <v>New Cairo 1</v>
      </c>
    </row>
    <row r="1091" spans="1:29" x14ac:dyDescent="0.3">
      <c r="A1091">
        <v>1</v>
      </c>
      <c r="B1091" t="s">
        <v>266</v>
      </c>
      <c r="C1091" t="s">
        <v>1371</v>
      </c>
      <c r="D1091" t="s">
        <v>1275</v>
      </c>
      <c r="E1091" s="6">
        <v>45838</v>
      </c>
      <c r="F1091" s="5">
        <v>0.2129050925925926</v>
      </c>
      <c r="G1091" t="s">
        <v>1515</v>
      </c>
      <c r="H1091" t="s">
        <v>1515</v>
      </c>
      <c r="J1091">
        <v>5</v>
      </c>
      <c r="K1091">
        <v>10</v>
      </c>
      <c r="L1091" t="s">
        <v>1399</v>
      </c>
      <c r="M1091" t="s">
        <v>183</v>
      </c>
      <c r="N1091" t="s">
        <v>1400</v>
      </c>
      <c r="O1091" t="s">
        <v>3231</v>
      </c>
      <c r="P1091" t="s">
        <v>1536</v>
      </c>
      <c r="Q1091" t="s">
        <v>1430</v>
      </c>
      <c r="T1091">
        <v>235326</v>
      </c>
      <c r="Y1091" t="s">
        <v>1402</v>
      </c>
      <c r="Z1091">
        <v>139</v>
      </c>
      <c r="AA1091" t="str">
        <f t="shared" si="34"/>
        <v>Monday</v>
      </c>
      <c r="AB1091" t="str">
        <f t="shared" si="35"/>
        <v>Night Extension</v>
      </c>
      <c r="AC1091" t="str">
        <f>IFERROR(VLOOKUP(M1091,Table13[[Equipment No.]:[Center]],4,FALSE),"")</f>
        <v>New Cairo 1</v>
      </c>
    </row>
    <row r="1092" spans="1:29" x14ac:dyDescent="0.3">
      <c r="A1092">
        <v>1</v>
      </c>
      <c r="B1092" t="s">
        <v>266</v>
      </c>
      <c r="C1092" t="s">
        <v>1372</v>
      </c>
      <c r="D1092" t="s">
        <v>1275</v>
      </c>
      <c r="E1092" s="6">
        <v>45838</v>
      </c>
      <c r="F1092" s="5">
        <v>0.22844907407407408</v>
      </c>
      <c r="G1092" t="s">
        <v>1515</v>
      </c>
      <c r="H1092" t="s">
        <v>1515</v>
      </c>
      <c r="J1092">
        <v>5</v>
      </c>
      <c r="K1092">
        <v>10</v>
      </c>
      <c r="L1092" t="s">
        <v>1399</v>
      </c>
      <c r="M1092" t="s">
        <v>168</v>
      </c>
      <c r="N1092" t="s">
        <v>1420</v>
      </c>
      <c r="O1092" t="s">
        <v>3231</v>
      </c>
      <c r="P1092" t="s">
        <v>1536</v>
      </c>
      <c r="Q1092" t="s">
        <v>1430</v>
      </c>
      <c r="T1092">
        <v>235327</v>
      </c>
      <c r="Y1092" t="s">
        <v>1402</v>
      </c>
      <c r="Z1092">
        <v>3369</v>
      </c>
      <c r="AA1092" t="str">
        <f t="shared" si="34"/>
        <v>Monday</v>
      </c>
      <c r="AB1092" t="str">
        <f t="shared" si="35"/>
        <v>Night Extension</v>
      </c>
      <c r="AC1092" t="str">
        <f>IFERROR(VLOOKUP(M1092,Table13[[Equipment No.]:[Center]],4,FALSE),"")</f>
        <v>New Cairo 1</v>
      </c>
    </row>
    <row r="1093" spans="1:29" x14ac:dyDescent="0.3">
      <c r="A1093">
        <v>1</v>
      </c>
      <c r="B1093" t="s">
        <v>266</v>
      </c>
      <c r="C1093" t="s">
        <v>1373</v>
      </c>
      <c r="D1093" t="s">
        <v>1275</v>
      </c>
      <c r="E1093" s="6">
        <v>45838</v>
      </c>
      <c r="F1093" s="5">
        <v>0.2389236111111111</v>
      </c>
      <c r="G1093" t="s">
        <v>1515</v>
      </c>
      <c r="H1093" t="s">
        <v>1515</v>
      </c>
      <c r="J1093">
        <v>5</v>
      </c>
      <c r="K1093">
        <v>10</v>
      </c>
      <c r="L1093" t="s">
        <v>1399</v>
      </c>
      <c r="M1093" t="s">
        <v>182</v>
      </c>
      <c r="N1093" t="s">
        <v>1506</v>
      </c>
      <c r="O1093" t="s">
        <v>3231</v>
      </c>
      <c r="P1093" t="s">
        <v>1480</v>
      </c>
      <c r="Q1093" t="s">
        <v>1430</v>
      </c>
      <c r="T1093">
        <v>235328</v>
      </c>
      <c r="Y1093" t="s">
        <v>1402</v>
      </c>
      <c r="Z1093">
        <v>3386</v>
      </c>
      <c r="AA1093" t="str">
        <f t="shared" si="34"/>
        <v>Monday</v>
      </c>
      <c r="AB1093" t="str">
        <f t="shared" si="35"/>
        <v>Night Extension</v>
      </c>
      <c r="AC1093" t="str">
        <f>IFERROR(VLOOKUP(M1093,Table13[[Equipment No.]:[Center]],4,FALSE),"")</f>
        <v>New Cairo 1</v>
      </c>
    </row>
    <row r="1094" spans="1:29" x14ac:dyDescent="0.3">
      <c r="A1094">
        <v>1</v>
      </c>
      <c r="B1094" t="s">
        <v>266</v>
      </c>
      <c r="C1094" t="s">
        <v>1374</v>
      </c>
      <c r="D1094" t="s">
        <v>1275</v>
      </c>
      <c r="E1094" s="6">
        <v>45838</v>
      </c>
      <c r="F1094" s="5">
        <v>0.24863425925925925</v>
      </c>
      <c r="G1094" t="s">
        <v>1515</v>
      </c>
      <c r="H1094" t="s">
        <v>1515</v>
      </c>
      <c r="J1094">
        <v>5</v>
      </c>
      <c r="K1094">
        <v>10</v>
      </c>
      <c r="L1094" t="s">
        <v>1399</v>
      </c>
      <c r="M1094" t="s">
        <v>167</v>
      </c>
      <c r="N1094" t="s">
        <v>1431</v>
      </c>
      <c r="O1094" t="s">
        <v>3231</v>
      </c>
      <c r="P1094" t="s">
        <v>1480</v>
      </c>
      <c r="Q1094" t="s">
        <v>1430</v>
      </c>
      <c r="T1094">
        <v>235329</v>
      </c>
      <c r="Y1094" t="s">
        <v>1402</v>
      </c>
      <c r="Z1094">
        <v>3321</v>
      </c>
      <c r="AA1094" t="str">
        <f t="shared" si="34"/>
        <v>Monday</v>
      </c>
      <c r="AB1094" t="str">
        <f t="shared" si="35"/>
        <v>Night Extension</v>
      </c>
      <c r="AC1094" t="str">
        <f>IFERROR(VLOOKUP(M1094,Table13[[Equipment No.]:[Center]],4,FALSE),"")</f>
        <v>New Cairo 1</v>
      </c>
    </row>
    <row r="1095" spans="1:29" x14ac:dyDescent="0.3">
      <c r="A1095">
        <v>1</v>
      </c>
      <c r="B1095" t="s">
        <v>266</v>
      </c>
      <c r="C1095" t="s">
        <v>1375</v>
      </c>
      <c r="D1095" t="s">
        <v>1275</v>
      </c>
      <c r="E1095" s="6">
        <v>45838</v>
      </c>
      <c r="F1095" s="5">
        <v>0.2618402777777778</v>
      </c>
      <c r="G1095" t="s">
        <v>1515</v>
      </c>
      <c r="H1095" t="s">
        <v>1515</v>
      </c>
      <c r="J1095">
        <v>5</v>
      </c>
      <c r="K1095">
        <v>10</v>
      </c>
      <c r="L1095" t="s">
        <v>1399</v>
      </c>
      <c r="M1095" t="s">
        <v>165</v>
      </c>
      <c r="N1095" t="s">
        <v>1432</v>
      </c>
      <c r="O1095" t="s">
        <v>3231</v>
      </c>
      <c r="P1095" t="s">
        <v>1480</v>
      </c>
      <c r="Q1095" t="s">
        <v>1430</v>
      </c>
      <c r="T1095">
        <v>235330</v>
      </c>
      <c r="Y1095" t="s">
        <v>1402</v>
      </c>
      <c r="Z1095">
        <v>142</v>
      </c>
      <c r="AA1095" t="str">
        <f t="shared" si="34"/>
        <v>Monday</v>
      </c>
      <c r="AB1095" t="str">
        <f t="shared" si="35"/>
        <v>Night Extension</v>
      </c>
      <c r="AC1095" t="str">
        <f>IFERROR(VLOOKUP(M1095,Table13[[Equipment No.]:[Center]],4,FALSE),"")</f>
        <v>New Cairo 1</v>
      </c>
    </row>
    <row r="1096" spans="1:29" x14ac:dyDescent="0.3">
      <c r="A1096">
        <v>1</v>
      </c>
      <c r="B1096" t="s">
        <v>266</v>
      </c>
      <c r="C1096" t="s">
        <v>1376</v>
      </c>
      <c r="D1096" t="s">
        <v>1275</v>
      </c>
      <c r="E1096" s="6">
        <v>45838</v>
      </c>
      <c r="F1096" s="5">
        <v>0.33185185185185184</v>
      </c>
      <c r="G1096" t="s">
        <v>1515</v>
      </c>
      <c r="H1096" t="s">
        <v>1515</v>
      </c>
      <c r="J1096">
        <v>5</v>
      </c>
      <c r="K1096">
        <v>9</v>
      </c>
      <c r="L1096" t="s">
        <v>1399</v>
      </c>
      <c r="M1096" t="s">
        <v>164</v>
      </c>
      <c r="N1096" t="s">
        <v>1469</v>
      </c>
      <c r="O1096" t="s">
        <v>3231</v>
      </c>
      <c r="P1096" t="s">
        <v>1480</v>
      </c>
      <c r="Q1096" t="s">
        <v>1430</v>
      </c>
      <c r="T1096">
        <v>235331</v>
      </c>
      <c r="Y1096" t="s">
        <v>1402</v>
      </c>
      <c r="Z1096">
        <v>128</v>
      </c>
      <c r="AA1096" t="str">
        <f t="shared" si="34"/>
        <v>Monday</v>
      </c>
      <c r="AB1096" t="str">
        <f t="shared" si="35"/>
        <v>Night Extension</v>
      </c>
      <c r="AC1096" t="str">
        <f>IFERROR(VLOOKUP(M1096,Table13[[Equipment No.]:[Center]],4,FALSE),"")</f>
        <v>New Cairo 1</v>
      </c>
    </row>
    <row r="1097" spans="1:29" x14ac:dyDescent="0.3">
      <c r="A1097">
        <v>1</v>
      </c>
      <c r="B1097" t="s">
        <v>266</v>
      </c>
      <c r="C1097">
        <v>25062900006</v>
      </c>
      <c r="D1097" t="s">
        <v>1275</v>
      </c>
      <c r="E1097" s="6">
        <v>45838</v>
      </c>
      <c r="F1097" s="5">
        <v>0.38138888888888889</v>
      </c>
      <c r="G1097" t="s">
        <v>1515</v>
      </c>
      <c r="H1097" t="s">
        <v>1515</v>
      </c>
      <c r="J1097">
        <v>3</v>
      </c>
      <c r="K1097">
        <v>6</v>
      </c>
      <c r="L1097" t="s">
        <v>1399</v>
      </c>
      <c r="M1097" t="s">
        <v>183</v>
      </c>
      <c r="N1097" t="s">
        <v>1424</v>
      </c>
      <c r="O1097" t="s">
        <v>3231</v>
      </c>
      <c r="P1097" t="s">
        <v>1480</v>
      </c>
      <c r="Q1097" t="s">
        <v>1430</v>
      </c>
      <c r="T1097">
        <v>235332</v>
      </c>
      <c r="Y1097" t="s">
        <v>1402</v>
      </c>
      <c r="Z1097">
        <v>2951</v>
      </c>
      <c r="AA1097" t="str">
        <f t="shared" si="34"/>
        <v>Monday</v>
      </c>
      <c r="AB1097" t="str">
        <f t="shared" si="35"/>
        <v>Morning Shift</v>
      </c>
      <c r="AC1097" t="str">
        <f>IFERROR(VLOOKUP(M1097,Table13[[Equipment No.]:[Center]],4,FALSE),"")</f>
        <v>New Cairo 1</v>
      </c>
    </row>
    <row r="1098" spans="1:29" x14ac:dyDescent="0.3">
      <c r="A1098">
        <v>1</v>
      </c>
      <c r="B1098" t="s">
        <v>266</v>
      </c>
      <c r="C1098" t="s">
        <v>1326</v>
      </c>
      <c r="D1098" t="s">
        <v>1377</v>
      </c>
      <c r="E1098" s="6">
        <v>45838</v>
      </c>
      <c r="F1098" s="5">
        <v>0.42508101851851854</v>
      </c>
      <c r="G1098" t="s">
        <v>1398</v>
      </c>
      <c r="H1098" t="s">
        <v>1398</v>
      </c>
      <c r="J1098">
        <v>5</v>
      </c>
      <c r="K1098">
        <v>9</v>
      </c>
      <c r="L1098" t="s">
        <v>1399</v>
      </c>
      <c r="M1098" t="s">
        <v>184</v>
      </c>
      <c r="N1098" t="s">
        <v>1483</v>
      </c>
      <c r="O1098" t="s">
        <v>156</v>
      </c>
      <c r="P1098" t="s">
        <v>1439</v>
      </c>
      <c r="Q1098" t="s">
        <v>1589</v>
      </c>
      <c r="T1098">
        <v>235333</v>
      </c>
      <c r="Y1098" t="s">
        <v>1402</v>
      </c>
      <c r="Z1098">
        <v>3385</v>
      </c>
      <c r="AA1098" t="str">
        <f t="shared" si="34"/>
        <v>Monday</v>
      </c>
      <c r="AB1098" t="str">
        <f t="shared" si="35"/>
        <v>Morning Shift</v>
      </c>
      <c r="AC1098" t="str">
        <f>IFERROR(VLOOKUP(M1098,Table13[[Equipment No.]:[Center]],4,FALSE),"")</f>
        <v>New Cairo 1</v>
      </c>
    </row>
    <row r="1099" spans="1:29" x14ac:dyDescent="0.3">
      <c r="A1099">
        <v>1</v>
      </c>
      <c r="B1099" t="s">
        <v>266</v>
      </c>
      <c r="C1099" t="s">
        <v>1329</v>
      </c>
      <c r="D1099" t="s">
        <v>1377</v>
      </c>
      <c r="E1099" s="6">
        <v>45838</v>
      </c>
      <c r="F1099" s="5">
        <v>0.43877314814814816</v>
      </c>
      <c r="G1099" t="s">
        <v>1398</v>
      </c>
      <c r="H1099" t="s">
        <v>1398</v>
      </c>
      <c r="J1099">
        <v>5</v>
      </c>
      <c r="K1099">
        <v>9</v>
      </c>
      <c r="L1099" t="s">
        <v>1399</v>
      </c>
      <c r="M1099" t="s">
        <v>174</v>
      </c>
      <c r="N1099" t="s">
        <v>1434</v>
      </c>
      <c r="O1099" t="s">
        <v>156</v>
      </c>
      <c r="P1099" t="s">
        <v>1439</v>
      </c>
      <c r="Q1099" t="s">
        <v>1589</v>
      </c>
      <c r="T1099">
        <v>235334</v>
      </c>
      <c r="Y1099" t="s">
        <v>1402</v>
      </c>
      <c r="Z1099">
        <v>3242</v>
      </c>
      <c r="AA1099" t="str">
        <f t="shared" si="34"/>
        <v>Monday</v>
      </c>
      <c r="AB1099" t="str">
        <f t="shared" si="35"/>
        <v>Morning Shift</v>
      </c>
      <c r="AC1099" t="str">
        <f>IFERROR(VLOOKUP(M1099,Table13[[Equipment No.]:[Center]],4,FALSE),"")</f>
        <v>New Cairo 1</v>
      </c>
    </row>
    <row r="1100" spans="1:29" x14ac:dyDescent="0.3">
      <c r="A1100">
        <v>1</v>
      </c>
      <c r="B1100" t="s">
        <v>266</v>
      </c>
      <c r="C1100" t="s">
        <v>1378</v>
      </c>
      <c r="D1100" t="s">
        <v>1377</v>
      </c>
      <c r="E1100" s="6">
        <v>45838</v>
      </c>
      <c r="F1100" s="5">
        <v>0.46476851851851853</v>
      </c>
      <c r="G1100" t="s">
        <v>1398</v>
      </c>
      <c r="H1100" t="s">
        <v>1398</v>
      </c>
      <c r="J1100">
        <v>5</v>
      </c>
      <c r="K1100">
        <v>9</v>
      </c>
      <c r="L1100" t="s">
        <v>1399</v>
      </c>
      <c r="M1100" t="s">
        <v>166</v>
      </c>
      <c r="N1100" t="s">
        <v>1409</v>
      </c>
      <c r="O1100" t="s">
        <v>156</v>
      </c>
      <c r="P1100" t="s">
        <v>1439</v>
      </c>
      <c r="Q1100" t="s">
        <v>1589</v>
      </c>
      <c r="T1100">
        <v>235335</v>
      </c>
      <c r="Y1100" t="s">
        <v>1402</v>
      </c>
      <c r="Z1100">
        <v>2903</v>
      </c>
      <c r="AA1100" t="str">
        <f t="shared" si="34"/>
        <v>Monday</v>
      </c>
      <c r="AB1100" t="str">
        <f t="shared" si="35"/>
        <v>Morning Shift</v>
      </c>
      <c r="AC1100" t="str">
        <f>IFERROR(VLOOKUP(M1100,Table13[[Equipment No.]:[Center]],4,FALSE),"")</f>
        <v>New Cairo 1</v>
      </c>
    </row>
    <row r="1101" spans="1:29" x14ac:dyDescent="0.3">
      <c r="A1101">
        <v>1</v>
      </c>
      <c r="B1101" t="s">
        <v>266</v>
      </c>
      <c r="C1101" t="s">
        <v>1379</v>
      </c>
      <c r="D1101" t="s">
        <v>1377</v>
      </c>
      <c r="E1101" s="6">
        <v>45838</v>
      </c>
      <c r="F1101" s="5">
        <v>0.48024305555555558</v>
      </c>
      <c r="G1101" t="s">
        <v>1398</v>
      </c>
      <c r="H1101" t="s">
        <v>1398</v>
      </c>
      <c r="J1101">
        <v>5</v>
      </c>
      <c r="K1101">
        <v>9</v>
      </c>
      <c r="L1101" t="s">
        <v>1399</v>
      </c>
      <c r="M1101" t="s">
        <v>167</v>
      </c>
      <c r="N1101" t="s">
        <v>1415</v>
      </c>
      <c r="O1101" t="s">
        <v>156</v>
      </c>
      <c r="P1101" t="s">
        <v>1439</v>
      </c>
      <c r="Q1101" t="s">
        <v>1589</v>
      </c>
      <c r="T1101">
        <v>235336</v>
      </c>
      <c r="Y1101" t="s">
        <v>1402</v>
      </c>
      <c r="Z1101">
        <v>2566</v>
      </c>
      <c r="AA1101" t="str">
        <f t="shared" si="34"/>
        <v>Monday</v>
      </c>
      <c r="AB1101" t="str">
        <f t="shared" si="35"/>
        <v>Morning Shift</v>
      </c>
      <c r="AC1101" t="str">
        <f>IFERROR(VLOOKUP(M1101,Table13[[Equipment No.]:[Center]],4,FALSE),"")</f>
        <v>New Cairo 1</v>
      </c>
    </row>
    <row r="1102" spans="1:29" x14ac:dyDescent="0.3">
      <c r="A1102">
        <v>1</v>
      </c>
      <c r="B1102" t="s">
        <v>266</v>
      </c>
      <c r="C1102" t="s">
        <v>1380</v>
      </c>
      <c r="D1102" t="s">
        <v>1381</v>
      </c>
      <c r="E1102" s="6">
        <v>45838</v>
      </c>
      <c r="F1102" s="5">
        <v>0.49399305555555556</v>
      </c>
      <c r="G1102" t="s">
        <v>1495</v>
      </c>
      <c r="H1102" t="s">
        <v>1495</v>
      </c>
      <c r="J1102">
        <v>5</v>
      </c>
      <c r="K1102">
        <v>9</v>
      </c>
      <c r="L1102" t="s">
        <v>1399</v>
      </c>
      <c r="M1102" t="s">
        <v>185</v>
      </c>
      <c r="N1102" t="s">
        <v>1413</v>
      </c>
      <c r="O1102" t="s">
        <v>255</v>
      </c>
      <c r="P1102" t="s">
        <v>1551</v>
      </c>
      <c r="Q1102" t="s">
        <v>1422</v>
      </c>
      <c r="T1102">
        <v>235337</v>
      </c>
      <c r="Y1102" t="s">
        <v>1402</v>
      </c>
      <c r="Z1102">
        <v>3353</v>
      </c>
      <c r="AA1102" t="str">
        <f t="shared" si="34"/>
        <v>Monday</v>
      </c>
      <c r="AB1102" t="str">
        <f t="shared" si="35"/>
        <v>Morning Shift</v>
      </c>
      <c r="AC1102" t="str">
        <f>IFERROR(VLOOKUP(M1102,Table13[[Equipment No.]:[Center]],4,FALSE),"")</f>
        <v>New Cairo 1</v>
      </c>
    </row>
    <row r="1103" spans="1:29" x14ac:dyDescent="0.3">
      <c r="A1103">
        <v>1</v>
      </c>
      <c r="B1103" t="s">
        <v>266</v>
      </c>
      <c r="C1103" t="s">
        <v>1382</v>
      </c>
      <c r="D1103" t="s">
        <v>1381</v>
      </c>
      <c r="E1103" s="6">
        <v>45838</v>
      </c>
      <c r="F1103" s="5">
        <v>0.54056712962962961</v>
      </c>
      <c r="G1103" t="s">
        <v>1495</v>
      </c>
      <c r="H1103" t="s">
        <v>1495</v>
      </c>
      <c r="J1103">
        <v>5</v>
      </c>
      <c r="K1103">
        <v>9</v>
      </c>
      <c r="L1103" t="s">
        <v>1399</v>
      </c>
      <c r="M1103" t="s">
        <v>168</v>
      </c>
      <c r="N1103" t="s">
        <v>1579</v>
      </c>
      <c r="O1103" t="s">
        <v>255</v>
      </c>
      <c r="P1103" t="s">
        <v>1551</v>
      </c>
      <c r="Q1103" t="s">
        <v>1422</v>
      </c>
      <c r="T1103">
        <v>235338</v>
      </c>
      <c r="Y1103" t="s">
        <v>1402</v>
      </c>
      <c r="Z1103">
        <v>3399</v>
      </c>
      <c r="AA1103" t="str">
        <f t="shared" si="34"/>
        <v>Monday</v>
      </c>
      <c r="AB1103" t="str">
        <f t="shared" si="35"/>
        <v>Morning Shift</v>
      </c>
      <c r="AC1103" t="str">
        <f>IFERROR(VLOOKUP(M1103,Table13[[Equipment No.]:[Center]],4,FALSE),"")</f>
        <v>New Cairo 1</v>
      </c>
    </row>
    <row r="1104" spans="1:29" x14ac:dyDescent="0.3">
      <c r="A1104">
        <v>1</v>
      </c>
      <c r="B1104" t="s">
        <v>266</v>
      </c>
      <c r="C1104" t="s">
        <v>1383</v>
      </c>
      <c r="D1104" t="s">
        <v>1381</v>
      </c>
      <c r="E1104" s="6">
        <v>45838</v>
      </c>
      <c r="F1104" s="5">
        <v>0.55381944444444442</v>
      </c>
      <c r="G1104" t="s">
        <v>1495</v>
      </c>
      <c r="H1104" t="s">
        <v>1495</v>
      </c>
      <c r="J1104">
        <v>5</v>
      </c>
      <c r="K1104">
        <v>9</v>
      </c>
      <c r="L1104" t="s">
        <v>1399</v>
      </c>
      <c r="M1104" t="s">
        <v>181</v>
      </c>
      <c r="N1104" t="s">
        <v>1442</v>
      </c>
      <c r="O1104" t="s">
        <v>255</v>
      </c>
      <c r="P1104" t="s">
        <v>1551</v>
      </c>
      <c r="Q1104" t="s">
        <v>1422</v>
      </c>
      <c r="T1104">
        <v>235339</v>
      </c>
      <c r="Y1104" t="s">
        <v>1402</v>
      </c>
      <c r="Z1104">
        <v>1229</v>
      </c>
      <c r="AA1104" t="str">
        <f t="shared" si="34"/>
        <v>Monday</v>
      </c>
      <c r="AB1104" t="str">
        <f t="shared" si="35"/>
        <v>Morning Shift</v>
      </c>
      <c r="AC1104" t="str">
        <f>IFERROR(VLOOKUP(M1104,Table13[[Equipment No.]:[Center]],4,FALSE),"")</f>
        <v>New Cairo 1</v>
      </c>
    </row>
    <row r="1105" spans="1:29" x14ac:dyDescent="0.3">
      <c r="A1105">
        <v>1</v>
      </c>
      <c r="B1105" t="s">
        <v>266</v>
      </c>
      <c r="C1105" t="s">
        <v>1384</v>
      </c>
      <c r="D1105" t="s">
        <v>1381</v>
      </c>
      <c r="E1105" s="6">
        <v>45838</v>
      </c>
      <c r="F1105" s="5">
        <v>0.564849537037037</v>
      </c>
      <c r="G1105" t="s">
        <v>1495</v>
      </c>
      <c r="H1105" t="s">
        <v>1495</v>
      </c>
      <c r="J1105">
        <v>5</v>
      </c>
      <c r="K1105">
        <v>9</v>
      </c>
      <c r="L1105" t="s">
        <v>1399</v>
      </c>
      <c r="M1105" t="s">
        <v>165</v>
      </c>
      <c r="N1105" t="s">
        <v>1447</v>
      </c>
      <c r="O1105" t="s">
        <v>255</v>
      </c>
      <c r="P1105" t="s">
        <v>1551</v>
      </c>
      <c r="Q1105" t="s">
        <v>1422</v>
      </c>
      <c r="T1105">
        <v>235340</v>
      </c>
      <c r="Y1105" t="s">
        <v>1402</v>
      </c>
      <c r="Z1105">
        <v>3368</v>
      </c>
      <c r="AA1105" t="str">
        <f t="shared" si="34"/>
        <v>Monday</v>
      </c>
      <c r="AB1105" t="str">
        <f t="shared" si="35"/>
        <v>Morning Shift</v>
      </c>
      <c r="AC1105" t="str">
        <f>IFERROR(VLOOKUP(M1105,Table13[[Equipment No.]:[Center]],4,FALSE),"")</f>
        <v>New Cairo 1</v>
      </c>
    </row>
    <row r="1106" spans="1:29" x14ac:dyDescent="0.3">
      <c r="A1106">
        <v>1</v>
      </c>
      <c r="B1106" t="s">
        <v>266</v>
      </c>
      <c r="C1106" t="s">
        <v>1385</v>
      </c>
      <c r="D1106" t="s">
        <v>1377</v>
      </c>
      <c r="E1106" s="6">
        <v>45838</v>
      </c>
      <c r="F1106" s="5">
        <v>0.57771990740740742</v>
      </c>
      <c r="G1106" t="s">
        <v>1398</v>
      </c>
      <c r="H1106" t="s">
        <v>1398</v>
      </c>
      <c r="J1106">
        <v>5</v>
      </c>
      <c r="K1106">
        <v>9</v>
      </c>
      <c r="L1106" t="s">
        <v>1399</v>
      </c>
      <c r="M1106" t="s">
        <v>185</v>
      </c>
      <c r="N1106" t="s">
        <v>1413</v>
      </c>
      <c r="O1106" t="s">
        <v>156</v>
      </c>
      <c r="P1106" t="s">
        <v>1439</v>
      </c>
      <c r="Q1106" t="s">
        <v>1589</v>
      </c>
      <c r="T1106">
        <v>235341</v>
      </c>
      <c r="Y1106" t="s">
        <v>1402</v>
      </c>
      <c r="Z1106">
        <v>3353</v>
      </c>
      <c r="AA1106" t="str">
        <f t="shared" si="34"/>
        <v>Monday</v>
      </c>
      <c r="AB1106" t="str">
        <f t="shared" si="35"/>
        <v>Morning Shift</v>
      </c>
      <c r="AC1106" t="str">
        <f>IFERROR(VLOOKUP(M1106,Table13[[Equipment No.]:[Center]],4,FALSE),"")</f>
        <v>New Cairo 1</v>
      </c>
    </row>
    <row r="1107" spans="1:29" x14ac:dyDescent="0.3">
      <c r="A1107">
        <v>1</v>
      </c>
      <c r="B1107" t="s">
        <v>266</v>
      </c>
      <c r="C1107" t="s">
        <v>1386</v>
      </c>
      <c r="D1107" t="s">
        <v>1381</v>
      </c>
      <c r="E1107" s="6">
        <v>45838</v>
      </c>
      <c r="F1107" s="5">
        <v>0.59052083333333338</v>
      </c>
      <c r="G1107" t="s">
        <v>1495</v>
      </c>
      <c r="H1107" t="s">
        <v>1495</v>
      </c>
      <c r="J1107">
        <v>5</v>
      </c>
      <c r="K1107">
        <v>9</v>
      </c>
      <c r="L1107" t="s">
        <v>1399</v>
      </c>
      <c r="M1107" t="s">
        <v>182</v>
      </c>
      <c r="N1107" t="s">
        <v>1431</v>
      </c>
      <c r="O1107" t="s">
        <v>255</v>
      </c>
      <c r="P1107" t="s">
        <v>1551</v>
      </c>
      <c r="Q1107" t="s">
        <v>1422</v>
      </c>
      <c r="T1107">
        <v>235342</v>
      </c>
      <c r="Y1107" t="s">
        <v>1402</v>
      </c>
      <c r="Z1107">
        <v>3321</v>
      </c>
      <c r="AA1107" t="str">
        <f t="shared" si="34"/>
        <v>Monday</v>
      </c>
      <c r="AB1107" t="str">
        <f t="shared" si="35"/>
        <v>Morning Shift</v>
      </c>
      <c r="AC1107" t="str">
        <f>IFERROR(VLOOKUP(M1107,Table13[[Equipment No.]:[Center]],4,FALSE),"")</f>
        <v>New Cairo 1</v>
      </c>
    </row>
    <row r="1108" spans="1:29" x14ac:dyDescent="0.3">
      <c r="A1108">
        <v>1</v>
      </c>
      <c r="B1108" t="s">
        <v>266</v>
      </c>
      <c r="C1108" t="s">
        <v>1387</v>
      </c>
      <c r="D1108" t="s">
        <v>1377</v>
      </c>
      <c r="E1108" s="6">
        <v>45838</v>
      </c>
      <c r="F1108" s="5">
        <v>0.60120370370370368</v>
      </c>
      <c r="G1108" t="s">
        <v>1398</v>
      </c>
      <c r="H1108" t="s">
        <v>1398</v>
      </c>
      <c r="J1108">
        <v>5</v>
      </c>
      <c r="K1108">
        <v>9</v>
      </c>
      <c r="L1108" t="s">
        <v>1399</v>
      </c>
      <c r="M1108" t="s">
        <v>174</v>
      </c>
      <c r="N1108" t="s">
        <v>1434</v>
      </c>
      <c r="O1108" t="s">
        <v>228</v>
      </c>
      <c r="P1108" t="s">
        <v>1439</v>
      </c>
      <c r="Q1108" t="s">
        <v>1589</v>
      </c>
      <c r="T1108">
        <v>235343</v>
      </c>
      <c r="Y1108" t="s">
        <v>1402</v>
      </c>
      <c r="Z1108">
        <v>3242</v>
      </c>
      <c r="AA1108" t="str">
        <f t="shared" si="34"/>
        <v>Monday</v>
      </c>
      <c r="AB1108" t="str">
        <f t="shared" si="35"/>
        <v>Morning Shift</v>
      </c>
      <c r="AC1108" t="str">
        <f>IFERROR(VLOOKUP(M1108,Table13[[Equipment No.]:[Center]],4,FALSE),"")</f>
        <v>New Cairo 1</v>
      </c>
    </row>
    <row r="1109" spans="1:29" x14ac:dyDescent="0.3">
      <c r="A1109">
        <v>1</v>
      </c>
      <c r="B1109" t="s">
        <v>266</v>
      </c>
      <c r="C1109" t="s">
        <v>1388</v>
      </c>
      <c r="D1109" t="s">
        <v>1381</v>
      </c>
      <c r="E1109" s="6">
        <v>45838</v>
      </c>
      <c r="F1109" s="5">
        <v>0.62802083333333336</v>
      </c>
      <c r="G1109" t="s">
        <v>1495</v>
      </c>
      <c r="H1109" t="s">
        <v>1495</v>
      </c>
      <c r="J1109">
        <v>5</v>
      </c>
      <c r="K1109">
        <v>9</v>
      </c>
      <c r="L1109" t="s">
        <v>1399</v>
      </c>
      <c r="M1109" t="s">
        <v>164</v>
      </c>
      <c r="N1109" t="s">
        <v>1469</v>
      </c>
      <c r="O1109" t="s">
        <v>255</v>
      </c>
      <c r="P1109" t="s">
        <v>1551</v>
      </c>
      <c r="Q1109" t="s">
        <v>1422</v>
      </c>
      <c r="T1109">
        <v>235344</v>
      </c>
      <c r="Y1109" t="s">
        <v>1402</v>
      </c>
      <c r="Z1109">
        <v>128</v>
      </c>
      <c r="AA1109" t="str">
        <f t="shared" si="34"/>
        <v>Monday</v>
      </c>
      <c r="AB1109" t="str">
        <f t="shared" si="35"/>
        <v>Morning Shift</v>
      </c>
      <c r="AC1109" t="str">
        <f>IFERROR(VLOOKUP(M1109,Table13[[Equipment No.]:[Center]],4,FALSE),"")</f>
        <v>New Cairo 1</v>
      </c>
    </row>
    <row r="1110" spans="1:29" x14ac:dyDescent="0.3">
      <c r="A1110">
        <v>1</v>
      </c>
      <c r="B1110" t="s">
        <v>266</v>
      </c>
      <c r="C1110" t="s">
        <v>1389</v>
      </c>
      <c r="D1110" t="s">
        <v>1381</v>
      </c>
      <c r="E1110" s="6">
        <v>45838</v>
      </c>
      <c r="F1110" s="5">
        <v>0.64239583333333339</v>
      </c>
      <c r="G1110" t="s">
        <v>1495</v>
      </c>
      <c r="H1110" t="s">
        <v>1495</v>
      </c>
      <c r="J1110">
        <v>5</v>
      </c>
      <c r="K1110">
        <v>9</v>
      </c>
      <c r="L1110" t="s">
        <v>1399</v>
      </c>
      <c r="M1110" t="s">
        <v>181</v>
      </c>
      <c r="N1110" t="s">
        <v>1442</v>
      </c>
      <c r="O1110" t="s">
        <v>255</v>
      </c>
      <c r="P1110" t="s">
        <v>1551</v>
      </c>
      <c r="Q1110" t="s">
        <v>1422</v>
      </c>
      <c r="T1110">
        <v>235345</v>
      </c>
      <c r="Y1110" t="s">
        <v>1402</v>
      </c>
      <c r="Z1110">
        <v>1229</v>
      </c>
      <c r="AA1110" t="str">
        <f t="shared" si="34"/>
        <v>Monday</v>
      </c>
      <c r="AB1110" t="str">
        <f t="shared" si="35"/>
        <v>Morning Shift</v>
      </c>
      <c r="AC1110" t="str">
        <f>IFERROR(VLOOKUP(M1110,Table13[[Equipment No.]:[Center]],4,FALSE),"")</f>
        <v>New Cairo 1</v>
      </c>
    </row>
    <row r="1111" spans="1:29" x14ac:dyDescent="0.3">
      <c r="A1111">
        <v>1</v>
      </c>
      <c r="B1111" t="s">
        <v>266</v>
      </c>
      <c r="C1111" t="s">
        <v>1390</v>
      </c>
      <c r="D1111" t="s">
        <v>1381</v>
      </c>
      <c r="E1111" s="6">
        <v>45838</v>
      </c>
      <c r="F1111" s="5">
        <v>0.65521990740740743</v>
      </c>
      <c r="G1111" t="s">
        <v>1495</v>
      </c>
      <c r="H1111" t="s">
        <v>1495</v>
      </c>
      <c r="J1111">
        <v>5</v>
      </c>
      <c r="K1111">
        <v>9</v>
      </c>
      <c r="L1111" t="s">
        <v>1399</v>
      </c>
      <c r="M1111" t="s">
        <v>184</v>
      </c>
      <c r="N1111" t="s">
        <v>1483</v>
      </c>
      <c r="O1111" t="s">
        <v>255</v>
      </c>
      <c r="P1111" t="s">
        <v>1551</v>
      </c>
      <c r="Q1111" t="s">
        <v>1422</v>
      </c>
      <c r="T1111">
        <v>235346</v>
      </c>
      <c r="Y1111" t="s">
        <v>1402</v>
      </c>
      <c r="Z1111">
        <v>3385</v>
      </c>
      <c r="AA1111" t="str">
        <f t="shared" si="34"/>
        <v>Monday</v>
      </c>
      <c r="AB1111" t="str">
        <f t="shared" si="35"/>
        <v>Morning Shift</v>
      </c>
      <c r="AC1111" t="str">
        <f>IFERROR(VLOOKUP(M1111,Table13[[Equipment No.]:[Center]],4,FALSE),"")</f>
        <v>New Cairo 1</v>
      </c>
    </row>
    <row r="1112" spans="1:29" x14ac:dyDescent="0.3">
      <c r="A1112">
        <v>1</v>
      </c>
      <c r="B1112" t="s">
        <v>266</v>
      </c>
      <c r="C1112" t="s">
        <v>1391</v>
      </c>
      <c r="D1112" t="s">
        <v>1381</v>
      </c>
      <c r="E1112" s="6">
        <v>45838</v>
      </c>
      <c r="F1112" s="5">
        <v>0.70320601851851849</v>
      </c>
      <c r="G1112" t="s">
        <v>1495</v>
      </c>
      <c r="H1112" t="s">
        <v>1495</v>
      </c>
      <c r="J1112">
        <v>5</v>
      </c>
      <c r="K1112">
        <v>9</v>
      </c>
      <c r="L1112" t="s">
        <v>1399</v>
      </c>
      <c r="M1112" t="s">
        <v>181</v>
      </c>
      <c r="N1112" t="s">
        <v>1442</v>
      </c>
      <c r="O1112" t="s">
        <v>255</v>
      </c>
      <c r="P1112" t="s">
        <v>1551</v>
      </c>
      <c r="Q1112" t="s">
        <v>1422</v>
      </c>
      <c r="T1112">
        <v>235347</v>
      </c>
      <c r="Y1112" t="s">
        <v>1402</v>
      </c>
      <c r="Z1112">
        <v>1229</v>
      </c>
      <c r="AA1112" t="str">
        <f t="shared" si="34"/>
        <v>Monday</v>
      </c>
      <c r="AB1112" t="str">
        <f t="shared" si="35"/>
        <v>Morning Extension</v>
      </c>
      <c r="AC1112" t="str">
        <f>IFERROR(VLOOKUP(M1112,Table13[[Equipment No.]:[Center]],4,FALSE),"")</f>
        <v>New Cairo 1</v>
      </c>
    </row>
    <row r="1113" spans="1:29" x14ac:dyDescent="0.3">
      <c r="A1113">
        <v>1</v>
      </c>
      <c r="B1113" t="s">
        <v>266</v>
      </c>
      <c r="C1113" t="s">
        <v>1392</v>
      </c>
      <c r="D1113" t="s">
        <v>1377</v>
      </c>
      <c r="E1113" s="6">
        <v>45838</v>
      </c>
      <c r="F1113" s="5">
        <v>0.71478009259259256</v>
      </c>
      <c r="G1113" t="s">
        <v>1398</v>
      </c>
      <c r="H1113" t="s">
        <v>1398</v>
      </c>
      <c r="J1113">
        <v>5</v>
      </c>
      <c r="K1113">
        <v>9</v>
      </c>
      <c r="L1113" t="s">
        <v>1399</v>
      </c>
      <c r="M1113" t="s">
        <v>165</v>
      </c>
      <c r="N1113" t="s">
        <v>1447</v>
      </c>
      <c r="O1113" t="s">
        <v>228</v>
      </c>
      <c r="P1113" t="s">
        <v>1439</v>
      </c>
      <c r="Q1113" t="s">
        <v>1589</v>
      </c>
      <c r="T1113">
        <v>235348</v>
      </c>
      <c r="Y1113" t="s">
        <v>1402</v>
      </c>
      <c r="Z1113">
        <v>3368</v>
      </c>
      <c r="AA1113" t="str">
        <f t="shared" si="34"/>
        <v>Monday</v>
      </c>
      <c r="AB1113" t="str">
        <f t="shared" si="35"/>
        <v>Morning Extension</v>
      </c>
      <c r="AC1113" t="str">
        <f>IFERROR(VLOOKUP(M1113,Table13[[Equipment No.]:[Center]],4,FALSE),"")</f>
        <v>New Cairo 1</v>
      </c>
    </row>
    <row r="1114" spans="1:29" x14ac:dyDescent="0.3">
      <c r="A1114">
        <v>1</v>
      </c>
      <c r="B1114" t="s">
        <v>266</v>
      </c>
      <c r="C1114" t="s">
        <v>1393</v>
      </c>
      <c r="D1114" t="s">
        <v>1377</v>
      </c>
      <c r="E1114" s="6">
        <v>45838</v>
      </c>
      <c r="F1114" s="5">
        <v>0.72590277777777779</v>
      </c>
      <c r="G1114" t="s">
        <v>1398</v>
      </c>
      <c r="H1114" t="s">
        <v>1398</v>
      </c>
      <c r="J1114">
        <v>5</v>
      </c>
      <c r="K1114">
        <v>9</v>
      </c>
      <c r="L1114" t="s">
        <v>1399</v>
      </c>
      <c r="M1114" t="s">
        <v>174</v>
      </c>
      <c r="N1114" t="s">
        <v>1434</v>
      </c>
      <c r="O1114" t="s">
        <v>228</v>
      </c>
      <c r="P1114" t="s">
        <v>1439</v>
      </c>
      <c r="Q1114" t="s">
        <v>1589</v>
      </c>
      <c r="T1114">
        <v>235349</v>
      </c>
      <c r="Y1114" t="s">
        <v>1402</v>
      </c>
      <c r="Z1114">
        <v>3242</v>
      </c>
      <c r="AA1114" t="str">
        <f t="shared" si="34"/>
        <v>Monday</v>
      </c>
      <c r="AB1114" t="str">
        <f t="shared" si="35"/>
        <v>Morning Extension</v>
      </c>
      <c r="AC1114" t="str">
        <f>IFERROR(VLOOKUP(M1114,Table13[[Equipment No.]:[Center]],4,FALSE),"")</f>
        <v>New Cairo 1</v>
      </c>
    </row>
    <row r="1115" spans="1:29" x14ac:dyDescent="0.3">
      <c r="A1115">
        <v>1</v>
      </c>
      <c r="B1115" t="s">
        <v>266</v>
      </c>
      <c r="C1115" t="s">
        <v>1394</v>
      </c>
      <c r="D1115" t="s">
        <v>1381</v>
      </c>
      <c r="E1115" s="6">
        <v>45838</v>
      </c>
      <c r="F1115" s="5">
        <v>0.77892361111111108</v>
      </c>
      <c r="G1115" t="s">
        <v>1495</v>
      </c>
      <c r="H1115" t="s">
        <v>1495</v>
      </c>
      <c r="J1115">
        <v>5</v>
      </c>
      <c r="K1115">
        <v>9</v>
      </c>
      <c r="L1115" t="s">
        <v>1399</v>
      </c>
      <c r="M1115" t="s">
        <v>167</v>
      </c>
      <c r="N1115" t="s">
        <v>1415</v>
      </c>
      <c r="O1115" t="s">
        <v>255</v>
      </c>
      <c r="P1115" t="s">
        <v>1551</v>
      </c>
      <c r="Q1115" t="s">
        <v>1422</v>
      </c>
      <c r="T1115">
        <v>235350</v>
      </c>
      <c r="Y1115" t="s">
        <v>1402</v>
      </c>
      <c r="Z1115">
        <v>2566</v>
      </c>
      <c r="AA1115" t="str">
        <f t="shared" si="34"/>
        <v>Monday</v>
      </c>
      <c r="AB1115" t="str">
        <f t="shared" si="35"/>
        <v>Morning Extension</v>
      </c>
      <c r="AC1115" t="str">
        <f>IFERROR(VLOOKUP(M1115,Table13[[Equipment No.]:[Center]],4,FALSE),"")</f>
        <v>New Cairo 1</v>
      </c>
    </row>
    <row r="1116" spans="1:29" x14ac:dyDescent="0.3">
      <c r="A1116">
        <v>1</v>
      </c>
      <c r="B1116" t="s">
        <v>266</v>
      </c>
      <c r="C1116" t="s">
        <v>1334</v>
      </c>
      <c r="D1116" t="s">
        <v>1395</v>
      </c>
      <c r="E1116" s="6">
        <v>45838</v>
      </c>
      <c r="F1116" s="5">
        <v>0.83295138888888887</v>
      </c>
      <c r="G1116" t="s">
        <v>1621</v>
      </c>
      <c r="H1116" t="s">
        <v>1621</v>
      </c>
      <c r="J1116">
        <v>5</v>
      </c>
      <c r="K1116">
        <v>10</v>
      </c>
      <c r="L1116" t="s">
        <v>1399</v>
      </c>
      <c r="M1116" t="s">
        <v>166</v>
      </c>
      <c r="N1116" t="s">
        <v>1419</v>
      </c>
      <c r="O1116" t="s">
        <v>3231</v>
      </c>
      <c r="Q1116" t="s">
        <v>1589</v>
      </c>
      <c r="T1116">
        <v>235351</v>
      </c>
      <c r="Y1116" t="s">
        <v>1402</v>
      </c>
      <c r="Z1116">
        <v>479</v>
      </c>
      <c r="AA1116" t="str">
        <f t="shared" si="34"/>
        <v>Monday</v>
      </c>
      <c r="AB1116" t="str">
        <f t="shared" si="35"/>
        <v>Morning Extension</v>
      </c>
      <c r="AC1116" t="str">
        <f>IFERROR(VLOOKUP(M1116,Table13[[Equipment No.]:[Center]],4,FALSE),"")</f>
        <v>New Cairo 1</v>
      </c>
    </row>
    <row r="1117" spans="1:29" x14ac:dyDescent="0.3">
      <c r="A1117">
        <v>1</v>
      </c>
      <c r="B1117" t="s">
        <v>266</v>
      </c>
      <c r="C1117" t="s">
        <v>1336</v>
      </c>
      <c r="D1117" t="s">
        <v>1395</v>
      </c>
      <c r="E1117" s="6">
        <v>45838</v>
      </c>
      <c r="F1117" s="5">
        <v>0.8757638888888889</v>
      </c>
      <c r="G1117" t="s">
        <v>1621</v>
      </c>
      <c r="H1117" t="s">
        <v>1621</v>
      </c>
      <c r="J1117">
        <v>5</v>
      </c>
      <c r="K1117">
        <v>10</v>
      </c>
      <c r="L1117" t="s">
        <v>1399</v>
      </c>
      <c r="M1117" t="s">
        <v>168</v>
      </c>
      <c r="N1117" t="s">
        <v>1420</v>
      </c>
      <c r="O1117" t="s">
        <v>3231</v>
      </c>
      <c r="Q1117" t="s">
        <v>1589</v>
      </c>
      <c r="T1117">
        <v>235352</v>
      </c>
      <c r="Y1117" t="s">
        <v>1402</v>
      </c>
      <c r="Z1117">
        <v>3369</v>
      </c>
      <c r="AA1117" t="str">
        <f t="shared" si="34"/>
        <v>Monday</v>
      </c>
      <c r="AB1117" t="str">
        <f t="shared" si="35"/>
        <v>Night Shift</v>
      </c>
      <c r="AC1117" t="str">
        <f>IFERROR(VLOOKUP(M1117,Table13[[Equipment No.]:[Center]],4,FALSE),"")</f>
        <v>New Cairo 1</v>
      </c>
    </row>
    <row r="1118" spans="1:29" x14ac:dyDescent="0.3">
      <c r="A1118">
        <v>1</v>
      </c>
      <c r="B1118" t="s">
        <v>266</v>
      </c>
      <c r="C1118" t="s">
        <v>1337</v>
      </c>
      <c r="D1118" t="s">
        <v>1395</v>
      </c>
      <c r="E1118" s="6">
        <v>45838</v>
      </c>
      <c r="F1118" s="5">
        <v>0.89523148148148146</v>
      </c>
      <c r="G1118" t="s">
        <v>1621</v>
      </c>
      <c r="H1118" t="s">
        <v>1621</v>
      </c>
      <c r="J1118">
        <v>5</v>
      </c>
      <c r="K1118">
        <v>10</v>
      </c>
      <c r="L1118" t="s">
        <v>1399</v>
      </c>
      <c r="M1118" t="s">
        <v>184</v>
      </c>
      <c r="N1118" t="s">
        <v>1484</v>
      </c>
      <c r="O1118" t="s">
        <v>3231</v>
      </c>
      <c r="Q1118" t="s">
        <v>1589</v>
      </c>
      <c r="T1118">
        <v>235353</v>
      </c>
      <c r="Y1118" t="s">
        <v>1402</v>
      </c>
      <c r="Z1118">
        <v>3384</v>
      </c>
      <c r="AA1118" t="str">
        <f t="shared" si="34"/>
        <v>Monday</v>
      </c>
      <c r="AB1118" t="str">
        <f t="shared" si="35"/>
        <v>Night Shift</v>
      </c>
      <c r="AC1118" t="str">
        <f>IFERROR(VLOOKUP(M1118,Table13[[Equipment No.]:[Center]],4,FALSE),"")</f>
        <v>New Cairo 1</v>
      </c>
    </row>
    <row r="1119" spans="1:29" x14ac:dyDescent="0.3">
      <c r="A1119">
        <v>1</v>
      </c>
      <c r="B1119" t="s">
        <v>266</v>
      </c>
      <c r="C1119" t="s">
        <v>1341</v>
      </c>
      <c r="D1119" t="s">
        <v>1396</v>
      </c>
      <c r="E1119" s="6">
        <v>45838</v>
      </c>
      <c r="F1119" s="5">
        <v>0.91439814814814813</v>
      </c>
      <c r="G1119" t="s">
        <v>1515</v>
      </c>
      <c r="H1119" t="s">
        <v>1515</v>
      </c>
      <c r="J1119">
        <v>5</v>
      </c>
      <c r="K1119">
        <v>10</v>
      </c>
      <c r="L1119" t="s">
        <v>1399</v>
      </c>
      <c r="M1119" t="s">
        <v>165</v>
      </c>
      <c r="N1119" t="s">
        <v>1432</v>
      </c>
      <c r="O1119" t="s">
        <v>3231</v>
      </c>
      <c r="Q1119" t="s">
        <v>1430</v>
      </c>
      <c r="T1119">
        <v>235354</v>
      </c>
      <c r="Y1119" t="s">
        <v>1402</v>
      </c>
      <c r="Z1119">
        <v>142</v>
      </c>
      <c r="AA1119" t="str">
        <f t="shared" si="34"/>
        <v>Monday</v>
      </c>
      <c r="AB1119" t="str">
        <f t="shared" si="35"/>
        <v>Night Shift</v>
      </c>
      <c r="AC1119" t="str">
        <f>IFERROR(VLOOKUP(M1119,Table13[[Equipment No.]:[Center]],4,FALSE),"")</f>
        <v>New Cairo 1</v>
      </c>
    </row>
    <row r="1120" spans="1:29" x14ac:dyDescent="0.3">
      <c r="A1120">
        <v>1</v>
      </c>
      <c r="B1120" t="s">
        <v>266</v>
      </c>
      <c r="C1120">
        <v>25063000005</v>
      </c>
      <c r="D1120" t="s">
        <v>1397</v>
      </c>
      <c r="E1120" s="6">
        <v>45838</v>
      </c>
      <c r="F1120" s="5">
        <v>0.99042824074074076</v>
      </c>
      <c r="G1120" t="s">
        <v>1622</v>
      </c>
      <c r="H1120" t="s">
        <v>1622</v>
      </c>
      <c r="J1120">
        <v>4</v>
      </c>
      <c r="K1120">
        <v>8</v>
      </c>
      <c r="L1120" t="s">
        <v>1399</v>
      </c>
      <c r="M1120" t="s">
        <v>166</v>
      </c>
      <c r="N1120" t="s">
        <v>1419</v>
      </c>
      <c r="O1120" t="s">
        <v>156</v>
      </c>
      <c r="P1120" t="s">
        <v>1623</v>
      </c>
      <c r="Q1120" t="s">
        <v>1611</v>
      </c>
      <c r="T1120">
        <v>235355</v>
      </c>
      <c r="Y1120" t="s">
        <v>1402</v>
      </c>
      <c r="Z1120">
        <v>479</v>
      </c>
      <c r="AA1120" t="str">
        <f t="shared" si="34"/>
        <v>Monday</v>
      </c>
      <c r="AB1120" t="str">
        <f t="shared" si="35"/>
        <v>Night Shift</v>
      </c>
      <c r="AC1120" t="str">
        <f>IFERROR(VLOOKUP(M1120,Table13[[Equipment No.]:[Center]],4,FALSE),"")</f>
        <v>New Cairo 1</v>
      </c>
    </row>
    <row r="1121" spans="1:29" x14ac:dyDescent="0.3">
      <c r="A1121">
        <v>1</v>
      </c>
      <c r="B1121" t="s">
        <v>266</v>
      </c>
      <c r="C1121" t="s">
        <v>700</v>
      </c>
      <c r="D1121" t="s">
        <v>1624</v>
      </c>
      <c r="E1121" s="6">
        <v>45823</v>
      </c>
      <c r="F1121" s="5">
        <v>0.99019675925925921</v>
      </c>
      <c r="G1121" t="s">
        <v>1625</v>
      </c>
      <c r="H1121" t="s">
        <v>1625</v>
      </c>
      <c r="J1121">
        <v>5</v>
      </c>
      <c r="K1121">
        <v>10</v>
      </c>
      <c r="L1121" t="s">
        <v>1399</v>
      </c>
      <c r="M1121" t="s">
        <v>221</v>
      </c>
      <c r="N1121" t="s">
        <v>1460</v>
      </c>
      <c r="O1121" t="s">
        <v>3231</v>
      </c>
      <c r="Q1121" t="s">
        <v>1626</v>
      </c>
      <c r="R1121" t="s">
        <v>1627</v>
      </c>
      <c r="T1121">
        <v>17263</v>
      </c>
      <c r="Y1121" t="s">
        <v>45</v>
      </c>
      <c r="Z1121">
        <v>2335</v>
      </c>
      <c r="AA1121" t="str">
        <f t="shared" si="34"/>
        <v>Sunday</v>
      </c>
      <c r="AB1121" t="str">
        <f t="shared" si="35"/>
        <v>Night Shift</v>
      </c>
      <c r="AC1121" t="str">
        <f>IFERROR(VLOOKUP(M1121,Table13[[Equipment No.]:[Center]],4,FALSE),"")</f>
        <v>New Capital Administration 1</v>
      </c>
    </row>
    <row r="1122" spans="1:29" x14ac:dyDescent="0.3">
      <c r="A1122">
        <v>1</v>
      </c>
      <c r="B1122" t="s">
        <v>266</v>
      </c>
      <c r="C1122" t="s">
        <v>1628</v>
      </c>
      <c r="D1122" t="s">
        <v>717</v>
      </c>
      <c r="E1122" s="6">
        <v>45823</v>
      </c>
      <c r="F1122" s="5">
        <v>0.98171296296296295</v>
      </c>
      <c r="G1122" t="s">
        <v>1629</v>
      </c>
      <c r="H1122" t="s">
        <v>1629</v>
      </c>
      <c r="J1122">
        <v>5</v>
      </c>
      <c r="K1122">
        <v>10</v>
      </c>
      <c r="L1122" t="s">
        <v>1399</v>
      </c>
      <c r="M1122" t="s">
        <v>214</v>
      </c>
      <c r="N1122" t="s">
        <v>1407</v>
      </c>
      <c r="O1122" t="s">
        <v>3231</v>
      </c>
      <c r="Q1122" t="s">
        <v>1630</v>
      </c>
      <c r="R1122" t="s">
        <v>1631</v>
      </c>
      <c r="T1122">
        <v>17262</v>
      </c>
      <c r="Y1122" t="s">
        <v>45</v>
      </c>
      <c r="Z1122">
        <v>2188</v>
      </c>
      <c r="AA1122" t="str">
        <f t="shared" si="34"/>
        <v>Sunday</v>
      </c>
      <c r="AB1122" t="str">
        <f t="shared" si="35"/>
        <v>Night Shift</v>
      </c>
      <c r="AC1122" t="str">
        <f>IFERROR(VLOOKUP(M1122,Table13[[Equipment No.]:[Center]],4,FALSE),"")</f>
        <v>New Capital Administration 1</v>
      </c>
    </row>
    <row r="1123" spans="1:29" x14ac:dyDescent="0.3">
      <c r="A1123">
        <v>1</v>
      </c>
      <c r="B1123" t="s">
        <v>266</v>
      </c>
      <c r="C1123" t="s">
        <v>1632</v>
      </c>
      <c r="D1123" t="s">
        <v>717</v>
      </c>
      <c r="E1123" s="6">
        <v>45823</v>
      </c>
      <c r="F1123" s="5">
        <v>0.9745949074074074</v>
      </c>
      <c r="G1123" t="s">
        <v>1629</v>
      </c>
      <c r="H1123" t="s">
        <v>1629</v>
      </c>
      <c r="J1123">
        <v>5</v>
      </c>
      <c r="K1123">
        <v>10</v>
      </c>
      <c r="L1123" t="s">
        <v>1399</v>
      </c>
      <c r="M1123" t="s">
        <v>48</v>
      </c>
      <c r="N1123" t="s">
        <v>1461</v>
      </c>
      <c r="O1123" t="s">
        <v>3231</v>
      </c>
      <c r="Q1123" t="s">
        <v>1630</v>
      </c>
      <c r="R1123" t="s">
        <v>1631</v>
      </c>
      <c r="T1123">
        <v>17261</v>
      </c>
      <c r="Y1123" t="s">
        <v>45</v>
      </c>
      <c r="Z1123">
        <v>1088</v>
      </c>
      <c r="AA1123" t="str">
        <f t="shared" si="34"/>
        <v>Sunday</v>
      </c>
      <c r="AB1123" t="str">
        <f t="shared" si="35"/>
        <v>Night Shift</v>
      </c>
      <c r="AC1123" t="str">
        <f>IFERROR(VLOOKUP(M1123,Table13[[Equipment No.]:[Center]],4,FALSE),"")</f>
        <v>New Capital Administration 1</v>
      </c>
    </row>
    <row r="1124" spans="1:29" x14ac:dyDescent="0.3">
      <c r="A1124">
        <v>1</v>
      </c>
      <c r="B1124" t="s">
        <v>266</v>
      </c>
      <c r="C1124" t="s">
        <v>716</v>
      </c>
      <c r="D1124" t="s">
        <v>717</v>
      </c>
      <c r="E1124" s="6">
        <v>45823</v>
      </c>
      <c r="F1124" s="5">
        <v>0.96287037037037038</v>
      </c>
      <c r="G1124" t="s">
        <v>1629</v>
      </c>
      <c r="H1124" t="s">
        <v>1629</v>
      </c>
      <c r="J1124">
        <v>5</v>
      </c>
      <c r="K1124">
        <v>10</v>
      </c>
      <c r="L1124" t="s">
        <v>1399</v>
      </c>
      <c r="M1124" t="s">
        <v>127</v>
      </c>
      <c r="N1124" t="s">
        <v>1528</v>
      </c>
      <c r="O1124" t="s">
        <v>3231</v>
      </c>
      <c r="Q1124" t="s">
        <v>1630</v>
      </c>
      <c r="R1124" t="s">
        <v>1631</v>
      </c>
      <c r="T1124">
        <v>17260</v>
      </c>
      <c r="Y1124" t="s">
        <v>45</v>
      </c>
      <c r="Z1124">
        <v>2655</v>
      </c>
      <c r="AA1124" t="str">
        <f t="shared" si="34"/>
        <v>Sunday</v>
      </c>
      <c r="AB1124" t="str">
        <f t="shared" si="35"/>
        <v>Night Shift</v>
      </c>
      <c r="AC1124" t="str">
        <f>IFERROR(VLOOKUP(M1124,Table13[[Equipment No.]:[Center]],4,FALSE),"")</f>
        <v>Fayoum</v>
      </c>
    </row>
    <row r="1125" spans="1:29" x14ac:dyDescent="0.3">
      <c r="A1125">
        <v>1</v>
      </c>
      <c r="B1125" t="s">
        <v>266</v>
      </c>
      <c r="C1125" t="s">
        <v>720</v>
      </c>
      <c r="D1125" t="s">
        <v>717</v>
      </c>
      <c r="E1125" s="6">
        <v>45823</v>
      </c>
      <c r="F1125" s="5">
        <v>0.95476851851851852</v>
      </c>
      <c r="G1125" t="s">
        <v>1629</v>
      </c>
      <c r="H1125" t="s">
        <v>1629</v>
      </c>
      <c r="J1125">
        <v>5</v>
      </c>
      <c r="K1125">
        <v>10</v>
      </c>
      <c r="L1125" t="s">
        <v>1399</v>
      </c>
      <c r="M1125" t="s">
        <v>215</v>
      </c>
      <c r="N1125" t="s">
        <v>1464</v>
      </c>
      <c r="O1125" t="s">
        <v>3231</v>
      </c>
      <c r="Q1125" t="s">
        <v>1630</v>
      </c>
      <c r="R1125" t="s">
        <v>1631</v>
      </c>
      <c r="T1125">
        <v>17259</v>
      </c>
      <c r="Y1125" t="s">
        <v>45</v>
      </c>
      <c r="Z1125">
        <v>3313</v>
      </c>
      <c r="AA1125" t="str">
        <f t="shared" si="34"/>
        <v>Sunday</v>
      </c>
      <c r="AB1125" t="str">
        <f t="shared" si="35"/>
        <v>Night Shift</v>
      </c>
      <c r="AC1125" t="str">
        <f>IFERROR(VLOOKUP(M1125,Table13[[Equipment No.]:[Center]],4,FALSE),"")</f>
        <v>New Capital Administration 1</v>
      </c>
    </row>
    <row r="1126" spans="1:29" x14ac:dyDescent="0.3">
      <c r="A1126">
        <v>1</v>
      </c>
      <c r="B1126" t="s">
        <v>266</v>
      </c>
      <c r="C1126" t="s">
        <v>1633</v>
      </c>
      <c r="D1126" t="s">
        <v>717</v>
      </c>
      <c r="E1126" s="6">
        <v>45823</v>
      </c>
      <c r="F1126" s="5">
        <v>0.94620370370370366</v>
      </c>
      <c r="G1126" t="s">
        <v>1629</v>
      </c>
      <c r="H1126" t="s">
        <v>1629</v>
      </c>
      <c r="J1126">
        <v>5</v>
      </c>
      <c r="K1126">
        <v>10</v>
      </c>
      <c r="L1126" t="s">
        <v>1399</v>
      </c>
      <c r="M1126" t="s">
        <v>112</v>
      </c>
      <c r="N1126" t="s">
        <v>1525</v>
      </c>
      <c r="O1126" t="s">
        <v>3231</v>
      </c>
      <c r="Q1126" t="s">
        <v>1630</v>
      </c>
      <c r="R1126" t="s">
        <v>1631</v>
      </c>
      <c r="T1126">
        <v>17258</v>
      </c>
      <c r="Y1126" t="s">
        <v>45</v>
      </c>
      <c r="Z1126">
        <v>3294</v>
      </c>
      <c r="AA1126" t="str">
        <f t="shared" si="34"/>
        <v>Sunday</v>
      </c>
      <c r="AB1126" t="str">
        <f t="shared" si="35"/>
        <v>Night Shift</v>
      </c>
      <c r="AC1126" t="str">
        <f>IFERROR(VLOOKUP(M1126,Table13[[Equipment No.]:[Center]],4,FALSE),"")</f>
        <v>Fayoum</v>
      </c>
    </row>
    <row r="1127" spans="1:29" x14ac:dyDescent="0.3">
      <c r="A1127">
        <v>1</v>
      </c>
      <c r="B1127" t="s">
        <v>266</v>
      </c>
      <c r="C1127" t="s">
        <v>1634</v>
      </c>
      <c r="D1127" t="s">
        <v>717</v>
      </c>
      <c r="E1127" s="6">
        <v>45823</v>
      </c>
      <c r="F1127" s="5">
        <v>0.93789351851851854</v>
      </c>
      <c r="G1127" t="s">
        <v>1629</v>
      </c>
      <c r="H1127" t="s">
        <v>1629</v>
      </c>
      <c r="J1127">
        <v>5</v>
      </c>
      <c r="K1127">
        <v>10</v>
      </c>
      <c r="L1127" t="s">
        <v>1399</v>
      </c>
      <c r="M1127" t="s">
        <v>152</v>
      </c>
      <c r="N1127" t="s">
        <v>1635</v>
      </c>
      <c r="O1127" t="s">
        <v>3231</v>
      </c>
      <c r="Q1127" t="s">
        <v>1630</v>
      </c>
      <c r="R1127" t="s">
        <v>1631</v>
      </c>
      <c r="T1127">
        <v>17257</v>
      </c>
      <c r="Y1127" t="s">
        <v>45</v>
      </c>
      <c r="Z1127">
        <v>3289</v>
      </c>
      <c r="AA1127" t="str">
        <f t="shared" si="34"/>
        <v>Sunday</v>
      </c>
      <c r="AB1127" t="str">
        <f t="shared" si="35"/>
        <v>Night Shift</v>
      </c>
      <c r="AC1127" t="str">
        <f>IFERROR(VLOOKUP(M1127,Table13[[Equipment No.]:[Center]],4,FALSE),"")</f>
        <v>Fayoum</v>
      </c>
    </row>
    <row r="1128" spans="1:29" x14ac:dyDescent="0.3">
      <c r="A1128">
        <v>1</v>
      </c>
      <c r="B1128" t="s">
        <v>266</v>
      </c>
      <c r="C1128" t="s">
        <v>1636</v>
      </c>
      <c r="D1128" t="s">
        <v>717</v>
      </c>
      <c r="E1128" s="6">
        <v>45823</v>
      </c>
      <c r="F1128" s="5">
        <v>0.92577546296296298</v>
      </c>
      <c r="G1128" t="s">
        <v>1629</v>
      </c>
      <c r="H1128" t="s">
        <v>1629</v>
      </c>
      <c r="J1128">
        <v>5</v>
      </c>
      <c r="K1128">
        <v>10</v>
      </c>
      <c r="L1128" t="s">
        <v>1399</v>
      </c>
      <c r="M1128" t="s">
        <v>46</v>
      </c>
      <c r="N1128" t="s">
        <v>1491</v>
      </c>
      <c r="O1128" t="s">
        <v>3231</v>
      </c>
      <c r="Q1128" t="s">
        <v>1630</v>
      </c>
      <c r="R1128" t="s">
        <v>1631</v>
      </c>
      <c r="T1128">
        <v>17255</v>
      </c>
      <c r="Y1128" t="s">
        <v>45</v>
      </c>
      <c r="Z1128">
        <v>3327</v>
      </c>
      <c r="AA1128" t="str">
        <f t="shared" si="34"/>
        <v>Sunday</v>
      </c>
      <c r="AB1128" t="str">
        <f t="shared" si="35"/>
        <v>Night Shift</v>
      </c>
      <c r="AC1128" t="str">
        <f>IFERROR(VLOOKUP(M1128,Table13[[Equipment No.]:[Center]],4,FALSE),"")</f>
        <v>New Capital Administration</v>
      </c>
    </row>
    <row r="1129" spans="1:29" x14ac:dyDescent="0.3">
      <c r="A1129">
        <v>1</v>
      </c>
      <c r="B1129" t="s">
        <v>266</v>
      </c>
      <c r="C1129" t="s">
        <v>1636</v>
      </c>
      <c r="D1129" t="s">
        <v>717</v>
      </c>
      <c r="E1129" s="6">
        <v>45823</v>
      </c>
      <c r="F1129" s="5">
        <v>0.98891203703703701</v>
      </c>
      <c r="G1129" t="s">
        <v>1629</v>
      </c>
      <c r="H1129" t="s">
        <v>1629</v>
      </c>
      <c r="J1129">
        <v>4</v>
      </c>
      <c r="K1129">
        <v>10</v>
      </c>
      <c r="L1129" t="s">
        <v>1399</v>
      </c>
      <c r="M1129" t="s">
        <v>176</v>
      </c>
      <c r="N1129" t="s">
        <v>1462</v>
      </c>
      <c r="O1129" t="s">
        <v>3231</v>
      </c>
      <c r="Q1129" t="s">
        <v>1637</v>
      </c>
      <c r="R1129" t="s">
        <v>1631</v>
      </c>
      <c r="T1129">
        <v>22220</v>
      </c>
      <c r="Y1129" t="s">
        <v>45</v>
      </c>
      <c r="Z1129">
        <v>1118</v>
      </c>
      <c r="AA1129" t="str">
        <f t="shared" si="34"/>
        <v>Sunday</v>
      </c>
      <c r="AB1129" t="str">
        <f t="shared" si="35"/>
        <v>Night Shift</v>
      </c>
      <c r="AC1129" t="str">
        <f>IFERROR(VLOOKUP(M1129,Table13[[Equipment No.]:[Center]],4,FALSE),"")</f>
        <v>New Capital Administration 1</v>
      </c>
    </row>
    <row r="1130" spans="1:29" x14ac:dyDescent="0.3">
      <c r="A1130">
        <v>1</v>
      </c>
      <c r="B1130" t="s">
        <v>266</v>
      </c>
      <c r="C1130" t="s">
        <v>801</v>
      </c>
      <c r="D1130" t="s">
        <v>797</v>
      </c>
      <c r="E1130" s="6">
        <v>45824</v>
      </c>
      <c r="F1130" s="5">
        <v>0.99320601851851853</v>
      </c>
      <c r="G1130" t="s">
        <v>1638</v>
      </c>
      <c r="H1130" t="s">
        <v>1638</v>
      </c>
      <c r="J1130">
        <v>4</v>
      </c>
      <c r="K1130">
        <v>10</v>
      </c>
      <c r="L1130" t="s">
        <v>1399</v>
      </c>
      <c r="M1130" t="s">
        <v>214</v>
      </c>
      <c r="N1130" t="s">
        <v>1407</v>
      </c>
      <c r="O1130" t="s">
        <v>3231</v>
      </c>
      <c r="Q1130" t="s">
        <v>1639</v>
      </c>
      <c r="R1130" t="s">
        <v>1640</v>
      </c>
      <c r="T1130">
        <v>22261</v>
      </c>
      <c r="Y1130" t="s">
        <v>45</v>
      </c>
      <c r="Z1130">
        <v>2188</v>
      </c>
      <c r="AA1130" t="str">
        <f t="shared" si="34"/>
        <v>Monday</v>
      </c>
      <c r="AB1130" t="str">
        <f t="shared" si="35"/>
        <v>Night Shift</v>
      </c>
      <c r="AC1130" t="str">
        <f>IFERROR(VLOOKUP(M1130,Table13[[Equipment No.]:[Center]],4,FALSE),"")</f>
        <v>New Capital Administration 1</v>
      </c>
    </row>
    <row r="1131" spans="1:29" x14ac:dyDescent="0.3">
      <c r="A1131">
        <v>1</v>
      </c>
      <c r="B1131" t="s">
        <v>266</v>
      </c>
      <c r="C1131" t="s">
        <v>1641</v>
      </c>
      <c r="D1131" t="s">
        <v>1642</v>
      </c>
      <c r="E1131" s="6">
        <v>45824</v>
      </c>
      <c r="F1131" s="5">
        <v>0.93937499999999996</v>
      </c>
      <c r="G1131" t="s">
        <v>1629</v>
      </c>
      <c r="H1131" t="s">
        <v>1629</v>
      </c>
      <c r="J1131">
        <v>4</v>
      </c>
      <c r="K1131">
        <v>10</v>
      </c>
      <c r="L1131" t="s">
        <v>1399</v>
      </c>
      <c r="M1131" t="s">
        <v>176</v>
      </c>
      <c r="N1131" t="s">
        <v>1462</v>
      </c>
      <c r="O1131" t="s">
        <v>3231</v>
      </c>
      <c r="Q1131" t="s">
        <v>1637</v>
      </c>
      <c r="R1131" t="s">
        <v>1631</v>
      </c>
      <c r="T1131">
        <v>22260</v>
      </c>
      <c r="Y1131" t="s">
        <v>45</v>
      </c>
      <c r="Z1131">
        <v>1118</v>
      </c>
      <c r="AA1131" t="str">
        <f t="shared" si="34"/>
        <v>Monday</v>
      </c>
      <c r="AB1131" t="str">
        <f t="shared" si="35"/>
        <v>Night Shift</v>
      </c>
      <c r="AC1131" t="str">
        <f>IFERROR(VLOOKUP(M1131,Table13[[Equipment No.]:[Center]],4,FALSE),"")</f>
        <v>New Capital Administration 1</v>
      </c>
    </row>
    <row r="1132" spans="1:29" x14ac:dyDescent="0.3">
      <c r="A1132">
        <v>1</v>
      </c>
      <c r="B1132" t="s">
        <v>266</v>
      </c>
      <c r="C1132" t="s">
        <v>1643</v>
      </c>
      <c r="D1132" t="s">
        <v>1642</v>
      </c>
      <c r="E1132" s="6">
        <v>45824</v>
      </c>
      <c r="F1132" s="5">
        <v>0.93315972222222221</v>
      </c>
      <c r="G1132" t="s">
        <v>1629</v>
      </c>
      <c r="H1132" t="s">
        <v>1629</v>
      </c>
      <c r="J1132">
        <v>4</v>
      </c>
      <c r="K1132">
        <v>10</v>
      </c>
      <c r="L1132" t="s">
        <v>1399</v>
      </c>
      <c r="M1132" t="s">
        <v>48</v>
      </c>
      <c r="N1132" t="s">
        <v>1461</v>
      </c>
      <c r="O1132" t="s">
        <v>3231</v>
      </c>
      <c r="Q1132" t="s">
        <v>1637</v>
      </c>
      <c r="R1132" t="s">
        <v>1631</v>
      </c>
      <c r="T1132">
        <v>22259</v>
      </c>
      <c r="Y1132" t="s">
        <v>45</v>
      </c>
      <c r="Z1132">
        <v>1088</v>
      </c>
      <c r="AA1132" t="str">
        <f t="shared" si="34"/>
        <v>Monday</v>
      </c>
      <c r="AB1132" t="str">
        <f t="shared" si="35"/>
        <v>Night Shift</v>
      </c>
      <c r="AC1132" t="str">
        <f>IFERROR(VLOOKUP(M1132,Table13[[Equipment No.]:[Center]],4,FALSE),"")</f>
        <v>New Capital Administration 1</v>
      </c>
    </row>
    <row r="1133" spans="1:29" x14ac:dyDescent="0.3">
      <c r="A1133">
        <v>1</v>
      </c>
      <c r="B1133" t="s">
        <v>266</v>
      </c>
      <c r="C1133" t="s">
        <v>1644</v>
      </c>
      <c r="D1133" t="s">
        <v>1642</v>
      </c>
      <c r="E1133" s="6">
        <v>45824</v>
      </c>
      <c r="F1133" s="5">
        <v>0.92576388888888894</v>
      </c>
      <c r="G1133" t="s">
        <v>1629</v>
      </c>
      <c r="H1133" t="s">
        <v>1629</v>
      </c>
      <c r="J1133">
        <v>4</v>
      </c>
      <c r="K1133">
        <v>10</v>
      </c>
      <c r="L1133" t="s">
        <v>1399</v>
      </c>
      <c r="M1133" t="s">
        <v>43</v>
      </c>
      <c r="N1133" t="s">
        <v>1645</v>
      </c>
      <c r="O1133" t="s">
        <v>3231</v>
      </c>
      <c r="Q1133" t="s">
        <v>1637</v>
      </c>
      <c r="R1133" t="s">
        <v>1631</v>
      </c>
      <c r="T1133">
        <v>22258</v>
      </c>
      <c r="Y1133" t="s">
        <v>45</v>
      </c>
      <c r="Z1133">
        <v>2318</v>
      </c>
      <c r="AA1133" t="str">
        <f t="shared" si="34"/>
        <v>Monday</v>
      </c>
      <c r="AB1133" t="str">
        <f t="shared" si="35"/>
        <v>Night Shift</v>
      </c>
      <c r="AC1133" t="str">
        <f>IFERROR(VLOOKUP(M1133,Table13[[Equipment No.]:[Center]],4,FALSE),"")</f>
        <v>New Capital Administration</v>
      </c>
    </row>
    <row r="1134" spans="1:29" x14ac:dyDescent="0.3">
      <c r="A1134">
        <v>1</v>
      </c>
      <c r="B1134" t="s">
        <v>266</v>
      </c>
      <c r="C1134" t="s">
        <v>1646</v>
      </c>
      <c r="D1134" t="s">
        <v>1642</v>
      </c>
      <c r="E1134" s="6">
        <v>45824</v>
      </c>
      <c r="F1134" s="5">
        <v>0.91920138888888892</v>
      </c>
      <c r="G1134" t="s">
        <v>1629</v>
      </c>
      <c r="H1134" t="s">
        <v>1629</v>
      </c>
      <c r="J1134">
        <v>4</v>
      </c>
      <c r="K1134">
        <v>10</v>
      </c>
      <c r="L1134" t="s">
        <v>1399</v>
      </c>
      <c r="M1134" t="s">
        <v>112</v>
      </c>
      <c r="N1134" t="s">
        <v>1525</v>
      </c>
      <c r="O1134" t="s">
        <v>3231</v>
      </c>
      <c r="Q1134" t="s">
        <v>1637</v>
      </c>
      <c r="R1134" t="s">
        <v>1631</v>
      </c>
      <c r="T1134">
        <v>22257</v>
      </c>
      <c r="Y1134" t="s">
        <v>45</v>
      </c>
      <c r="Z1134">
        <v>3294</v>
      </c>
      <c r="AA1134" t="str">
        <f t="shared" si="34"/>
        <v>Monday</v>
      </c>
      <c r="AB1134" t="str">
        <f t="shared" si="35"/>
        <v>Night Shift</v>
      </c>
      <c r="AC1134" t="str">
        <f>IFERROR(VLOOKUP(M1134,Table13[[Equipment No.]:[Center]],4,FALSE),"")</f>
        <v>Fayoum</v>
      </c>
    </row>
    <row r="1135" spans="1:29" x14ac:dyDescent="0.3">
      <c r="A1135">
        <v>1</v>
      </c>
      <c r="B1135" t="s">
        <v>266</v>
      </c>
      <c r="C1135" t="s">
        <v>1647</v>
      </c>
      <c r="D1135" t="s">
        <v>1642</v>
      </c>
      <c r="E1135" s="6">
        <v>45824</v>
      </c>
      <c r="F1135" s="5">
        <v>0.91002314814814811</v>
      </c>
      <c r="G1135" t="s">
        <v>1629</v>
      </c>
      <c r="H1135" t="s">
        <v>1629</v>
      </c>
      <c r="J1135">
        <v>4</v>
      </c>
      <c r="K1135">
        <v>10</v>
      </c>
      <c r="L1135" t="s">
        <v>1399</v>
      </c>
      <c r="M1135" t="s">
        <v>127</v>
      </c>
      <c r="N1135" t="s">
        <v>1528</v>
      </c>
      <c r="O1135" t="s">
        <v>3231</v>
      </c>
      <c r="Q1135" t="s">
        <v>1637</v>
      </c>
      <c r="R1135" t="s">
        <v>1631</v>
      </c>
      <c r="T1135">
        <v>22256</v>
      </c>
      <c r="Y1135" t="s">
        <v>45</v>
      </c>
      <c r="Z1135">
        <v>2655</v>
      </c>
      <c r="AA1135" t="str">
        <f t="shared" si="34"/>
        <v>Monday</v>
      </c>
      <c r="AB1135" t="str">
        <f t="shared" si="35"/>
        <v>Night Shift</v>
      </c>
      <c r="AC1135" t="str">
        <f>IFERROR(VLOOKUP(M1135,Table13[[Equipment No.]:[Center]],4,FALSE),"")</f>
        <v>Fayoum</v>
      </c>
    </row>
    <row r="1136" spans="1:29" x14ac:dyDescent="0.3">
      <c r="A1136">
        <v>1</v>
      </c>
      <c r="B1136" t="s">
        <v>266</v>
      </c>
      <c r="C1136" t="s">
        <v>1648</v>
      </c>
      <c r="D1136" t="s">
        <v>1642</v>
      </c>
      <c r="E1136" s="6">
        <v>45824</v>
      </c>
      <c r="F1136" s="5">
        <v>0.90297453703703701</v>
      </c>
      <c r="G1136" t="s">
        <v>1629</v>
      </c>
      <c r="H1136" t="s">
        <v>1629</v>
      </c>
      <c r="J1136">
        <v>4</v>
      </c>
      <c r="K1136">
        <v>10</v>
      </c>
      <c r="L1136" t="s">
        <v>1399</v>
      </c>
      <c r="M1136" t="s">
        <v>46</v>
      </c>
      <c r="N1136" t="s">
        <v>1491</v>
      </c>
      <c r="O1136" t="s">
        <v>3231</v>
      </c>
      <c r="Q1136" t="s">
        <v>1637</v>
      </c>
      <c r="R1136" t="s">
        <v>1631</v>
      </c>
      <c r="T1136">
        <v>22255</v>
      </c>
      <c r="Y1136" t="s">
        <v>45</v>
      </c>
      <c r="Z1136">
        <v>3327</v>
      </c>
      <c r="AA1136" t="str">
        <f t="shared" si="34"/>
        <v>Monday</v>
      </c>
      <c r="AB1136" t="str">
        <f t="shared" si="35"/>
        <v>Night Shift</v>
      </c>
      <c r="AC1136" t="str">
        <f>IFERROR(VLOOKUP(M1136,Table13[[Equipment No.]:[Center]],4,FALSE),"")</f>
        <v>New Capital Administration</v>
      </c>
    </row>
    <row r="1137" spans="1:29" x14ac:dyDescent="0.3">
      <c r="A1137">
        <v>1</v>
      </c>
      <c r="B1137" t="s">
        <v>266</v>
      </c>
      <c r="C1137" t="s">
        <v>1649</v>
      </c>
      <c r="D1137" t="s">
        <v>1642</v>
      </c>
      <c r="E1137" s="6">
        <v>45824</v>
      </c>
      <c r="F1137" s="5">
        <v>0.87870370370370365</v>
      </c>
      <c r="G1137" t="s">
        <v>1629</v>
      </c>
      <c r="H1137" t="s">
        <v>1629</v>
      </c>
      <c r="J1137">
        <v>4</v>
      </c>
      <c r="K1137">
        <v>10</v>
      </c>
      <c r="L1137" t="s">
        <v>1399</v>
      </c>
      <c r="M1137" t="s">
        <v>123</v>
      </c>
      <c r="N1137" t="s">
        <v>1529</v>
      </c>
      <c r="O1137" t="s">
        <v>3231</v>
      </c>
      <c r="Q1137" t="s">
        <v>1637</v>
      </c>
      <c r="R1137" t="s">
        <v>1631</v>
      </c>
      <c r="T1137">
        <v>22254</v>
      </c>
      <c r="Y1137" t="s">
        <v>45</v>
      </c>
      <c r="Z1137">
        <v>1856</v>
      </c>
      <c r="AA1137" t="str">
        <f t="shared" si="34"/>
        <v>Monday</v>
      </c>
      <c r="AB1137" t="str">
        <f t="shared" si="35"/>
        <v>Night Shift</v>
      </c>
      <c r="AC1137" t="str">
        <f>IFERROR(VLOOKUP(M1137,Table13[[Equipment No.]:[Center]],4,FALSE),"")</f>
        <v>Fayoum</v>
      </c>
    </row>
    <row r="1138" spans="1:29" x14ac:dyDescent="0.3">
      <c r="A1138">
        <v>1</v>
      </c>
      <c r="B1138" t="s">
        <v>266</v>
      </c>
      <c r="C1138" t="s">
        <v>1650</v>
      </c>
      <c r="D1138" t="s">
        <v>1642</v>
      </c>
      <c r="E1138" s="6">
        <v>45824</v>
      </c>
      <c r="F1138" s="5">
        <v>0.86454861111111114</v>
      </c>
      <c r="G1138" t="s">
        <v>1629</v>
      </c>
      <c r="H1138" t="s">
        <v>1629</v>
      </c>
      <c r="J1138">
        <v>4</v>
      </c>
      <c r="K1138">
        <v>10</v>
      </c>
      <c r="L1138" t="s">
        <v>1399</v>
      </c>
      <c r="M1138" t="s">
        <v>213</v>
      </c>
      <c r="N1138" t="s">
        <v>1651</v>
      </c>
      <c r="O1138" t="s">
        <v>3231</v>
      </c>
      <c r="Q1138" t="s">
        <v>1637</v>
      </c>
      <c r="R1138" t="s">
        <v>1631</v>
      </c>
      <c r="T1138">
        <v>22253</v>
      </c>
      <c r="Y1138" t="s">
        <v>45</v>
      </c>
      <c r="Z1138">
        <v>523</v>
      </c>
      <c r="AA1138" t="str">
        <f t="shared" si="34"/>
        <v>Monday</v>
      </c>
      <c r="AB1138" t="str">
        <f t="shared" si="35"/>
        <v>Night Shift</v>
      </c>
      <c r="AC1138" t="str">
        <f>IFERROR(VLOOKUP(M1138,Table13[[Equipment No.]:[Center]],4,FALSE),"")</f>
        <v>New Capital Administration 1</v>
      </c>
    </row>
    <row r="1139" spans="1:29" x14ac:dyDescent="0.3">
      <c r="A1139">
        <v>1</v>
      </c>
      <c r="B1139" t="s">
        <v>266</v>
      </c>
      <c r="C1139" t="s">
        <v>1652</v>
      </c>
      <c r="D1139" t="s">
        <v>1642</v>
      </c>
      <c r="E1139" s="6">
        <v>45824</v>
      </c>
      <c r="F1139" s="5">
        <v>0.79792824074074076</v>
      </c>
      <c r="G1139" t="s">
        <v>1629</v>
      </c>
      <c r="H1139" t="s">
        <v>1629</v>
      </c>
      <c r="J1139">
        <v>4</v>
      </c>
      <c r="K1139">
        <v>10</v>
      </c>
      <c r="L1139" t="s">
        <v>1399</v>
      </c>
      <c r="M1139" t="s">
        <v>216</v>
      </c>
      <c r="N1139" t="s">
        <v>1404</v>
      </c>
      <c r="O1139" t="s">
        <v>3231</v>
      </c>
      <c r="Q1139" t="s">
        <v>1637</v>
      </c>
      <c r="R1139" t="s">
        <v>1631</v>
      </c>
      <c r="T1139">
        <v>22252</v>
      </c>
      <c r="Y1139" t="s">
        <v>45</v>
      </c>
      <c r="Z1139">
        <v>2067</v>
      </c>
      <c r="AA1139" t="str">
        <f t="shared" si="34"/>
        <v>Monday</v>
      </c>
      <c r="AB1139" t="str">
        <f t="shared" si="35"/>
        <v>Morning Extension</v>
      </c>
      <c r="AC1139" t="str">
        <f>IFERROR(VLOOKUP(M1139,Table13[[Equipment No.]:[Center]],4,FALSE),"")</f>
        <v>New Capital Administration</v>
      </c>
    </row>
    <row r="1140" spans="1:29" x14ac:dyDescent="0.3">
      <c r="A1140">
        <v>1</v>
      </c>
      <c r="B1140" t="s">
        <v>266</v>
      </c>
      <c r="C1140" t="s">
        <v>1653</v>
      </c>
      <c r="D1140" t="s">
        <v>1642</v>
      </c>
      <c r="E1140" s="6">
        <v>45824</v>
      </c>
      <c r="F1140" s="5">
        <v>0.78020833333333328</v>
      </c>
      <c r="G1140" t="s">
        <v>1629</v>
      </c>
      <c r="H1140" t="s">
        <v>1629</v>
      </c>
      <c r="J1140">
        <v>4</v>
      </c>
      <c r="K1140">
        <v>10</v>
      </c>
      <c r="L1140" t="s">
        <v>1399</v>
      </c>
      <c r="M1140" t="s">
        <v>172</v>
      </c>
      <c r="N1140" t="s">
        <v>1654</v>
      </c>
      <c r="O1140" t="s">
        <v>3231</v>
      </c>
      <c r="Q1140" t="s">
        <v>1637</v>
      </c>
      <c r="R1140" t="s">
        <v>1631</v>
      </c>
      <c r="T1140">
        <v>22251</v>
      </c>
      <c r="Y1140" t="s">
        <v>45</v>
      </c>
      <c r="Z1140">
        <v>157</v>
      </c>
      <c r="AA1140" t="str">
        <f t="shared" si="34"/>
        <v>Monday</v>
      </c>
      <c r="AB1140" t="str">
        <f t="shared" si="35"/>
        <v>Morning Extension</v>
      </c>
      <c r="AC1140" t="str">
        <f>IFERROR(VLOOKUP(M1140,Table13[[Equipment No.]:[Center]],4,FALSE),"")</f>
        <v>Fayoum</v>
      </c>
    </row>
    <row r="1141" spans="1:29" x14ac:dyDescent="0.3">
      <c r="A1141">
        <v>1</v>
      </c>
      <c r="B1141" t="s">
        <v>266</v>
      </c>
      <c r="C1141" t="s">
        <v>1655</v>
      </c>
      <c r="D1141" t="s">
        <v>1642</v>
      </c>
      <c r="E1141" s="6">
        <v>45824</v>
      </c>
      <c r="F1141" s="5">
        <v>0.72332175925925923</v>
      </c>
      <c r="G1141" t="s">
        <v>1629</v>
      </c>
      <c r="H1141" t="s">
        <v>1629</v>
      </c>
      <c r="J1141">
        <v>4</v>
      </c>
      <c r="K1141">
        <v>10</v>
      </c>
      <c r="L1141" t="s">
        <v>1399</v>
      </c>
      <c r="M1141" t="s">
        <v>43</v>
      </c>
      <c r="N1141" t="s">
        <v>1474</v>
      </c>
      <c r="O1141" t="s">
        <v>3231</v>
      </c>
      <c r="Q1141" t="s">
        <v>1637</v>
      </c>
      <c r="R1141" t="s">
        <v>1631</v>
      </c>
      <c r="T1141">
        <v>22250</v>
      </c>
      <c r="Y1141" t="s">
        <v>45</v>
      </c>
      <c r="Z1141">
        <v>2971</v>
      </c>
      <c r="AA1141" t="str">
        <f t="shared" si="34"/>
        <v>Monday</v>
      </c>
      <c r="AB1141" t="str">
        <f t="shared" si="35"/>
        <v>Morning Extension</v>
      </c>
      <c r="AC1141" t="str">
        <f>IFERROR(VLOOKUP(M1141,Table13[[Equipment No.]:[Center]],4,FALSE),"")</f>
        <v>New Capital Administration</v>
      </c>
    </row>
    <row r="1142" spans="1:29" x14ac:dyDescent="0.3">
      <c r="A1142">
        <v>1</v>
      </c>
      <c r="B1142" t="s">
        <v>266</v>
      </c>
      <c r="C1142" t="s">
        <v>1656</v>
      </c>
      <c r="D1142" t="s">
        <v>1642</v>
      </c>
      <c r="E1142" s="6">
        <v>45824</v>
      </c>
      <c r="F1142" s="5">
        <v>0.68480324074074073</v>
      </c>
      <c r="G1142" t="s">
        <v>1629</v>
      </c>
      <c r="H1142" t="s">
        <v>1629</v>
      </c>
      <c r="J1142">
        <v>4</v>
      </c>
      <c r="K1142">
        <v>10</v>
      </c>
      <c r="L1142" t="s">
        <v>1399</v>
      </c>
      <c r="M1142" t="s">
        <v>123</v>
      </c>
      <c r="N1142" t="s">
        <v>1651</v>
      </c>
      <c r="O1142" t="s">
        <v>3231</v>
      </c>
      <c r="Q1142" t="s">
        <v>1637</v>
      </c>
      <c r="R1142" t="s">
        <v>1631</v>
      </c>
      <c r="T1142">
        <v>22249</v>
      </c>
      <c r="Y1142" t="s">
        <v>45</v>
      </c>
      <c r="Z1142">
        <v>523</v>
      </c>
      <c r="AA1142" t="str">
        <f t="shared" si="34"/>
        <v>Monday</v>
      </c>
      <c r="AB1142" t="str">
        <f t="shared" si="35"/>
        <v>Morning Extension</v>
      </c>
      <c r="AC1142" t="str">
        <f>IFERROR(VLOOKUP(M1142,Table13[[Equipment No.]:[Center]],4,FALSE),"")</f>
        <v>Fayoum</v>
      </c>
    </row>
    <row r="1143" spans="1:29" x14ac:dyDescent="0.3">
      <c r="A1143">
        <v>1</v>
      </c>
      <c r="B1143" t="s">
        <v>266</v>
      </c>
      <c r="C1143" t="s">
        <v>1657</v>
      </c>
      <c r="D1143" t="s">
        <v>1642</v>
      </c>
      <c r="E1143" s="6">
        <v>45824</v>
      </c>
      <c r="F1143" s="5">
        <v>0.63645833333333335</v>
      </c>
      <c r="G1143" t="s">
        <v>1629</v>
      </c>
      <c r="H1143" t="s">
        <v>1629</v>
      </c>
      <c r="J1143">
        <v>4</v>
      </c>
      <c r="K1143">
        <v>10</v>
      </c>
      <c r="L1143" t="s">
        <v>1399</v>
      </c>
      <c r="M1143" t="s">
        <v>127</v>
      </c>
      <c r="N1143" t="s">
        <v>1658</v>
      </c>
      <c r="O1143" t="s">
        <v>3231</v>
      </c>
      <c r="Q1143" t="s">
        <v>1637</v>
      </c>
      <c r="R1143" t="s">
        <v>1631</v>
      </c>
      <c r="T1143">
        <v>22248</v>
      </c>
      <c r="Y1143" t="s">
        <v>45</v>
      </c>
      <c r="Z1143">
        <v>3084</v>
      </c>
      <c r="AA1143" t="str">
        <f t="shared" si="34"/>
        <v>Monday</v>
      </c>
      <c r="AB1143" t="str">
        <f t="shared" si="35"/>
        <v>Morning Shift</v>
      </c>
      <c r="AC1143" t="str">
        <f>IFERROR(VLOOKUP(M1143,Table13[[Equipment No.]:[Center]],4,FALSE),"")</f>
        <v>Fayoum</v>
      </c>
    </row>
    <row r="1144" spans="1:29" x14ac:dyDescent="0.3">
      <c r="A1144">
        <v>1</v>
      </c>
      <c r="B1144" t="s">
        <v>266</v>
      </c>
      <c r="C1144" t="s">
        <v>1659</v>
      </c>
      <c r="D1144" t="s">
        <v>1642</v>
      </c>
      <c r="E1144" s="6">
        <v>45824</v>
      </c>
      <c r="F1144" s="5">
        <v>0.62452546296296296</v>
      </c>
      <c r="G1144" t="s">
        <v>1629</v>
      </c>
      <c r="H1144" t="s">
        <v>1629</v>
      </c>
      <c r="J1144">
        <v>4</v>
      </c>
      <c r="K1144">
        <v>10</v>
      </c>
      <c r="L1144" t="s">
        <v>1399</v>
      </c>
      <c r="M1144" t="s">
        <v>112</v>
      </c>
      <c r="N1144" t="s">
        <v>1660</v>
      </c>
      <c r="O1144" t="s">
        <v>3231</v>
      </c>
      <c r="Q1144" t="s">
        <v>1637</v>
      </c>
      <c r="R1144" t="s">
        <v>1631</v>
      </c>
      <c r="T1144">
        <v>22245</v>
      </c>
      <c r="Y1144" t="s">
        <v>45</v>
      </c>
      <c r="Z1144">
        <v>1421</v>
      </c>
      <c r="AA1144" t="str">
        <f t="shared" si="34"/>
        <v>Monday</v>
      </c>
      <c r="AB1144" t="str">
        <f t="shared" si="35"/>
        <v>Morning Shift</v>
      </c>
      <c r="AC1144" t="str">
        <f>IFERROR(VLOOKUP(M1144,Table13[[Equipment No.]:[Center]],4,FALSE),"")</f>
        <v>Fayoum</v>
      </c>
    </row>
    <row r="1145" spans="1:29" x14ac:dyDescent="0.3">
      <c r="A1145">
        <v>1</v>
      </c>
      <c r="B1145" t="s">
        <v>266</v>
      </c>
      <c r="C1145" t="s">
        <v>1661</v>
      </c>
      <c r="D1145" t="s">
        <v>1642</v>
      </c>
      <c r="E1145" s="6">
        <v>45824</v>
      </c>
      <c r="F1145" s="5">
        <v>0.61781249999999999</v>
      </c>
      <c r="G1145" t="s">
        <v>1629</v>
      </c>
      <c r="H1145" t="s">
        <v>1629</v>
      </c>
      <c r="J1145">
        <v>4</v>
      </c>
      <c r="K1145">
        <v>10</v>
      </c>
      <c r="L1145" t="s">
        <v>1399</v>
      </c>
      <c r="M1145" t="s">
        <v>129</v>
      </c>
      <c r="N1145" t="s">
        <v>1662</v>
      </c>
      <c r="O1145" t="s">
        <v>3231</v>
      </c>
      <c r="Q1145" t="s">
        <v>1637</v>
      </c>
      <c r="R1145" t="s">
        <v>1631</v>
      </c>
      <c r="T1145">
        <v>22243</v>
      </c>
      <c r="Y1145" t="s">
        <v>45</v>
      </c>
      <c r="Z1145">
        <v>1410</v>
      </c>
      <c r="AA1145" t="str">
        <f t="shared" si="34"/>
        <v>Monday</v>
      </c>
      <c r="AB1145" t="str">
        <f t="shared" si="35"/>
        <v>Morning Shift</v>
      </c>
      <c r="AC1145" t="str">
        <f>IFERROR(VLOOKUP(M1145,Table13[[Equipment No.]:[Center]],4,FALSE),"")</f>
        <v>Fayoum</v>
      </c>
    </row>
    <row r="1146" spans="1:29" x14ac:dyDescent="0.3">
      <c r="A1146">
        <v>1</v>
      </c>
      <c r="B1146" t="s">
        <v>266</v>
      </c>
      <c r="C1146" t="s">
        <v>1663</v>
      </c>
      <c r="D1146" t="s">
        <v>1642</v>
      </c>
      <c r="E1146" s="6">
        <v>45824</v>
      </c>
      <c r="F1146" s="5">
        <v>0.59903935185185186</v>
      </c>
      <c r="G1146" t="s">
        <v>1629</v>
      </c>
      <c r="H1146" t="s">
        <v>1629</v>
      </c>
      <c r="J1146">
        <v>4</v>
      </c>
      <c r="K1146">
        <v>10</v>
      </c>
      <c r="L1146" t="s">
        <v>1399</v>
      </c>
      <c r="M1146" t="s">
        <v>172</v>
      </c>
      <c r="N1146" t="s">
        <v>1654</v>
      </c>
      <c r="O1146" t="s">
        <v>3231</v>
      </c>
      <c r="Q1146" t="s">
        <v>1637</v>
      </c>
      <c r="R1146" t="s">
        <v>1631</v>
      </c>
      <c r="T1146">
        <v>22242</v>
      </c>
      <c r="Y1146" t="s">
        <v>45</v>
      </c>
      <c r="Z1146">
        <v>157</v>
      </c>
      <c r="AA1146" t="str">
        <f t="shared" si="34"/>
        <v>Monday</v>
      </c>
      <c r="AB1146" t="str">
        <f t="shared" si="35"/>
        <v>Morning Shift</v>
      </c>
      <c r="AC1146" t="str">
        <f>IFERROR(VLOOKUP(M1146,Table13[[Equipment No.]:[Center]],4,FALSE),"")</f>
        <v>Fayoum</v>
      </c>
    </row>
    <row r="1147" spans="1:29" x14ac:dyDescent="0.3">
      <c r="A1147">
        <v>1</v>
      </c>
      <c r="B1147" t="s">
        <v>266</v>
      </c>
      <c r="C1147" t="s">
        <v>1664</v>
      </c>
      <c r="D1147" t="s">
        <v>1642</v>
      </c>
      <c r="E1147" s="6">
        <v>45824</v>
      </c>
      <c r="F1147" s="5">
        <v>0.59145833333333331</v>
      </c>
      <c r="G1147" t="s">
        <v>1629</v>
      </c>
      <c r="H1147" t="s">
        <v>1629</v>
      </c>
      <c r="J1147">
        <v>4</v>
      </c>
      <c r="K1147">
        <v>10</v>
      </c>
      <c r="L1147" t="s">
        <v>1399</v>
      </c>
      <c r="M1147" t="s">
        <v>214</v>
      </c>
      <c r="N1147" t="s">
        <v>1478</v>
      </c>
      <c r="O1147" t="s">
        <v>3231</v>
      </c>
      <c r="Q1147" t="s">
        <v>1637</v>
      </c>
      <c r="R1147" t="s">
        <v>1631</v>
      </c>
      <c r="T1147">
        <v>22241</v>
      </c>
      <c r="Y1147" t="s">
        <v>45</v>
      </c>
      <c r="Z1147">
        <v>1473</v>
      </c>
      <c r="AA1147" t="str">
        <f t="shared" si="34"/>
        <v>Monday</v>
      </c>
      <c r="AB1147" t="str">
        <f t="shared" si="35"/>
        <v>Morning Shift</v>
      </c>
      <c r="AC1147" t="str">
        <f>IFERROR(VLOOKUP(M1147,Table13[[Equipment No.]:[Center]],4,FALSE),"")</f>
        <v>New Capital Administration 1</v>
      </c>
    </row>
    <row r="1148" spans="1:29" x14ac:dyDescent="0.3">
      <c r="A1148">
        <v>1</v>
      </c>
      <c r="B1148" t="s">
        <v>266</v>
      </c>
      <c r="C1148" t="s">
        <v>1665</v>
      </c>
      <c r="D1148" t="s">
        <v>1642</v>
      </c>
      <c r="E1148" s="6">
        <v>45824</v>
      </c>
      <c r="F1148" s="5">
        <v>0.58268518518518519</v>
      </c>
      <c r="G1148" t="s">
        <v>1629</v>
      </c>
      <c r="H1148" t="s">
        <v>1629</v>
      </c>
      <c r="J1148">
        <v>4</v>
      </c>
      <c r="K1148">
        <v>10</v>
      </c>
      <c r="L1148" t="s">
        <v>1399</v>
      </c>
      <c r="M1148" t="s">
        <v>176</v>
      </c>
      <c r="N1148" t="s">
        <v>1476</v>
      </c>
      <c r="O1148" t="s">
        <v>3231</v>
      </c>
      <c r="Q1148" t="s">
        <v>1637</v>
      </c>
      <c r="R1148" t="s">
        <v>1631</v>
      </c>
      <c r="T1148">
        <v>22240</v>
      </c>
      <c r="Y1148" t="s">
        <v>45</v>
      </c>
      <c r="Z1148">
        <v>1146</v>
      </c>
      <c r="AA1148" t="str">
        <f t="shared" si="34"/>
        <v>Monday</v>
      </c>
      <c r="AB1148" t="str">
        <f t="shared" si="35"/>
        <v>Morning Shift</v>
      </c>
      <c r="AC1148" t="str">
        <f>IFERROR(VLOOKUP(M1148,Table13[[Equipment No.]:[Center]],4,FALSE),"")</f>
        <v>New Capital Administration 1</v>
      </c>
    </row>
    <row r="1149" spans="1:29" x14ac:dyDescent="0.3">
      <c r="A1149">
        <v>1</v>
      </c>
      <c r="B1149" t="s">
        <v>266</v>
      </c>
      <c r="C1149" t="s">
        <v>1666</v>
      </c>
      <c r="D1149" t="s">
        <v>1642</v>
      </c>
      <c r="E1149" s="6">
        <v>45824</v>
      </c>
      <c r="F1149" s="5">
        <v>0.57407407407407407</v>
      </c>
      <c r="G1149" t="s">
        <v>1629</v>
      </c>
      <c r="H1149" t="s">
        <v>1629</v>
      </c>
      <c r="J1149">
        <v>4</v>
      </c>
      <c r="K1149">
        <v>10</v>
      </c>
      <c r="L1149" t="s">
        <v>1399</v>
      </c>
      <c r="M1149" t="s">
        <v>43</v>
      </c>
      <c r="N1149" t="s">
        <v>1474</v>
      </c>
      <c r="O1149" t="s">
        <v>3231</v>
      </c>
      <c r="Q1149" t="s">
        <v>1637</v>
      </c>
      <c r="R1149" t="s">
        <v>1631</v>
      </c>
      <c r="T1149">
        <v>22239</v>
      </c>
      <c r="Y1149" t="s">
        <v>45</v>
      </c>
      <c r="Z1149">
        <v>2971</v>
      </c>
      <c r="AA1149" t="str">
        <f t="shared" si="34"/>
        <v>Monday</v>
      </c>
      <c r="AB1149" t="str">
        <f t="shared" si="35"/>
        <v>Morning Shift</v>
      </c>
      <c r="AC1149" t="str">
        <f>IFERROR(VLOOKUP(M1149,Table13[[Equipment No.]:[Center]],4,FALSE),"")</f>
        <v>New Capital Administration</v>
      </c>
    </row>
    <row r="1150" spans="1:29" x14ac:dyDescent="0.3">
      <c r="A1150">
        <v>1</v>
      </c>
      <c r="B1150" t="s">
        <v>266</v>
      </c>
      <c r="C1150" t="s">
        <v>1667</v>
      </c>
      <c r="D1150" t="s">
        <v>1642</v>
      </c>
      <c r="E1150" s="6">
        <v>45824</v>
      </c>
      <c r="F1150" s="5">
        <v>0.49822916666666667</v>
      </c>
      <c r="G1150" t="s">
        <v>1629</v>
      </c>
      <c r="H1150" t="s">
        <v>1629</v>
      </c>
      <c r="J1150">
        <v>4</v>
      </c>
      <c r="K1150">
        <v>10</v>
      </c>
      <c r="L1150" t="s">
        <v>1399</v>
      </c>
      <c r="M1150" t="s">
        <v>221</v>
      </c>
      <c r="N1150" t="s">
        <v>1460</v>
      </c>
      <c r="O1150" t="s">
        <v>3231</v>
      </c>
      <c r="Q1150" t="s">
        <v>1637</v>
      </c>
      <c r="R1150" t="s">
        <v>1631</v>
      </c>
      <c r="T1150">
        <v>22238</v>
      </c>
      <c r="Y1150" t="s">
        <v>45</v>
      </c>
      <c r="Z1150">
        <v>2335</v>
      </c>
      <c r="AA1150" t="str">
        <f t="shared" si="34"/>
        <v>Monday</v>
      </c>
      <c r="AB1150" t="str">
        <f t="shared" si="35"/>
        <v>Morning Shift</v>
      </c>
      <c r="AC1150" t="str">
        <f>IFERROR(VLOOKUP(M1150,Table13[[Equipment No.]:[Center]],4,FALSE),"")</f>
        <v>New Capital Administration 1</v>
      </c>
    </row>
    <row r="1151" spans="1:29" x14ac:dyDescent="0.3">
      <c r="A1151">
        <v>1</v>
      </c>
      <c r="B1151" t="s">
        <v>266</v>
      </c>
      <c r="C1151" t="s">
        <v>1668</v>
      </c>
      <c r="D1151" t="s">
        <v>1642</v>
      </c>
      <c r="E1151" s="6">
        <v>45824</v>
      </c>
      <c r="F1151" s="5">
        <v>0.49228009259259259</v>
      </c>
      <c r="G1151" t="s">
        <v>1629</v>
      </c>
      <c r="H1151" t="s">
        <v>1629</v>
      </c>
      <c r="J1151">
        <v>4</v>
      </c>
      <c r="K1151">
        <v>10</v>
      </c>
      <c r="L1151" t="s">
        <v>1399</v>
      </c>
      <c r="M1151" t="s">
        <v>216</v>
      </c>
      <c r="N1151" t="s">
        <v>1404</v>
      </c>
      <c r="O1151" t="s">
        <v>3231</v>
      </c>
      <c r="Q1151" t="s">
        <v>1637</v>
      </c>
      <c r="R1151" t="s">
        <v>1631</v>
      </c>
      <c r="T1151">
        <v>22237</v>
      </c>
      <c r="Y1151" t="s">
        <v>45</v>
      </c>
      <c r="Z1151">
        <v>2067</v>
      </c>
      <c r="AA1151" t="str">
        <f t="shared" si="34"/>
        <v>Monday</v>
      </c>
      <c r="AB1151" t="str">
        <f t="shared" si="35"/>
        <v>Morning Shift</v>
      </c>
      <c r="AC1151" t="str">
        <f>IFERROR(VLOOKUP(M1151,Table13[[Equipment No.]:[Center]],4,FALSE),"")</f>
        <v>New Capital Administration</v>
      </c>
    </row>
    <row r="1152" spans="1:29" x14ac:dyDescent="0.3">
      <c r="A1152">
        <v>1</v>
      </c>
      <c r="B1152" t="s">
        <v>266</v>
      </c>
      <c r="C1152" t="s">
        <v>1669</v>
      </c>
      <c r="D1152" t="s">
        <v>1642</v>
      </c>
      <c r="E1152" s="6">
        <v>45824</v>
      </c>
      <c r="F1152" s="5">
        <v>0.45524305555555555</v>
      </c>
      <c r="G1152" t="s">
        <v>1629</v>
      </c>
      <c r="H1152" t="s">
        <v>1629</v>
      </c>
      <c r="J1152">
        <v>4</v>
      </c>
      <c r="K1152">
        <v>10</v>
      </c>
      <c r="L1152" t="s">
        <v>1399</v>
      </c>
      <c r="M1152" t="s">
        <v>46</v>
      </c>
      <c r="N1152" t="s">
        <v>1411</v>
      </c>
      <c r="O1152" t="s">
        <v>3231</v>
      </c>
      <c r="Q1152" t="s">
        <v>1637</v>
      </c>
      <c r="R1152" t="s">
        <v>1631</v>
      </c>
      <c r="T1152">
        <v>22236</v>
      </c>
      <c r="Y1152" t="s">
        <v>45</v>
      </c>
      <c r="Z1152">
        <v>1261</v>
      </c>
      <c r="AA1152" t="str">
        <f t="shared" si="34"/>
        <v>Monday</v>
      </c>
      <c r="AB1152" t="str">
        <f t="shared" si="35"/>
        <v>Morning Shift</v>
      </c>
      <c r="AC1152" t="str">
        <f>IFERROR(VLOOKUP(M1152,Table13[[Equipment No.]:[Center]],4,FALSE),"")</f>
        <v>New Capital Administration</v>
      </c>
    </row>
    <row r="1153" spans="1:29" x14ac:dyDescent="0.3">
      <c r="A1153">
        <v>1</v>
      </c>
      <c r="B1153" t="s">
        <v>266</v>
      </c>
      <c r="C1153" t="s">
        <v>1670</v>
      </c>
      <c r="D1153" t="s">
        <v>1642</v>
      </c>
      <c r="E1153" s="6">
        <v>45824</v>
      </c>
      <c r="F1153" s="5">
        <v>0.44942129629629629</v>
      </c>
      <c r="G1153" t="s">
        <v>1629</v>
      </c>
      <c r="H1153" t="s">
        <v>1629</v>
      </c>
      <c r="J1153">
        <v>4</v>
      </c>
      <c r="K1153">
        <v>10</v>
      </c>
      <c r="L1153" t="s">
        <v>1399</v>
      </c>
      <c r="M1153" t="s">
        <v>112</v>
      </c>
      <c r="N1153" t="s">
        <v>1660</v>
      </c>
      <c r="O1153" t="s">
        <v>3231</v>
      </c>
      <c r="Q1153" t="s">
        <v>1637</v>
      </c>
      <c r="R1153" t="s">
        <v>1631</v>
      </c>
      <c r="T1153">
        <v>22235</v>
      </c>
      <c r="Y1153" t="s">
        <v>45</v>
      </c>
      <c r="Z1153">
        <v>1421</v>
      </c>
      <c r="AA1153" t="str">
        <f t="shared" si="34"/>
        <v>Monday</v>
      </c>
      <c r="AB1153" t="str">
        <f t="shared" si="35"/>
        <v>Morning Shift</v>
      </c>
      <c r="AC1153" t="str">
        <f>IFERROR(VLOOKUP(M1153,Table13[[Equipment No.]:[Center]],4,FALSE),"")</f>
        <v>Fayoum</v>
      </c>
    </row>
    <row r="1154" spans="1:29" x14ac:dyDescent="0.3">
      <c r="A1154">
        <v>1</v>
      </c>
      <c r="B1154" t="s">
        <v>266</v>
      </c>
      <c r="C1154" t="s">
        <v>1671</v>
      </c>
      <c r="D1154" t="s">
        <v>1642</v>
      </c>
      <c r="E1154" s="6">
        <v>45824</v>
      </c>
      <c r="F1154" s="5">
        <v>0.44398148148148148</v>
      </c>
      <c r="G1154" t="s">
        <v>1629</v>
      </c>
      <c r="H1154" t="s">
        <v>1629</v>
      </c>
      <c r="J1154">
        <v>4</v>
      </c>
      <c r="K1154">
        <v>10</v>
      </c>
      <c r="L1154" t="s">
        <v>1399</v>
      </c>
      <c r="M1154" t="s">
        <v>152</v>
      </c>
      <c r="N1154" t="s">
        <v>1672</v>
      </c>
      <c r="O1154" t="s">
        <v>3231</v>
      </c>
      <c r="Q1154" t="s">
        <v>1637</v>
      </c>
      <c r="R1154" t="s">
        <v>1631</v>
      </c>
      <c r="T1154">
        <v>22234</v>
      </c>
      <c r="Y1154" t="s">
        <v>45</v>
      </c>
      <c r="Z1154">
        <v>1587</v>
      </c>
      <c r="AA1154" t="str">
        <f t="shared" ref="AA1154:AA1217" si="36">TEXT(E1154,"dddd")</f>
        <v>Monday</v>
      </c>
      <c r="AB1154" t="str">
        <f t="shared" ref="AB1154:AB1217" si="37">IF(AND(MOD(F1154,1)&gt;=TIME(8,0,0),MOD(F1154,1)&lt;=TIME(16,0,0)),"Morning Shift",IF(AND(MOD(F1154,1)&gt;TIME(16,0,0),MOD(F1154,1)&lt;TIME(20,0,0)),"Morning Extension",IF(OR(MOD(F1154,1)&gt;=TIME(20,0,0),MOD(F1154,1)&lt;=TIME(4,0,0)),"Night Shift",IF(AND(MOD(F1154,1)&gt;TIME(4,0,0),MOD(F1154,1)&lt;TIME(8,0,0)),"Night Extension","Others"))))</f>
        <v>Morning Shift</v>
      </c>
      <c r="AC1154" t="str">
        <f>IFERROR(VLOOKUP(M1154,Table13[[Equipment No.]:[Center]],4,FALSE),"")</f>
        <v>Fayoum</v>
      </c>
    </row>
    <row r="1155" spans="1:29" x14ac:dyDescent="0.3">
      <c r="A1155">
        <v>1</v>
      </c>
      <c r="B1155" t="s">
        <v>266</v>
      </c>
      <c r="C1155" t="s">
        <v>1673</v>
      </c>
      <c r="D1155" t="s">
        <v>1642</v>
      </c>
      <c r="E1155" s="6">
        <v>45824</v>
      </c>
      <c r="F1155" s="5">
        <v>0.43630787037037039</v>
      </c>
      <c r="G1155" t="s">
        <v>1629</v>
      </c>
      <c r="H1155" t="s">
        <v>1629</v>
      </c>
      <c r="J1155">
        <v>4</v>
      </c>
      <c r="K1155">
        <v>10</v>
      </c>
      <c r="L1155" t="s">
        <v>1399</v>
      </c>
      <c r="M1155" t="s">
        <v>172</v>
      </c>
      <c r="N1155" t="s">
        <v>1654</v>
      </c>
      <c r="O1155" t="s">
        <v>3231</v>
      </c>
      <c r="Q1155" t="s">
        <v>1637</v>
      </c>
      <c r="R1155" t="s">
        <v>1631</v>
      </c>
      <c r="T1155">
        <v>22233</v>
      </c>
      <c r="Y1155" t="s">
        <v>45</v>
      </c>
      <c r="Z1155">
        <v>157</v>
      </c>
      <c r="AA1155" t="str">
        <f t="shared" si="36"/>
        <v>Monday</v>
      </c>
      <c r="AB1155" t="str">
        <f t="shared" si="37"/>
        <v>Morning Shift</v>
      </c>
      <c r="AC1155" t="str">
        <f>IFERROR(VLOOKUP(M1155,Table13[[Equipment No.]:[Center]],4,FALSE),"")</f>
        <v>Fayoum</v>
      </c>
    </row>
    <row r="1156" spans="1:29" x14ac:dyDescent="0.3">
      <c r="A1156">
        <v>1</v>
      </c>
      <c r="B1156" t="s">
        <v>266</v>
      </c>
      <c r="C1156" t="s">
        <v>1674</v>
      </c>
      <c r="D1156" t="s">
        <v>1642</v>
      </c>
      <c r="E1156" s="6">
        <v>45824</v>
      </c>
      <c r="F1156" s="5">
        <v>0.42863425925925924</v>
      </c>
      <c r="G1156" t="s">
        <v>1629</v>
      </c>
      <c r="H1156" t="s">
        <v>1629</v>
      </c>
      <c r="J1156">
        <v>4</v>
      </c>
      <c r="K1156">
        <v>10</v>
      </c>
      <c r="L1156" t="s">
        <v>1399</v>
      </c>
      <c r="M1156" t="s">
        <v>48</v>
      </c>
      <c r="N1156" t="s">
        <v>1472</v>
      </c>
      <c r="O1156" t="s">
        <v>3231</v>
      </c>
      <c r="Q1156" t="s">
        <v>1637</v>
      </c>
      <c r="R1156" t="s">
        <v>1631</v>
      </c>
      <c r="T1156">
        <v>22232</v>
      </c>
      <c r="Y1156" t="s">
        <v>45</v>
      </c>
      <c r="Z1156">
        <v>3184</v>
      </c>
      <c r="AA1156" t="str">
        <f t="shared" si="36"/>
        <v>Monday</v>
      </c>
      <c r="AB1156" t="str">
        <f t="shared" si="37"/>
        <v>Morning Shift</v>
      </c>
      <c r="AC1156" t="str">
        <f>IFERROR(VLOOKUP(M1156,Table13[[Equipment No.]:[Center]],4,FALSE),"")</f>
        <v>New Capital Administration 1</v>
      </c>
    </row>
    <row r="1157" spans="1:29" x14ac:dyDescent="0.3">
      <c r="A1157">
        <v>1</v>
      </c>
      <c r="B1157" t="s">
        <v>266</v>
      </c>
      <c r="C1157" t="s">
        <v>1675</v>
      </c>
      <c r="D1157" t="s">
        <v>1642</v>
      </c>
      <c r="E1157" s="6">
        <v>45824</v>
      </c>
      <c r="F1157" s="5">
        <v>0.27229166666666665</v>
      </c>
      <c r="G1157" t="s">
        <v>1629</v>
      </c>
      <c r="H1157" t="s">
        <v>1629</v>
      </c>
      <c r="J1157">
        <v>4</v>
      </c>
      <c r="K1157">
        <v>10</v>
      </c>
      <c r="L1157" t="s">
        <v>1399</v>
      </c>
      <c r="M1157" t="s">
        <v>123</v>
      </c>
      <c r="N1157" t="s">
        <v>1529</v>
      </c>
      <c r="O1157" t="s">
        <v>3231</v>
      </c>
      <c r="Q1157" t="s">
        <v>1637</v>
      </c>
      <c r="R1157" t="s">
        <v>1631</v>
      </c>
      <c r="T1157">
        <v>22231</v>
      </c>
      <c r="Y1157" t="s">
        <v>45</v>
      </c>
      <c r="Z1157">
        <v>1856</v>
      </c>
      <c r="AA1157" t="str">
        <f t="shared" si="36"/>
        <v>Monday</v>
      </c>
      <c r="AB1157" t="str">
        <f t="shared" si="37"/>
        <v>Night Extension</v>
      </c>
      <c r="AC1157" t="str">
        <f>IFERROR(VLOOKUP(M1157,Table13[[Equipment No.]:[Center]],4,FALSE),"")</f>
        <v>Fayoum</v>
      </c>
    </row>
    <row r="1158" spans="1:29" x14ac:dyDescent="0.3">
      <c r="A1158">
        <v>1</v>
      </c>
      <c r="B1158" t="s">
        <v>266</v>
      </c>
      <c r="C1158" t="s">
        <v>1676</v>
      </c>
      <c r="D1158" t="s">
        <v>1642</v>
      </c>
      <c r="E1158" s="6">
        <v>45824</v>
      </c>
      <c r="F1158" s="5">
        <v>0.26471064814814815</v>
      </c>
      <c r="G1158" t="s">
        <v>1629</v>
      </c>
      <c r="H1158" t="s">
        <v>1629</v>
      </c>
      <c r="J1158">
        <v>4</v>
      </c>
      <c r="K1158">
        <v>10</v>
      </c>
      <c r="L1158" t="s">
        <v>1399</v>
      </c>
      <c r="M1158" t="s">
        <v>46</v>
      </c>
      <c r="N1158" t="s">
        <v>1491</v>
      </c>
      <c r="O1158" t="s">
        <v>3231</v>
      </c>
      <c r="Q1158" t="s">
        <v>1637</v>
      </c>
      <c r="R1158" t="s">
        <v>1631</v>
      </c>
      <c r="T1158">
        <v>22230</v>
      </c>
      <c r="Y1158" t="s">
        <v>45</v>
      </c>
      <c r="Z1158">
        <v>3327</v>
      </c>
      <c r="AA1158" t="str">
        <f t="shared" si="36"/>
        <v>Monday</v>
      </c>
      <c r="AB1158" t="str">
        <f t="shared" si="37"/>
        <v>Night Extension</v>
      </c>
      <c r="AC1158" t="str">
        <f>IFERROR(VLOOKUP(M1158,Table13[[Equipment No.]:[Center]],4,FALSE),"")</f>
        <v>New Capital Administration</v>
      </c>
    </row>
    <row r="1159" spans="1:29" x14ac:dyDescent="0.3">
      <c r="A1159">
        <v>1</v>
      </c>
      <c r="B1159" t="s">
        <v>266</v>
      </c>
      <c r="C1159" t="s">
        <v>1677</v>
      </c>
      <c r="D1159" t="s">
        <v>1642</v>
      </c>
      <c r="E1159" s="6">
        <v>45824</v>
      </c>
      <c r="F1159" s="5">
        <v>0.21633101851851852</v>
      </c>
      <c r="G1159" t="s">
        <v>1629</v>
      </c>
      <c r="H1159" t="s">
        <v>1629</v>
      </c>
      <c r="J1159">
        <v>4</v>
      </c>
      <c r="K1159">
        <v>10</v>
      </c>
      <c r="L1159" t="s">
        <v>1399</v>
      </c>
      <c r="M1159" t="s">
        <v>48</v>
      </c>
      <c r="N1159" t="s">
        <v>1461</v>
      </c>
      <c r="O1159" t="s">
        <v>3231</v>
      </c>
      <c r="Q1159" t="s">
        <v>1637</v>
      </c>
      <c r="R1159" t="s">
        <v>1631</v>
      </c>
      <c r="T1159">
        <v>22229</v>
      </c>
      <c r="Y1159" t="s">
        <v>45</v>
      </c>
      <c r="Z1159">
        <v>1088</v>
      </c>
      <c r="AA1159" t="str">
        <f t="shared" si="36"/>
        <v>Monday</v>
      </c>
      <c r="AB1159" t="str">
        <f t="shared" si="37"/>
        <v>Night Extension</v>
      </c>
      <c r="AC1159" t="str">
        <f>IFERROR(VLOOKUP(M1159,Table13[[Equipment No.]:[Center]],4,FALSE),"")</f>
        <v>New Capital Administration 1</v>
      </c>
    </row>
    <row r="1160" spans="1:29" x14ac:dyDescent="0.3">
      <c r="A1160">
        <v>1</v>
      </c>
      <c r="B1160" t="s">
        <v>266</v>
      </c>
      <c r="C1160" t="s">
        <v>1678</v>
      </c>
      <c r="D1160" t="s">
        <v>1642</v>
      </c>
      <c r="E1160" s="6">
        <v>45824</v>
      </c>
      <c r="F1160" s="5">
        <v>0.17487268518518517</v>
      </c>
      <c r="G1160" t="s">
        <v>1629</v>
      </c>
      <c r="H1160" t="s">
        <v>1629</v>
      </c>
      <c r="J1160">
        <v>4</v>
      </c>
      <c r="K1160">
        <v>10</v>
      </c>
      <c r="L1160" t="s">
        <v>1399</v>
      </c>
      <c r="M1160" t="s">
        <v>123</v>
      </c>
      <c r="N1160" t="s">
        <v>1529</v>
      </c>
      <c r="O1160" t="s">
        <v>3231</v>
      </c>
      <c r="Q1160" t="s">
        <v>1637</v>
      </c>
      <c r="R1160" t="s">
        <v>1631</v>
      </c>
      <c r="T1160">
        <v>22228</v>
      </c>
      <c r="Y1160" t="s">
        <v>45</v>
      </c>
      <c r="Z1160">
        <v>1856</v>
      </c>
      <c r="AA1160" t="str">
        <f t="shared" si="36"/>
        <v>Monday</v>
      </c>
      <c r="AB1160" t="str">
        <f t="shared" si="37"/>
        <v>Night Extension</v>
      </c>
      <c r="AC1160" t="str">
        <f>IFERROR(VLOOKUP(M1160,Table13[[Equipment No.]:[Center]],4,FALSE),"")</f>
        <v>Fayoum</v>
      </c>
    </row>
    <row r="1161" spans="1:29" x14ac:dyDescent="0.3">
      <c r="A1161">
        <v>1</v>
      </c>
      <c r="B1161" t="s">
        <v>266</v>
      </c>
      <c r="C1161" t="s">
        <v>1679</v>
      </c>
      <c r="D1161" t="s">
        <v>1642</v>
      </c>
      <c r="E1161" s="6">
        <v>45824</v>
      </c>
      <c r="F1161" s="5">
        <v>0.14096064814814815</v>
      </c>
      <c r="G1161" t="s">
        <v>1629</v>
      </c>
      <c r="H1161" t="s">
        <v>1629</v>
      </c>
      <c r="J1161">
        <v>4</v>
      </c>
      <c r="K1161">
        <v>10</v>
      </c>
      <c r="L1161" t="s">
        <v>1399</v>
      </c>
      <c r="M1161" t="s">
        <v>129</v>
      </c>
      <c r="N1161" t="s">
        <v>1527</v>
      </c>
      <c r="O1161" t="s">
        <v>3231</v>
      </c>
      <c r="Q1161" t="s">
        <v>1637</v>
      </c>
      <c r="R1161" t="s">
        <v>1631</v>
      </c>
      <c r="T1161">
        <v>22227</v>
      </c>
      <c r="Y1161" t="s">
        <v>45</v>
      </c>
      <c r="Z1161">
        <v>3185</v>
      </c>
      <c r="AA1161" t="str">
        <f t="shared" si="36"/>
        <v>Monday</v>
      </c>
      <c r="AB1161" t="str">
        <f t="shared" si="37"/>
        <v>Night Shift</v>
      </c>
      <c r="AC1161" t="str">
        <f>IFERROR(VLOOKUP(M1161,Table13[[Equipment No.]:[Center]],4,FALSE),"")</f>
        <v>Fayoum</v>
      </c>
    </row>
    <row r="1162" spans="1:29" x14ac:dyDescent="0.3">
      <c r="A1162">
        <v>1</v>
      </c>
      <c r="B1162" t="s">
        <v>266</v>
      </c>
      <c r="C1162" t="s">
        <v>1628</v>
      </c>
      <c r="D1162" t="s">
        <v>1642</v>
      </c>
      <c r="E1162" s="6">
        <v>45824</v>
      </c>
      <c r="F1162" s="5">
        <v>0.1330324074074074</v>
      </c>
      <c r="G1162" t="s">
        <v>1629</v>
      </c>
      <c r="H1162" t="s">
        <v>1629</v>
      </c>
      <c r="J1162">
        <v>4</v>
      </c>
      <c r="K1162">
        <v>10</v>
      </c>
      <c r="L1162" t="s">
        <v>1399</v>
      </c>
      <c r="M1162" t="s">
        <v>172</v>
      </c>
      <c r="N1162" t="s">
        <v>1524</v>
      </c>
      <c r="O1162" t="s">
        <v>3231</v>
      </c>
      <c r="Q1162" t="s">
        <v>1637</v>
      </c>
      <c r="R1162" t="s">
        <v>1631</v>
      </c>
      <c r="T1162">
        <v>22226</v>
      </c>
      <c r="Y1162" t="s">
        <v>45</v>
      </c>
      <c r="Z1162">
        <v>2325</v>
      </c>
      <c r="AA1162" t="str">
        <f t="shared" si="36"/>
        <v>Monday</v>
      </c>
      <c r="AB1162" t="str">
        <f t="shared" si="37"/>
        <v>Night Shift</v>
      </c>
      <c r="AC1162" t="str">
        <f>IFERROR(VLOOKUP(M1162,Table13[[Equipment No.]:[Center]],4,FALSE),"")</f>
        <v>Fayoum</v>
      </c>
    </row>
    <row r="1163" spans="1:29" x14ac:dyDescent="0.3">
      <c r="A1163">
        <v>1</v>
      </c>
      <c r="B1163" t="s">
        <v>266</v>
      </c>
      <c r="C1163" t="s">
        <v>1632</v>
      </c>
      <c r="D1163" t="s">
        <v>1642</v>
      </c>
      <c r="E1163" s="6">
        <v>45824</v>
      </c>
      <c r="F1163" s="5">
        <v>0.12653935185185186</v>
      </c>
      <c r="G1163" t="s">
        <v>1629</v>
      </c>
      <c r="H1163" t="s">
        <v>1629</v>
      </c>
      <c r="J1163">
        <v>4</v>
      </c>
      <c r="K1163">
        <v>10</v>
      </c>
      <c r="L1163" t="s">
        <v>1399</v>
      </c>
      <c r="M1163" t="s">
        <v>112</v>
      </c>
      <c r="N1163" t="s">
        <v>1411</v>
      </c>
      <c r="O1163" t="s">
        <v>3231</v>
      </c>
      <c r="Q1163" t="s">
        <v>1637</v>
      </c>
      <c r="R1163" t="s">
        <v>1631</v>
      </c>
      <c r="T1163">
        <v>17288</v>
      </c>
      <c r="Y1163" t="s">
        <v>45</v>
      </c>
      <c r="Z1163">
        <v>1261</v>
      </c>
      <c r="AA1163" t="str">
        <f t="shared" si="36"/>
        <v>Monday</v>
      </c>
      <c r="AB1163" t="str">
        <f t="shared" si="37"/>
        <v>Night Shift</v>
      </c>
      <c r="AC1163" t="str">
        <f>IFERROR(VLOOKUP(M1163,Table13[[Equipment No.]:[Center]],4,FALSE),"")</f>
        <v>Fayoum</v>
      </c>
    </row>
    <row r="1164" spans="1:29" x14ac:dyDescent="0.3">
      <c r="A1164">
        <v>1</v>
      </c>
      <c r="B1164" t="s">
        <v>266</v>
      </c>
      <c r="C1164" t="s">
        <v>716</v>
      </c>
      <c r="D1164" t="s">
        <v>1642</v>
      </c>
      <c r="E1164" s="6">
        <v>45824</v>
      </c>
      <c r="F1164" s="5">
        <v>0.11964120370370371</v>
      </c>
      <c r="G1164" t="s">
        <v>1629</v>
      </c>
      <c r="H1164" t="s">
        <v>1629</v>
      </c>
      <c r="J1164">
        <v>4</v>
      </c>
      <c r="K1164">
        <v>10</v>
      </c>
      <c r="L1164" t="s">
        <v>1399</v>
      </c>
      <c r="M1164" t="s">
        <v>214</v>
      </c>
      <c r="N1164" t="s">
        <v>1478</v>
      </c>
      <c r="O1164" t="s">
        <v>3231</v>
      </c>
      <c r="Q1164" t="s">
        <v>1637</v>
      </c>
      <c r="R1164" t="s">
        <v>1631</v>
      </c>
      <c r="T1164">
        <v>17284</v>
      </c>
      <c r="Y1164" t="s">
        <v>45</v>
      </c>
      <c r="Z1164">
        <v>1473</v>
      </c>
      <c r="AA1164" t="str">
        <f t="shared" si="36"/>
        <v>Monday</v>
      </c>
      <c r="AB1164" t="str">
        <f t="shared" si="37"/>
        <v>Night Shift</v>
      </c>
      <c r="AC1164" t="str">
        <f>IFERROR(VLOOKUP(M1164,Table13[[Equipment No.]:[Center]],4,FALSE),"")</f>
        <v>New Capital Administration 1</v>
      </c>
    </row>
    <row r="1165" spans="1:29" x14ac:dyDescent="0.3">
      <c r="A1165">
        <v>1</v>
      </c>
      <c r="B1165" t="s">
        <v>266</v>
      </c>
      <c r="C1165" t="s">
        <v>720</v>
      </c>
      <c r="D1165" t="s">
        <v>1642</v>
      </c>
      <c r="E1165" s="6">
        <v>45824</v>
      </c>
      <c r="F1165" s="5">
        <v>0.11268518518518518</v>
      </c>
      <c r="G1165" t="s">
        <v>1629</v>
      </c>
      <c r="H1165" t="s">
        <v>1629</v>
      </c>
      <c r="J1165">
        <v>4</v>
      </c>
      <c r="K1165">
        <v>10</v>
      </c>
      <c r="L1165" t="s">
        <v>1399</v>
      </c>
      <c r="M1165" t="s">
        <v>48</v>
      </c>
      <c r="N1165" t="s">
        <v>1472</v>
      </c>
      <c r="O1165" t="s">
        <v>3231</v>
      </c>
      <c r="Q1165" t="s">
        <v>1637</v>
      </c>
      <c r="R1165" t="s">
        <v>1631</v>
      </c>
      <c r="T1165">
        <v>22232</v>
      </c>
      <c r="Y1165" t="s">
        <v>45</v>
      </c>
      <c r="Z1165">
        <v>3184</v>
      </c>
      <c r="AA1165" t="str">
        <f t="shared" si="36"/>
        <v>Monday</v>
      </c>
      <c r="AB1165" t="str">
        <f t="shared" si="37"/>
        <v>Night Shift</v>
      </c>
      <c r="AC1165" t="str">
        <f>IFERROR(VLOOKUP(M1165,Table13[[Equipment No.]:[Center]],4,FALSE),"")</f>
        <v>New Capital Administration 1</v>
      </c>
    </row>
    <row r="1166" spans="1:29" x14ac:dyDescent="0.3">
      <c r="A1166">
        <v>1</v>
      </c>
      <c r="B1166" t="s">
        <v>266</v>
      </c>
      <c r="C1166" t="s">
        <v>1633</v>
      </c>
      <c r="D1166" t="s">
        <v>1642</v>
      </c>
      <c r="E1166" s="6">
        <v>45824</v>
      </c>
      <c r="F1166" s="5">
        <v>6.6388888888888886E-2</v>
      </c>
      <c r="G1166" t="s">
        <v>1629</v>
      </c>
      <c r="H1166" t="s">
        <v>1629</v>
      </c>
      <c r="J1166">
        <v>4</v>
      </c>
      <c r="K1166">
        <v>10</v>
      </c>
      <c r="L1166" t="s">
        <v>1399</v>
      </c>
      <c r="M1166" t="s">
        <v>123</v>
      </c>
      <c r="N1166" t="s">
        <v>1529</v>
      </c>
      <c r="O1166" t="s">
        <v>3231</v>
      </c>
      <c r="Q1166" t="s">
        <v>1637</v>
      </c>
      <c r="R1166" t="s">
        <v>1631</v>
      </c>
      <c r="T1166">
        <v>22222</v>
      </c>
      <c r="Y1166" t="s">
        <v>45</v>
      </c>
      <c r="Z1166">
        <v>1856</v>
      </c>
      <c r="AA1166" t="str">
        <f t="shared" si="36"/>
        <v>Monday</v>
      </c>
      <c r="AB1166" t="str">
        <f t="shared" si="37"/>
        <v>Night Shift</v>
      </c>
      <c r="AC1166" t="str">
        <f>IFERROR(VLOOKUP(M1166,Table13[[Equipment No.]:[Center]],4,FALSE),"")</f>
        <v>Fayoum</v>
      </c>
    </row>
    <row r="1167" spans="1:29" x14ac:dyDescent="0.3">
      <c r="A1167">
        <v>1</v>
      </c>
      <c r="B1167" t="s">
        <v>266</v>
      </c>
      <c r="C1167" t="s">
        <v>1634</v>
      </c>
      <c r="D1167" t="s">
        <v>1642</v>
      </c>
      <c r="E1167" s="6">
        <v>45824</v>
      </c>
      <c r="F1167" s="5">
        <v>4.2013888888888891E-3</v>
      </c>
      <c r="G1167" t="s">
        <v>1629</v>
      </c>
      <c r="H1167" t="s">
        <v>1629</v>
      </c>
      <c r="J1167">
        <v>4</v>
      </c>
      <c r="K1167">
        <v>10</v>
      </c>
      <c r="L1167" t="s">
        <v>1399</v>
      </c>
      <c r="M1167" t="s">
        <v>129</v>
      </c>
      <c r="N1167" t="s">
        <v>1527</v>
      </c>
      <c r="O1167" t="s">
        <v>3231</v>
      </c>
      <c r="Q1167" t="s">
        <v>1637</v>
      </c>
      <c r="R1167" t="s">
        <v>1631</v>
      </c>
      <c r="T1167">
        <v>22221</v>
      </c>
      <c r="Y1167" t="s">
        <v>45</v>
      </c>
      <c r="Z1167">
        <v>3185</v>
      </c>
      <c r="AA1167" t="str">
        <f t="shared" si="36"/>
        <v>Monday</v>
      </c>
      <c r="AB1167" t="str">
        <f t="shared" si="37"/>
        <v>Night Shift</v>
      </c>
      <c r="AC1167" t="str">
        <f>IFERROR(VLOOKUP(M1167,Table13[[Equipment No.]:[Center]],4,FALSE),"")</f>
        <v>Fayoum</v>
      </c>
    </row>
    <row r="1168" spans="1:29" x14ac:dyDescent="0.3">
      <c r="A1168">
        <v>1</v>
      </c>
      <c r="B1168" t="s">
        <v>266</v>
      </c>
      <c r="C1168">
        <v>25061600004</v>
      </c>
      <c r="D1168" t="s">
        <v>779</v>
      </c>
      <c r="E1168" s="6">
        <v>45824</v>
      </c>
      <c r="F1168" s="5">
        <v>0.99646990740740737</v>
      </c>
      <c r="G1168" t="s">
        <v>1680</v>
      </c>
      <c r="H1168" t="s">
        <v>1680</v>
      </c>
      <c r="J1168">
        <v>5</v>
      </c>
      <c r="K1168">
        <v>10</v>
      </c>
      <c r="L1168" t="s">
        <v>1399</v>
      </c>
      <c r="M1168" t="s">
        <v>129</v>
      </c>
      <c r="N1168" t="s">
        <v>1681</v>
      </c>
      <c r="O1168" t="s">
        <v>3231</v>
      </c>
      <c r="Q1168" t="s">
        <v>1682</v>
      </c>
      <c r="R1168" t="s">
        <v>1640</v>
      </c>
      <c r="T1168">
        <v>17303</v>
      </c>
      <c r="V1168" t="s">
        <v>1683</v>
      </c>
      <c r="Y1168" t="s">
        <v>45</v>
      </c>
      <c r="Z1168">
        <v>2704</v>
      </c>
      <c r="AA1168" t="str">
        <f t="shared" si="36"/>
        <v>Monday</v>
      </c>
      <c r="AB1168" t="str">
        <f t="shared" si="37"/>
        <v>Night Shift</v>
      </c>
      <c r="AC1168" t="str">
        <f>IFERROR(VLOOKUP(M1168,Table13[[Equipment No.]:[Center]],4,FALSE),"")</f>
        <v>Fayoum</v>
      </c>
    </row>
    <row r="1169" spans="1:29" x14ac:dyDescent="0.3">
      <c r="A1169">
        <v>1</v>
      </c>
      <c r="B1169" t="s">
        <v>266</v>
      </c>
      <c r="C1169">
        <v>25061600003</v>
      </c>
      <c r="D1169" t="s">
        <v>791</v>
      </c>
      <c r="E1169" s="6">
        <v>45824</v>
      </c>
      <c r="F1169" s="5">
        <v>0.98355324074074069</v>
      </c>
      <c r="G1169" t="s">
        <v>1680</v>
      </c>
      <c r="H1169" t="s">
        <v>1680</v>
      </c>
      <c r="J1169">
        <v>5</v>
      </c>
      <c r="K1169">
        <v>10</v>
      </c>
      <c r="L1169" t="s">
        <v>1399</v>
      </c>
      <c r="M1169" t="s">
        <v>215</v>
      </c>
      <c r="N1169" t="s">
        <v>1464</v>
      </c>
      <c r="O1169" t="s">
        <v>3231</v>
      </c>
      <c r="Q1169" t="s">
        <v>1682</v>
      </c>
      <c r="R1169" t="s">
        <v>1640</v>
      </c>
      <c r="T1169">
        <v>17302</v>
      </c>
      <c r="V1169" t="s">
        <v>1683</v>
      </c>
      <c r="Y1169" t="s">
        <v>45</v>
      </c>
      <c r="Z1169">
        <v>3313</v>
      </c>
      <c r="AA1169" t="str">
        <f t="shared" si="36"/>
        <v>Monday</v>
      </c>
      <c r="AB1169" t="str">
        <f t="shared" si="37"/>
        <v>Night Shift</v>
      </c>
      <c r="AC1169" t="str">
        <f>IFERROR(VLOOKUP(M1169,Table13[[Equipment No.]:[Center]],4,FALSE),"")</f>
        <v>New Capital Administration 1</v>
      </c>
    </row>
    <row r="1170" spans="1:29" x14ac:dyDescent="0.3">
      <c r="A1170">
        <v>1</v>
      </c>
      <c r="B1170" t="s">
        <v>266</v>
      </c>
      <c r="C1170">
        <v>25061600002</v>
      </c>
      <c r="D1170" t="s">
        <v>792</v>
      </c>
      <c r="E1170" s="6">
        <v>45824</v>
      </c>
      <c r="F1170" s="5">
        <v>0.97277777777777774</v>
      </c>
      <c r="G1170" t="s">
        <v>1683</v>
      </c>
      <c r="J1170">
        <v>5</v>
      </c>
      <c r="K1170">
        <v>10</v>
      </c>
      <c r="L1170" t="s">
        <v>1399</v>
      </c>
      <c r="M1170" t="s">
        <v>241</v>
      </c>
      <c r="N1170" t="s">
        <v>1474</v>
      </c>
      <c r="O1170" t="s">
        <v>3231</v>
      </c>
      <c r="Q1170" t="s">
        <v>1682</v>
      </c>
      <c r="R1170" t="s">
        <v>1640</v>
      </c>
      <c r="T1170">
        <v>17301</v>
      </c>
      <c r="V1170" t="s">
        <v>1683</v>
      </c>
      <c r="Y1170" t="s">
        <v>45</v>
      </c>
      <c r="Z1170">
        <v>2971</v>
      </c>
      <c r="AA1170" t="str">
        <f t="shared" si="36"/>
        <v>Monday</v>
      </c>
      <c r="AB1170" t="str">
        <f t="shared" si="37"/>
        <v>Night Shift</v>
      </c>
      <c r="AC1170" t="str">
        <f>IFERROR(VLOOKUP(M1170,Table13[[Equipment No.]:[Center]],4,FALSE),"")</f>
        <v>New Capital Administration</v>
      </c>
    </row>
    <row r="1171" spans="1:29" x14ac:dyDescent="0.3">
      <c r="A1171">
        <v>1</v>
      </c>
      <c r="B1171" t="s">
        <v>266</v>
      </c>
      <c r="C1171">
        <v>25061600001</v>
      </c>
      <c r="D1171" t="s">
        <v>797</v>
      </c>
      <c r="E1171" s="6">
        <v>45824</v>
      </c>
      <c r="F1171" s="5">
        <v>0.95885416666666667</v>
      </c>
      <c r="G1171" t="s">
        <v>1683</v>
      </c>
      <c r="J1171">
        <v>5</v>
      </c>
      <c r="K1171">
        <v>10</v>
      </c>
      <c r="L1171" t="s">
        <v>1399</v>
      </c>
      <c r="M1171" t="s">
        <v>216</v>
      </c>
      <c r="N1171" t="s">
        <v>1470</v>
      </c>
      <c r="O1171" t="s">
        <v>3231</v>
      </c>
      <c r="Q1171" t="s">
        <v>1682</v>
      </c>
      <c r="R1171" t="s">
        <v>1640</v>
      </c>
      <c r="T1171">
        <v>17300</v>
      </c>
      <c r="V1171" t="s">
        <v>1683</v>
      </c>
      <c r="Y1171" t="s">
        <v>45</v>
      </c>
      <c r="Z1171">
        <v>2885</v>
      </c>
      <c r="AA1171" t="str">
        <f t="shared" si="36"/>
        <v>Monday</v>
      </c>
      <c r="AB1171" t="str">
        <f t="shared" si="37"/>
        <v>Night Shift</v>
      </c>
      <c r="AC1171" t="str">
        <f>IFERROR(VLOOKUP(M1171,Table13[[Equipment No.]:[Center]],4,FALSE),"")</f>
        <v>New Capital Administration</v>
      </c>
    </row>
    <row r="1172" spans="1:29" x14ac:dyDescent="0.3">
      <c r="A1172">
        <v>1</v>
      </c>
      <c r="B1172" t="s">
        <v>266</v>
      </c>
      <c r="C1172" t="s">
        <v>1684</v>
      </c>
      <c r="D1172" t="s">
        <v>1642</v>
      </c>
      <c r="E1172" s="6">
        <v>45824</v>
      </c>
      <c r="F1172" s="5">
        <v>0.83626157407407409</v>
      </c>
      <c r="G1172" t="s">
        <v>1629</v>
      </c>
      <c r="H1172" t="s">
        <v>1629</v>
      </c>
      <c r="J1172">
        <v>5</v>
      </c>
      <c r="K1172">
        <v>10</v>
      </c>
      <c r="L1172" t="s">
        <v>1399</v>
      </c>
      <c r="M1172" t="s">
        <v>152</v>
      </c>
      <c r="N1172" t="s">
        <v>1635</v>
      </c>
      <c r="O1172" t="s">
        <v>3231</v>
      </c>
      <c r="Q1172" t="s">
        <v>1630</v>
      </c>
      <c r="R1172" t="s">
        <v>1631</v>
      </c>
      <c r="T1172">
        <v>99830</v>
      </c>
      <c r="Y1172" t="s">
        <v>45</v>
      </c>
      <c r="Z1172">
        <v>3289</v>
      </c>
      <c r="AA1172" t="str">
        <f t="shared" si="36"/>
        <v>Monday</v>
      </c>
      <c r="AB1172" t="str">
        <f t="shared" si="37"/>
        <v>Night Shift</v>
      </c>
      <c r="AC1172" t="str">
        <f>IFERROR(VLOOKUP(M1172,Table13[[Equipment No.]:[Center]],4,FALSE),"")</f>
        <v>Fayoum</v>
      </c>
    </row>
    <row r="1173" spans="1:29" x14ac:dyDescent="0.3">
      <c r="A1173">
        <v>1</v>
      </c>
      <c r="B1173" t="s">
        <v>266</v>
      </c>
      <c r="C1173" t="s">
        <v>1685</v>
      </c>
      <c r="D1173" t="s">
        <v>1642</v>
      </c>
      <c r="E1173" s="6">
        <v>45824</v>
      </c>
      <c r="F1173" s="5">
        <v>0.82597222222222222</v>
      </c>
      <c r="G1173" t="s">
        <v>1629</v>
      </c>
      <c r="H1173" t="s">
        <v>1629</v>
      </c>
      <c r="J1173">
        <v>5</v>
      </c>
      <c r="K1173">
        <v>10</v>
      </c>
      <c r="L1173" t="s">
        <v>1399</v>
      </c>
      <c r="M1173" t="s">
        <v>221</v>
      </c>
      <c r="N1173" t="s">
        <v>1492</v>
      </c>
      <c r="O1173" t="s">
        <v>3231</v>
      </c>
      <c r="Q1173" t="s">
        <v>1630</v>
      </c>
      <c r="R1173" t="s">
        <v>1631</v>
      </c>
      <c r="T1173">
        <v>17298</v>
      </c>
      <c r="Y1173" t="s">
        <v>45</v>
      </c>
      <c r="Z1173">
        <v>3305</v>
      </c>
      <c r="AA1173" t="str">
        <f t="shared" si="36"/>
        <v>Monday</v>
      </c>
      <c r="AB1173" t="str">
        <f t="shared" si="37"/>
        <v>Morning Extension</v>
      </c>
      <c r="AC1173" t="str">
        <f>IFERROR(VLOOKUP(M1173,Table13[[Equipment No.]:[Center]],4,FALSE),"")</f>
        <v>New Capital Administration 1</v>
      </c>
    </row>
    <row r="1174" spans="1:29" x14ac:dyDescent="0.3">
      <c r="A1174">
        <v>1</v>
      </c>
      <c r="B1174" t="s">
        <v>266</v>
      </c>
      <c r="C1174" t="s">
        <v>1641</v>
      </c>
      <c r="D1174" t="s">
        <v>1642</v>
      </c>
      <c r="E1174" s="6">
        <v>45824</v>
      </c>
      <c r="F1174" s="5">
        <v>0.7782175925925926</v>
      </c>
      <c r="G1174" t="s">
        <v>1629</v>
      </c>
      <c r="H1174" t="s">
        <v>1629</v>
      </c>
      <c r="J1174">
        <v>5</v>
      </c>
      <c r="K1174">
        <v>10</v>
      </c>
      <c r="L1174" t="s">
        <v>1399</v>
      </c>
      <c r="M1174" t="s">
        <v>215</v>
      </c>
      <c r="N1174" t="s">
        <v>1464</v>
      </c>
      <c r="O1174" t="s">
        <v>3231</v>
      </c>
      <c r="Q1174" t="s">
        <v>1630</v>
      </c>
      <c r="R1174" t="s">
        <v>1631</v>
      </c>
      <c r="T1174">
        <v>17297</v>
      </c>
      <c r="Y1174" t="s">
        <v>45</v>
      </c>
      <c r="Z1174">
        <v>3313</v>
      </c>
      <c r="AA1174" t="str">
        <f t="shared" si="36"/>
        <v>Monday</v>
      </c>
      <c r="AB1174" t="str">
        <f t="shared" si="37"/>
        <v>Morning Extension</v>
      </c>
      <c r="AC1174" t="str">
        <f>IFERROR(VLOOKUP(M1174,Table13[[Equipment No.]:[Center]],4,FALSE),"")</f>
        <v>New Capital Administration 1</v>
      </c>
    </row>
    <row r="1175" spans="1:29" x14ac:dyDescent="0.3">
      <c r="A1175">
        <v>1</v>
      </c>
      <c r="B1175" t="s">
        <v>266</v>
      </c>
      <c r="C1175" t="s">
        <v>1643</v>
      </c>
      <c r="D1175" t="s">
        <v>1642</v>
      </c>
      <c r="E1175" s="6">
        <v>45824</v>
      </c>
      <c r="F1175" s="5">
        <v>0.77447916666666672</v>
      </c>
      <c r="G1175" t="s">
        <v>1629</v>
      </c>
      <c r="H1175" t="s">
        <v>1629</v>
      </c>
      <c r="J1175">
        <v>5</v>
      </c>
      <c r="K1175">
        <v>10</v>
      </c>
      <c r="L1175" t="s">
        <v>1399</v>
      </c>
      <c r="M1175" t="s">
        <v>214</v>
      </c>
      <c r="N1175" t="s">
        <v>1478</v>
      </c>
      <c r="O1175" t="s">
        <v>3231</v>
      </c>
      <c r="Q1175" t="s">
        <v>1630</v>
      </c>
      <c r="R1175" t="s">
        <v>1631</v>
      </c>
      <c r="T1175">
        <v>17296</v>
      </c>
      <c r="Y1175" t="s">
        <v>45</v>
      </c>
      <c r="Z1175">
        <v>1473</v>
      </c>
      <c r="AA1175" t="str">
        <f t="shared" si="36"/>
        <v>Monday</v>
      </c>
      <c r="AB1175" t="str">
        <f t="shared" si="37"/>
        <v>Morning Extension</v>
      </c>
      <c r="AC1175" t="str">
        <f>IFERROR(VLOOKUP(M1175,Table13[[Equipment No.]:[Center]],4,FALSE),"")</f>
        <v>New Capital Administration 1</v>
      </c>
    </row>
    <row r="1176" spans="1:29" x14ac:dyDescent="0.3">
      <c r="A1176">
        <v>1</v>
      </c>
      <c r="B1176" t="s">
        <v>266</v>
      </c>
      <c r="C1176" t="s">
        <v>1644</v>
      </c>
      <c r="D1176" t="s">
        <v>1642</v>
      </c>
      <c r="E1176" s="6">
        <v>45824</v>
      </c>
      <c r="F1176" s="5">
        <v>0.71862268518518524</v>
      </c>
      <c r="G1176" t="s">
        <v>1629</v>
      </c>
      <c r="H1176" t="s">
        <v>1629</v>
      </c>
      <c r="J1176">
        <v>5</v>
      </c>
      <c r="K1176">
        <v>10</v>
      </c>
      <c r="L1176" t="s">
        <v>1399</v>
      </c>
      <c r="M1176" t="s">
        <v>46</v>
      </c>
      <c r="N1176" t="s">
        <v>1411</v>
      </c>
      <c r="O1176" t="s">
        <v>3231</v>
      </c>
      <c r="Q1176" t="s">
        <v>1630</v>
      </c>
      <c r="R1176" t="s">
        <v>1631</v>
      </c>
      <c r="T1176">
        <v>17295</v>
      </c>
      <c r="Y1176" t="s">
        <v>45</v>
      </c>
      <c r="Z1176">
        <v>1261</v>
      </c>
      <c r="AA1176" t="str">
        <f t="shared" si="36"/>
        <v>Monday</v>
      </c>
      <c r="AB1176" t="str">
        <f t="shared" si="37"/>
        <v>Morning Extension</v>
      </c>
      <c r="AC1176" t="str">
        <f>IFERROR(VLOOKUP(M1176,Table13[[Equipment No.]:[Center]],4,FALSE),"")</f>
        <v>New Capital Administration</v>
      </c>
    </row>
    <row r="1177" spans="1:29" x14ac:dyDescent="0.3">
      <c r="A1177">
        <v>1</v>
      </c>
      <c r="B1177" t="s">
        <v>266</v>
      </c>
      <c r="C1177" t="s">
        <v>1646</v>
      </c>
      <c r="D1177" t="s">
        <v>1642</v>
      </c>
      <c r="E1177" s="6">
        <v>45824</v>
      </c>
      <c r="F1177" s="5">
        <v>0.70056712962962964</v>
      </c>
      <c r="G1177" t="s">
        <v>1629</v>
      </c>
      <c r="H1177" t="s">
        <v>1629</v>
      </c>
      <c r="J1177">
        <v>5</v>
      </c>
      <c r="K1177">
        <v>10</v>
      </c>
      <c r="L1177" t="s">
        <v>1399</v>
      </c>
      <c r="M1177" t="s">
        <v>176</v>
      </c>
      <c r="N1177" t="s">
        <v>1476</v>
      </c>
      <c r="O1177" t="s">
        <v>3231</v>
      </c>
      <c r="Q1177" t="s">
        <v>1630</v>
      </c>
      <c r="R1177" t="s">
        <v>1631</v>
      </c>
      <c r="T1177">
        <v>17294</v>
      </c>
      <c r="Y1177" t="s">
        <v>45</v>
      </c>
      <c r="Z1177">
        <v>1146</v>
      </c>
      <c r="AA1177" t="str">
        <f t="shared" si="36"/>
        <v>Monday</v>
      </c>
      <c r="AB1177" t="str">
        <f t="shared" si="37"/>
        <v>Morning Extension</v>
      </c>
      <c r="AC1177" t="str">
        <f>IFERROR(VLOOKUP(M1177,Table13[[Equipment No.]:[Center]],4,FALSE),"")</f>
        <v>New Capital Administration 1</v>
      </c>
    </row>
    <row r="1178" spans="1:29" x14ac:dyDescent="0.3">
      <c r="A1178">
        <v>1</v>
      </c>
      <c r="B1178" t="s">
        <v>266</v>
      </c>
      <c r="C1178" t="s">
        <v>1647</v>
      </c>
      <c r="D1178" t="s">
        <v>1642</v>
      </c>
      <c r="E1178" s="6">
        <v>45824</v>
      </c>
      <c r="F1178" s="5">
        <v>0.66043981481481484</v>
      </c>
      <c r="G1178" t="s">
        <v>1629</v>
      </c>
      <c r="H1178" t="s">
        <v>1629</v>
      </c>
      <c r="J1178">
        <v>5</v>
      </c>
      <c r="K1178">
        <v>10</v>
      </c>
      <c r="L1178" t="s">
        <v>1399</v>
      </c>
      <c r="M1178" t="s">
        <v>48</v>
      </c>
      <c r="N1178" t="s">
        <v>1472</v>
      </c>
      <c r="O1178" t="s">
        <v>3231</v>
      </c>
      <c r="Q1178" t="s">
        <v>1630</v>
      </c>
      <c r="R1178" t="s">
        <v>1631</v>
      </c>
      <c r="T1178">
        <v>17293</v>
      </c>
      <c r="Y1178" t="s">
        <v>45</v>
      </c>
      <c r="Z1178">
        <v>3184</v>
      </c>
      <c r="AA1178" t="str">
        <f t="shared" si="36"/>
        <v>Monday</v>
      </c>
      <c r="AB1178" t="str">
        <f t="shared" si="37"/>
        <v>Morning Shift</v>
      </c>
      <c r="AC1178" t="str">
        <f>IFERROR(VLOOKUP(M1178,Table13[[Equipment No.]:[Center]],4,FALSE),"")</f>
        <v>New Capital Administration 1</v>
      </c>
    </row>
    <row r="1179" spans="1:29" x14ac:dyDescent="0.3">
      <c r="A1179">
        <v>1</v>
      </c>
      <c r="B1179" t="s">
        <v>266</v>
      </c>
      <c r="C1179" t="s">
        <v>1648</v>
      </c>
      <c r="D1179" t="s">
        <v>1642</v>
      </c>
      <c r="E1179" s="6">
        <v>45824</v>
      </c>
      <c r="F1179" s="5">
        <v>0.60572916666666665</v>
      </c>
      <c r="G1179" t="s">
        <v>1629</v>
      </c>
      <c r="H1179" t="s">
        <v>1629</v>
      </c>
      <c r="J1179">
        <v>5</v>
      </c>
      <c r="K1179">
        <v>10</v>
      </c>
      <c r="L1179" t="s">
        <v>1399</v>
      </c>
      <c r="M1179" t="s">
        <v>152</v>
      </c>
      <c r="N1179" t="s">
        <v>1672</v>
      </c>
      <c r="O1179" t="s">
        <v>3231</v>
      </c>
      <c r="Q1179" t="s">
        <v>1630</v>
      </c>
      <c r="R1179" t="s">
        <v>1631</v>
      </c>
      <c r="T1179">
        <v>17291</v>
      </c>
      <c r="Y1179" t="s">
        <v>45</v>
      </c>
      <c r="Z1179">
        <v>1587</v>
      </c>
      <c r="AA1179" t="str">
        <f t="shared" si="36"/>
        <v>Monday</v>
      </c>
      <c r="AB1179" t="str">
        <f t="shared" si="37"/>
        <v>Morning Shift</v>
      </c>
      <c r="AC1179" t="str">
        <f>IFERROR(VLOOKUP(M1179,Table13[[Equipment No.]:[Center]],4,FALSE),"")</f>
        <v>Fayoum</v>
      </c>
    </row>
    <row r="1180" spans="1:29" x14ac:dyDescent="0.3">
      <c r="A1180">
        <v>1</v>
      </c>
      <c r="B1180" t="s">
        <v>266</v>
      </c>
      <c r="C1180" t="s">
        <v>1649</v>
      </c>
      <c r="D1180" t="s">
        <v>1642</v>
      </c>
      <c r="E1180" s="6">
        <v>45824</v>
      </c>
      <c r="F1180" s="5">
        <v>0.58629629629629632</v>
      </c>
      <c r="G1180" t="s">
        <v>1629</v>
      </c>
      <c r="H1180" t="s">
        <v>1629</v>
      </c>
      <c r="J1180">
        <v>5</v>
      </c>
      <c r="K1180">
        <v>10</v>
      </c>
      <c r="L1180" t="s">
        <v>1399</v>
      </c>
      <c r="M1180" t="s">
        <v>216</v>
      </c>
      <c r="N1180" t="s">
        <v>1404</v>
      </c>
      <c r="O1180" t="s">
        <v>3231</v>
      </c>
      <c r="Q1180" t="s">
        <v>1630</v>
      </c>
      <c r="R1180" t="s">
        <v>1631</v>
      </c>
      <c r="T1180">
        <v>17290</v>
      </c>
      <c r="Y1180" t="s">
        <v>45</v>
      </c>
      <c r="Z1180">
        <v>2067</v>
      </c>
      <c r="AA1180" t="str">
        <f t="shared" si="36"/>
        <v>Monday</v>
      </c>
      <c r="AB1180" t="str">
        <f t="shared" si="37"/>
        <v>Morning Shift</v>
      </c>
      <c r="AC1180" t="str">
        <f>IFERROR(VLOOKUP(M1180,Table13[[Equipment No.]:[Center]],4,FALSE),"")</f>
        <v>New Capital Administration</v>
      </c>
    </row>
    <row r="1181" spans="1:29" x14ac:dyDescent="0.3">
      <c r="A1181">
        <v>1</v>
      </c>
      <c r="B1181" t="s">
        <v>266</v>
      </c>
      <c r="C1181" t="s">
        <v>1652</v>
      </c>
      <c r="D1181" t="s">
        <v>1642</v>
      </c>
      <c r="E1181" s="6">
        <v>45824</v>
      </c>
      <c r="F1181" s="5">
        <v>0.58130787037037035</v>
      </c>
      <c r="G1181" t="s">
        <v>1629</v>
      </c>
      <c r="H1181" t="s">
        <v>1629</v>
      </c>
      <c r="J1181">
        <v>5</v>
      </c>
      <c r="K1181">
        <v>10</v>
      </c>
      <c r="L1181" t="s">
        <v>1399</v>
      </c>
      <c r="M1181" t="s">
        <v>46</v>
      </c>
      <c r="N1181" t="s">
        <v>1411</v>
      </c>
      <c r="O1181" t="s">
        <v>3231</v>
      </c>
      <c r="Q1181" t="s">
        <v>1630</v>
      </c>
      <c r="R1181" t="s">
        <v>1631</v>
      </c>
      <c r="T1181">
        <v>17299</v>
      </c>
      <c r="Y1181" t="s">
        <v>45</v>
      </c>
      <c r="Z1181">
        <v>1261</v>
      </c>
      <c r="AA1181" t="str">
        <f t="shared" si="36"/>
        <v>Monday</v>
      </c>
      <c r="AB1181" t="str">
        <f t="shared" si="37"/>
        <v>Morning Shift</v>
      </c>
      <c r="AC1181" t="str">
        <f>IFERROR(VLOOKUP(M1181,Table13[[Equipment No.]:[Center]],4,FALSE),"")</f>
        <v>New Capital Administration</v>
      </c>
    </row>
    <row r="1182" spans="1:29" x14ac:dyDescent="0.3">
      <c r="A1182">
        <v>1</v>
      </c>
      <c r="B1182" t="s">
        <v>266</v>
      </c>
      <c r="C1182" t="s">
        <v>1650</v>
      </c>
      <c r="D1182" t="s">
        <v>1642</v>
      </c>
      <c r="E1182" s="6">
        <v>45824</v>
      </c>
      <c r="F1182" s="5">
        <v>0.57681712962962961</v>
      </c>
      <c r="G1182" t="s">
        <v>1629</v>
      </c>
      <c r="H1182" t="s">
        <v>1629</v>
      </c>
      <c r="J1182">
        <v>5</v>
      </c>
      <c r="K1182">
        <v>10</v>
      </c>
      <c r="L1182" t="s">
        <v>1399</v>
      </c>
      <c r="M1182" t="s">
        <v>221</v>
      </c>
      <c r="N1182" t="s">
        <v>1460</v>
      </c>
      <c r="O1182" t="s">
        <v>3231</v>
      </c>
      <c r="Q1182" t="s">
        <v>1630</v>
      </c>
      <c r="R1182" t="s">
        <v>1631</v>
      </c>
      <c r="T1182">
        <v>17289</v>
      </c>
      <c r="Y1182" t="s">
        <v>45</v>
      </c>
      <c r="Z1182">
        <v>2335</v>
      </c>
      <c r="AA1182" t="str">
        <f t="shared" si="36"/>
        <v>Monday</v>
      </c>
      <c r="AB1182" t="str">
        <f t="shared" si="37"/>
        <v>Morning Shift</v>
      </c>
      <c r="AC1182" t="str">
        <f>IFERROR(VLOOKUP(M1182,Table13[[Equipment No.]:[Center]],4,FALSE),"")</f>
        <v>New Capital Administration 1</v>
      </c>
    </row>
    <row r="1183" spans="1:29" x14ac:dyDescent="0.3">
      <c r="A1183">
        <v>1</v>
      </c>
      <c r="B1183" t="s">
        <v>266</v>
      </c>
      <c r="C1183" t="s">
        <v>1653</v>
      </c>
      <c r="D1183" t="s">
        <v>1642</v>
      </c>
      <c r="E1183" s="6">
        <v>45824</v>
      </c>
      <c r="F1183" s="5">
        <v>0.57226851851851857</v>
      </c>
      <c r="G1183" t="s">
        <v>1629</v>
      </c>
      <c r="H1183" t="s">
        <v>1629</v>
      </c>
      <c r="J1183">
        <v>5</v>
      </c>
      <c r="K1183">
        <v>10</v>
      </c>
      <c r="L1183" t="s">
        <v>1399</v>
      </c>
      <c r="M1183" t="s">
        <v>215</v>
      </c>
      <c r="N1183" t="s">
        <v>1455</v>
      </c>
      <c r="O1183" t="s">
        <v>3231</v>
      </c>
      <c r="Q1183" t="s">
        <v>1630</v>
      </c>
      <c r="R1183" t="s">
        <v>1631</v>
      </c>
      <c r="T1183">
        <v>17287</v>
      </c>
      <c r="Y1183" t="s">
        <v>45</v>
      </c>
      <c r="Z1183">
        <v>3355</v>
      </c>
      <c r="AA1183" t="str">
        <f t="shared" si="36"/>
        <v>Monday</v>
      </c>
      <c r="AB1183" t="str">
        <f t="shared" si="37"/>
        <v>Morning Shift</v>
      </c>
      <c r="AC1183" t="str">
        <f>IFERROR(VLOOKUP(M1183,Table13[[Equipment No.]:[Center]],4,FALSE),"")</f>
        <v>New Capital Administration 1</v>
      </c>
    </row>
    <row r="1184" spans="1:29" x14ac:dyDescent="0.3">
      <c r="A1184">
        <v>1</v>
      </c>
      <c r="B1184" t="s">
        <v>266</v>
      </c>
      <c r="C1184" t="s">
        <v>1655</v>
      </c>
      <c r="D1184" t="s">
        <v>1642</v>
      </c>
      <c r="E1184" s="6">
        <v>45824</v>
      </c>
      <c r="F1184" s="5">
        <v>0.55775462962962963</v>
      </c>
      <c r="G1184" t="s">
        <v>1629</v>
      </c>
      <c r="H1184" t="s">
        <v>1629</v>
      </c>
      <c r="J1184">
        <v>5</v>
      </c>
      <c r="K1184">
        <v>10</v>
      </c>
      <c r="L1184" t="s">
        <v>1399</v>
      </c>
      <c r="M1184" t="s">
        <v>48</v>
      </c>
      <c r="N1184" t="s">
        <v>1472</v>
      </c>
      <c r="O1184" t="s">
        <v>3231</v>
      </c>
      <c r="Q1184" t="s">
        <v>1630</v>
      </c>
      <c r="R1184" t="s">
        <v>1631</v>
      </c>
      <c r="T1184">
        <v>17286</v>
      </c>
      <c r="Y1184" t="s">
        <v>45</v>
      </c>
      <c r="Z1184">
        <v>3184</v>
      </c>
      <c r="AA1184" t="str">
        <f t="shared" si="36"/>
        <v>Monday</v>
      </c>
      <c r="AB1184" t="str">
        <f t="shared" si="37"/>
        <v>Morning Shift</v>
      </c>
      <c r="AC1184" t="str">
        <f>IFERROR(VLOOKUP(M1184,Table13[[Equipment No.]:[Center]],4,FALSE),"")</f>
        <v>New Capital Administration 1</v>
      </c>
    </row>
    <row r="1185" spans="1:29" x14ac:dyDescent="0.3">
      <c r="A1185">
        <v>1</v>
      </c>
      <c r="B1185" t="s">
        <v>266</v>
      </c>
      <c r="C1185" t="s">
        <v>1656</v>
      </c>
      <c r="D1185" t="s">
        <v>1642</v>
      </c>
      <c r="E1185" s="6">
        <v>45824</v>
      </c>
      <c r="F1185" s="5">
        <v>0.4904398148148148</v>
      </c>
      <c r="G1185" t="s">
        <v>1629</v>
      </c>
      <c r="H1185" t="s">
        <v>1629</v>
      </c>
      <c r="J1185">
        <v>5</v>
      </c>
      <c r="K1185">
        <v>10</v>
      </c>
      <c r="L1185" t="s">
        <v>1399</v>
      </c>
      <c r="M1185" t="s">
        <v>213</v>
      </c>
      <c r="N1185" t="s">
        <v>1686</v>
      </c>
      <c r="O1185" t="s">
        <v>3231</v>
      </c>
      <c r="Q1185" t="s">
        <v>1630</v>
      </c>
      <c r="R1185" t="s">
        <v>1631</v>
      </c>
      <c r="T1185">
        <v>99817</v>
      </c>
      <c r="Y1185" t="s">
        <v>45</v>
      </c>
      <c r="Z1185">
        <v>1237</v>
      </c>
      <c r="AA1185" t="str">
        <f t="shared" si="36"/>
        <v>Monday</v>
      </c>
      <c r="AB1185" t="str">
        <f t="shared" si="37"/>
        <v>Morning Shift</v>
      </c>
      <c r="AC1185" t="str">
        <f>IFERROR(VLOOKUP(M1185,Table13[[Equipment No.]:[Center]],4,FALSE),"")</f>
        <v>New Capital Administration 1</v>
      </c>
    </row>
    <row r="1186" spans="1:29" x14ac:dyDescent="0.3">
      <c r="A1186">
        <v>1</v>
      </c>
      <c r="B1186" t="s">
        <v>266</v>
      </c>
      <c r="C1186" t="s">
        <v>1657</v>
      </c>
      <c r="D1186" t="s">
        <v>1642</v>
      </c>
      <c r="E1186" s="6">
        <v>45824</v>
      </c>
      <c r="F1186" s="5">
        <v>0.48056712962962961</v>
      </c>
      <c r="G1186" t="s">
        <v>1629</v>
      </c>
      <c r="H1186" t="s">
        <v>1629</v>
      </c>
      <c r="J1186">
        <v>5</v>
      </c>
      <c r="K1186">
        <v>10</v>
      </c>
      <c r="L1186" t="s">
        <v>1399</v>
      </c>
      <c r="M1186" t="s">
        <v>214</v>
      </c>
      <c r="N1186" t="s">
        <v>1478</v>
      </c>
      <c r="O1186" t="s">
        <v>3231</v>
      </c>
      <c r="Q1186" t="s">
        <v>1630</v>
      </c>
      <c r="R1186" t="s">
        <v>1631</v>
      </c>
      <c r="T1186">
        <v>17284</v>
      </c>
      <c r="Y1186" t="s">
        <v>45</v>
      </c>
      <c r="Z1186">
        <v>1473</v>
      </c>
      <c r="AA1186" t="str">
        <f t="shared" si="36"/>
        <v>Monday</v>
      </c>
      <c r="AB1186" t="str">
        <f t="shared" si="37"/>
        <v>Morning Shift</v>
      </c>
      <c r="AC1186" t="str">
        <f>IFERROR(VLOOKUP(M1186,Table13[[Equipment No.]:[Center]],4,FALSE),"")</f>
        <v>New Capital Administration 1</v>
      </c>
    </row>
    <row r="1187" spans="1:29" x14ac:dyDescent="0.3">
      <c r="A1187">
        <v>1</v>
      </c>
      <c r="B1187" t="s">
        <v>266</v>
      </c>
      <c r="C1187" t="s">
        <v>1659</v>
      </c>
      <c r="D1187" t="s">
        <v>1642</v>
      </c>
      <c r="E1187" s="6">
        <v>45824</v>
      </c>
      <c r="F1187" s="5">
        <v>0.44989583333333333</v>
      </c>
      <c r="G1187" t="s">
        <v>1629</v>
      </c>
      <c r="H1187" t="s">
        <v>1629</v>
      </c>
      <c r="J1187">
        <v>5</v>
      </c>
      <c r="K1187">
        <v>10</v>
      </c>
      <c r="L1187" t="s">
        <v>1399</v>
      </c>
      <c r="M1187" t="s">
        <v>127</v>
      </c>
      <c r="N1187" t="s">
        <v>1658</v>
      </c>
      <c r="O1187" t="s">
        <v>3231</v>
      </c>
      <c r="Q1187" t="s">
        <v>1630</v>
      </c>
      <c r="R1187" t="s">
        <v>1631</v>
      </c>
      <c r="T1187">
        <v>17283</v>
      </c>
      <c r="Y1187" t="s">
        <v>45</v>
      </c>
      <c r="Z1187">
        <v>3084</v>
      </c>
      <c r="AA1187" t="str">
        <f t="shared" si="36"/>
        <v>Monday</v>
      </c>
      <c r="AB1187" t="str">
        <f t="shared" si="37"/>
        <v>Morning Shift</v>
      </c>
      <c r="AC1187" t="str">
        <f>IFERROR(VLOOKUP(M1187,Table13[[Equipment No.]:[Center]],4,FALSE),"")</f>
        <v>Fayoum</v>
      </c>
    </row>
    <row r="1188" spans="1:29" x14ac:dyDescent="0.3">
      <c r="A1188">
        <v>1</v>
      </c>
      <c r="B1188" t="s">
        <v>266</v>
      </c>
      <c r="C1188" t="s">
        <v>1661</v>
      </c>
      <c r="D1188" t="s">
        <v>1642</v>
      </c>
      <c r="E1188" s="6">
        <v>45824</v>
      </c>
      <c r="F1188" s="5">
        <v>0.43836805555555558</v>
      </c>
      <c r="G1188" t="s">
        <v>1629</v>
      </c>
      <c r="H1188" t="s">
        <v>1629</v>
      </c>
      <c r="J1188">
        <v>5</v>
      </c>
      <c r="K1188">
        <v>10</v>
      </c>
      <c r="L1188" t="s">
        <v>1399</v>
      </c>
      <c r="M1188" t="s">
        <v>129</v>
      </c>
      <c r="N1188" t="s">
        <v>1662</v>
      </c>
      <c r="O1188" t="s">
        <v>3231</v>
      </c>
      <c r="Q1188" t="s">
        <v>1630</v>
      </c>
      <c r="R1188" t="s">
        <v>1631</v>
      </c>
      <c r="T1188">
        <v>17282</v>
      </c>
      <c r="Y1188" t="s">
        <v>45</v>
      </c>
      <c r="Z1188">
        <v>1410</v>
      </c>
      <c r="AA1188" t="str">
        <f t="shared" si="36"/>
        <v>Monday</v>
      </c>
      <c r="AB1188" t="str">
        <f t="shared" si="37"/>
        <v>Morning Shift</v>
      </c>
      <c r="AC1188" t="str">
        <f>IFERROR(VLOOKUP(M1188,Table13[[Equipment No.]:[Center]],4,FALSE),"")</f>
        <v>Fayoum</v>
      </c>
    </row>
    <row r="1189" spans="1:29" x14ac:dyDescent="0.3">
      <c r="A1189">
        <v>1</v>
      </c>
      <c r="B1189" t="s">
        <v>266</v>
      </c>
      <c r="C1189" t="s">
        <v>1663</v>
      </c>
      <c r="D1189" t="s">
        <v>1642</v>
      </c>
      <c r="E1189" s="6">
        <v>45824</v>
      </c>
      <c r="F1189" s="5">
        <v>0.43054398148148149</v>
      </c>
      <c r="G1189" t="s">
        <v>1629</v>
      </c>
      <c r="H1189" t="s">
        <v>1629</v>
      </c>
      <c r="J1189">
        <v>5</v>
      </c>
      <c r="K1189">
        <v>10</v>
      </c>
      <c r="L1189" t="s">
        <v>1399</v>
      </c>
      <c r="M1189" t="s">
        <v>176</v>
      </c>
      <c r="N1189" t="s">
        <v>1476</v>
      </c>
      <c r="O1189" t="s">
        <v>3231</v>
      </c>
      <c r="Q1189" t="s">
        <v>1630</v>
      </c>
      <c r="R1189" t="s">
        <v>1631</v>
      </c>
      <c r="T1189">
        <v>17281</v>
      </c>
      <c r="Y1189" t="s">
        <v>45</v>
      </c>
      <c r="Z1189">
        <v>1146</v>
      </c>
      <c r="AA1189" t="str">
        <f t="shared" si="36"/>
        <v>Monday</v>
      </c>
      <c r="AB1189" t="str">
        <f t="shared" si="37"/>
        <v>Morning Shift</v>
      </c>
      <c r="AC1189" t="str">
        <f>IFERROR(VLOOKUP(M1189,Table13[[Equipment No.]:[Center]],4,FALSE),"")</f>
        <v>New Capital Administration 1</v>
      </c>
    </row>
    <row r="1190" spans="1:29" x14ac:dyDescent="0.3">
      <c r="A1190">
        <v>1</v>
      </c>
      <c r="B1190" t="s">
        <v>266</v>
      </c>
      <c r="C1190" t="s">
        <v>1664</v>
      </c>
      <c r="D1190" t="s">
        <v>1642</v>
      </c>
      <c r="E1190" s="6">
        <v>45824</v>
      </c>
      <c r="F1190" s="5">
        <v>0.42151620370370368</v>
      </c>
      <c r="G1190" t="s">
        <v>1629</v>
      </c>
      <c r="H1190" t="s">
        <v>1629</v>
      </c>
      <c r="J1190">
        <v>5</v>
      </c>
      <c r="K1190">
        <v>10</v>
      </c>
      <c r="L1190" t="s">
        <v>1399</v>
      </c>
      <c r="M1190" t="s">
        <v>43</v>
      </c>
      <c r="N1190" t="s">
        <v>1474</v>
      </c>
      <c r="O1190" t="s">
        <v>3231</v>
      </c>
      <c r="Q1190" t="s">
        <v>1630</v>
      </c>
      <c r="R1190" t="s">
        <v>1631</v>
      </c>
      <c r="T1190">
        <v>17280</v>
      </c>
      <c r="Y1190" t="s">
        <v>45</v>
      </c>
      <c r="Z1190">
        <v>2971</v>
      </c>
      <c r="AA1190" t="str">
        <f t="shared" si="36"/>
        <v>Monday</v>
      </c>
      <c r="AB1190" t="str">
        <f t="shared" si="37"/>
        <v>Morning Shift</v>
      </c>
      <c r="AC1190" t="str">
        <f>IFERROR(VLOOKUP(M1190,Table13[[Equipment No.]:[Center]],4,FALSE),"")</f>
        <v>New Capital Administration</v>
      </c>
    </row>
    <row r="1191" spans="1:29" x14ac:dyDescent="0.3">
      <c r="A1191">
        <v>1</v>
      </c>
      <c r="B1191" t="s">
        <v>266</v>
      </c>
      <c r="C1191" t="s">
        <v>1665</v>
      </c>
      <c r="D1191" t="s">
        <v>1642</v>
      </c>
      <c r="E1191" s="6">
        <v>45824</v>
      </c>
      <c r="F1191" s="5">
        <v>0.41380787037037037</v>
      </c>
      <c r="G1191" t="s">
        <v>1629</v>
      </c>
      <c r="H1191" t="s">
        <v>1629</v>
      </c>
      <c r="J1191">
        <v>5</v>
      </c>
      <c r="K1191">
        <v>10</v>
      </c>
      <c r="L1191" t="s">
        <v>1399</v>
      </c>
      <c r="M1191" t="s">
        <v>215</v>
      </c>
      <c r="N1191" t="s">
        <v>1455</v>
      </c>
      <c r="O1191" t="s">
        <v>3231</v>
      </c>
      <c r="Q1191" t="s">
        <v>1630</v>
      </c>
      <c r="R1191" t="s">
        <v>1631</v>
      </c>
      <c r="T1191">
        <v>17279</v>
      </c>
      <c r="Y1191" t="s">
        <v>45</v>
      </c>
      <c r="Z1191">
        <v>3355</v>
      </c>
      <c r="AA1191" t="str">
        <f t="shared" si="36"/>
        <v>Monday</v>
      </c>
      <c r="AB1191" t="str">
        <f t="shared" si="37"/>
        <v>Morning Shift</v>
      </c>
      <c r="AC1191" t="str">
        <f>IFERROR(VLOOKUP(M1191,Table13[[Equipment No.]:[Center]],4,FALSE),"")</f>
        <v>New Capital Administration 1</v>
      </c>
    </row>
    <row r="1192" spans="1:29" x14ac:dyDescent="0.3">
      <c r="A1192">
        <v>1</v>
      </c>
      <c r="B1192" t="s">
        <v>266</v>
      </c>
      <c r="C1192" t="s">
        <v>1666</v>
      </c>
      <c r="D1192" t="s">
        <v>1642</v>
      </c>
      <c r="E1192" s="6">
        <v>45824</v>
      </c>
      <c r="F1192" s="5">
        <v>0.35457175925925927</v>
      </c>
      <c r="G1192" t="s">
        <v>1629</v>
      </c>
      <c r="H1192" t="s">
        <v>1629</v>
      </c>
      <c r="J1192">
        <v>5</v>
      </c>
      <c r="K1192">
        <v>10</v>
      </c>
      <c r="L1192" t="s">
        <v>1399</v>
      </c>
      <c r="M1192" t="s">
        <v>221</v>
      </c>
      <c r="N1192" t="s">
        <v>1460</v>
      </c>
      <c r="O1192" t="s">
        <v>3231</v>
      </c>
      <c r="Q1192" t="s">
        <v>1630</v>
      </c>
      <c r="R1192" t="s">
        <v>1631</v>
      </c>
      <c r="T1192">
        <v>17278</v>
      </c>
      <c r="Y1192" t="s">
        <v>45</v>
      </c>
      <c r="Z1192">
        <v>2335</v>
      </c>
      <c r="AA1192" t="str">
        <f t="shared" si="36"/>
        <v>Monday</v>
      </c>
      <c r="AB1192" t="str">
        <f t="shared" si="37"/>
        <v>Morning Shift</v>
      </c>
      <c r="AC1192" t="str">
        <f>IFERROR(VLOOKUP(M1192,Table13[[Equipment No.]:[Center]],4,FALSE),"")</f>
        <v>New Capital Administration 1</v>
      </c>
    </row>
    <row r="1193" spans="1:29" x14ac:dyDescent="0.3">
      <c r="A1193">
        <v>1</v>
      </c>
      <c r="B1193" t="s">
        <v>266</v>
      </c>
      <c r="C1193" t="s">
        <v>1667</v>
      </c>
      <c r="D1193" t="s">
        <v>1642</v>
      </c>
      <c r="E1193" s="6">
        <v>45824</v>
      </c>
      <c r="F1193" s="5">
        <v>0.27262731481481484</v>
      </c>
      <c r="G1193" t="s">
        <v>1629</v>
      </c>
      <c r="H1193" t="s">
        <v>1629</v>
      </c>
      <c r="J1193">
        <v>5</v>
      </c>
      <c r="K1193">
        <v>10</v>
      </c>
      <c r="L1193" t="s">
        <v>1399</v>
      </c>
      <c r="M1193" t="s">
        <v>176</v>
      </c>
      <c r="N1193" t="s">
        <v>1462</v>
      </c>
      <c r="O1193" t="s">
        <v>3231</v>
      </c>
      <c r="Q1193" t="s">
        <v>1630</v>
      </c>
      <c r="R1193" t="s">
        <v>1631</v>
      </c>
      <c r="T1193">
        <v>17277</v>
      </c>
      <c r="Y1193" t="s">
        <v>45</v>
      </c>
      <c r="Z1193">
        <v>1118</v>
      </c>
      <c r="AA1193" t="str">
        <f t="shared" si="36"/>
        <v>Monday</v>
      </c>
      <c r="AB1193" t="str">
        <f t="shared" si="37"/>
        <v>Night Extension</v>
      </c>
      <c r="AC1193" t="str">
        <f>IFERROR(VLOOKUP(M1193,Table13[[Equipment No.]:[Center]],4,FALSE),"")</f>
        <v>New Capital Administration 1</v>
      </c>
    </row>
    <row r="1194" spans="1:29" x14ac:dyDescent="0.3">
      <c r="A1194">
        <v>1</v>
      </c>
      <c r="B1194" t="s">
        <v>266</v>
      </c>
      <c r="C1194" t="s">
        <v>1668</v>
      </c>
      <c r="D1194" t="s">
        <v>1642</v>
      </c>
      <c r="E1194" s="6">
        <v>45824</v>
      </c>
      <c r="F1194" s="5">
        <v>0.25994212962962965</v>
      </c>
      <c r="G1194" t="s">
        <v>1629</v>
      </c>
      <c r="H1194" t="s">
        <v>1629</v>
      </c>
      <c r="J1194">
        <v>5</v>
      </c>
      <c r="K1194">
        <v>10</v>
      </c>
      <c r="L1194" t="s">
        <v>1399</v>
      </c>
      <c r="M1194" t="s">
        <v>221</v>
      </c>
      <c r="N1194" t="s">
        <v>1460</v>
      </c>
      <c r="O1194" t="s">
        <v>3231</v>
      </c>
      <c r="Q1194" t="s">
        <v>1630</v>
      </c>
      <c r="R1194" t="s">
        <v>1631</v>
      </c>
      <c r="T1194">
        <v>17276</v>
      </c>
      <c r="Y1194" t="s">
        <v>45</v>
      </c>
      <c r="Z1194">
        <v>2335</v>
      </c>
      <c r="AA1194" t="str">
        <f t="shared" si="36"/>
        <v>Monday</v>
      </c>
      <c r="AB1194" t="str">
        <f t="shared" si="37"/>
        <v>Night Extension</v>
      </c>
      <c r="AC1194" t="str">
        <f>IFERROR(VLOOKUP(M1194,Table13[[Equipment No.]:[Center]],4,FALSE),"")</f>
        <v>New Capital Administration 1</v>
      </c>
    </row>
    <row r="1195" spans="1:29" x14ac:dyDescent="0.3">
      <c r="A1195">
        <v>1</v>
      </c>
      <c r="B1195" t="s">
        <v>266</v>
      </c>
      <c r="C1195" t="s">
        <v>1669</v>
      </c>
      <c r="D1195" t="s">
        <v>1642</v>
      </c>
      <c r="E1195" s="6">
        <v>45824</v>
      </c>
      <c r="F1195" s="5">
        <v>0.24622685185185186</v>
      </c>
      <c r="G1195" t="s">
        <v>1629</v>
      </c>
      <c r="H1195" t="s">
        <v>1629</v>
      </c>
      <c r="J1195">
        <v>5</v>
      </c>
      <c r="K1195">
        <v>10</v>
      </c>
      <c r="L1195" t="s">
        <v>1399</v>
      </c>
      <c r="M1195" t="s">
        <v>216</v>
      </c>
      <c r="N1195" t="s">
        <v>1478</v>
      </c>
      <c r="O1195" t="s">
        <v>3231</v>
      </c>
      <c r="Q1195" t="s">
        <v>1630</v>
      </c>
      <c r="R1195" t="s">
        <v>1631</v>
      </c>
      <c r="T1195">
        <v>17275</v>
      </c>
      <c r="Y1195" t="s">
        <v>45</v>
      </c>
      <c r="Z1195">
        <v>1473</v>
      </c>
      <c r="AA1195" t="str">
        <f t="shared" si="36"/>
        <v>Monday</v>
      </c>
      <c r="AB1195" t="str">
        <f t="shared" si="37"/>
        <v>Night Extension</v>
      </c>
      <c r="AC1195" t="str">
        <f>IFERROR(VLOOKUP(M1195,Table13[[Equipment No.]:[Center]],4,FALSE),"")</f>
        <v>New Capital Administration</v>
      </c>
    </row>
    <row r="1196" spans="1:29" x14ac:dyDescent="0.3">
      <c r="A1196">
        <v>1</v>
      </c>
      <c r="B1196" t="s">
        <v>266</v>
      </c>
      <c r="C1196" t="s">
        <v>1670</v>
      </c>
      <c r="D1196" t="s">
        <v>1642</v>
      </c>
      <c r="E1196" s="6">
        <v>45824</v>
      </c>
      <c r="F1196" s="5">
        <v>0.20686342592592594</v>
      </c>
      <c r="G1196" t="s">
        <v>1629</v>
      </c>
      <c r="H1196" t="s">
        <v>1629</v>
      </c>
      <c r="J1196">
        <v>5</v>
      </c>
      <c r="K1196">
        <v>10</v>
      </c>
      <c r="L1196" t="s">
        <v>1399</v>
      </c>
      <c r="M1196" t="s">
        <v>215</v>
      </c>
      <c r="N1196" t="s">
        <v>1464</v>
      </c>
      <c r="O1196" t="s">
        <v>3231</v>
      </c>
      <c r="Q1196" t="s">
        <v>1630</v>
      </c>
      <c r="R1196" t="s">
        <v>1631</v>
      </c>
      <c r="T1196">
        <v>17274</v>
      </c>
      <c r="Y1196" t="s">
        <v>45</v>
      </c>
      <c r="Z1196">
        <v>3313</v>
      </c>
      <c r="AA1196" t="str">
        <f t="shared" si="36"/>
        <v>Monday</v>
      </c>
      <c r="AB1196" t="str">
        <f t="shared" si="37"/>
        <v>Night Extension</v>
      </c>
      <c r="AC1196" t="str">
        <f>IFERROR(VLOOKUP(M1196,Table13[[Equipment No.]:[Center]],4,FALSE),"")</f>
        <v>New Capital Administration 1</v>
      </c>
    </row>
    <row r="1197" spans="1:29" x14ac:dyDescent="0.3">
      <c r="A1197">
        <v>1</v>
      </c>
      <c r="B1197" t="s">
        <v>266</v>
      </c>
      <c r="C1197" t="s">
        <v>1671</v>
      </c>
      <c r="D1197" t="s">
        <v>1642</v>
      </c>
      <c r="E1197" s="6">
        <v>45824</v>
      </c>
      <c r="F1197" s="5">
        <v>0.18729166666666666</v>
      </c>
      <c r="G1197" t="s">
        <v>1629</v>
      </c>
      <c r="H1197" t="s">
        <v>1629</v>
      </c>
      <c r="J1197">
        <v>5</v>
      </c>
      <c r="K1197">
        <v>10</v>
      </c>
      <c r="L1197" t="s">
        <v>1399</v>
      </c>
      <c r="M1197" t="s">
        <v>43</v>
      </c>
      <c r="N1197" t="s">
        <v>1645</v>
      </c>
      <c r="O1197" t="s">
        <v>3231</v>
      </c>
      <c r="Q1197" t="s">
        <v>1630</v>
      </c>
      <c r="R1197" t="s">
        <v>1631</v>
      </c>
      <c r="T1197">
        <v>17273</v>
      </c>
      <c r="Y1197" t="s">
        <v>45</v>
      </c>
      <c r="Z1197">
        <v>2318</v>
      </c>
      <c r="AA1197" t="str">
        <f t="shared" si="36"/>
        <v>Monday</v>
      </c>
      <c r="AB1197" t="str">
        <f t="shared" si="37"/>
        <v>Night Extension</v>
      </c>
      <c r="AC1197" t="str">
        <f>IFERROR(VLOOKUP(M1197,Table13[[Equipment No.]:[Center]],4,FALSE),"")</f>
        <v>New Capital Administration</v>
      </c>
    </row>
    <row r="1198" spans="1:29" x14ac:dyDescent="0.3">
      <c r="A1198">
        <v>1</v>
      </c>
      <c r="B1198" t="s">
        <v>266</v>
      </c>
      <c r="C1198" t="s">
        <v>1673</v>
      </c>
      <c r="D1198" t="s">
        <v>1642</v>
      </c>
      <c r="E1198" s="6">
        <v>45824</v>
      </c>
      <c r="F1198" s="5">
        <v>0.14003472222222221</v>
      </c>
      <c r="G1198" t="s">
        <v>1629</v>
      </c>
      <c r="H1198" t="s">
        <v>1629</v>
      </c>
      <c r="J1198">
        <v>5</v>
      </c>
      <c r="K1198">
        <v>10</v>
      </c>
      <c r="L1198" t="s">
        <v>1399</v>
      </c>
      <c r="M1198" t="s">
        <v>176</v>
      </c>
      <c r="N1198" t="s">
        <v>1462</v>
      </c>
      <c r="O1198" t="s">
        <v>3231</v>
      </c>
      <c r="Q1198" t="s">
        <v>1630</v>
      </c>
      <c r="R1198" t="s">
        <v>1631</v>
      </c>
      <c r="T1198">
        <v>17272</v>
      </c>
      <c r="Y1198" t="s">
        <v>45</v>
      </c>
      <c r="Z1198">
        <v>1118</v>
      </c>
      <c r="AA1198" t="str">
        <f t="shared" si="36"/>
        <v>Monday</v>
      </c>
      <c r="AB1198" t="str">
        <f t="shared" si="37"/>
        <v>Night Shift</v>
      </c>
      <c r="AC1198" t="str">
        <f>IFERROR(VLOOKUP(M1198,Table13[[Equipment No.]:[Center]],4,FALSE),"")</f>
        <v>New Capital Administration 1</v>
      </c>
    </row>
    <row r="1199" spans="1:29" x14ac:dyDescent="0.3">
      <c r="A1199">
        <v>1</v>
      </c>
      <c r="B1199" t="s">
        <v>266</v>
      </c>
      <c r="C1199" t="s">
        <v>1674</v>
      </c>
      <c r="D1199" t="s">
        <v>1642</v>
      </c>
      <c r="E1199" s="6">
        <v>45824</v>
      </c>
      <c r="F1199" s="5">
        <v>0.1246412037037037</v>
      </c>
      <c r="G1199" t="s">
        <v>1629</v>
      </c>
      <c r="H1199" t="s">
        <v>1629</v>
      </c>
      <c r="J1199">
        <v>5</v>
      </c>
      <c r="K1199">
        <v>10</v>
      </c>
      <c r="L1199" t="s">
        <v>1399</v>
      </c>
      <c r="M1199" t="s">
        <v>214</v>
      </c>
      <c r="N1199" t="s">
        <v>1407</v>
      </c>
      <c r="O1199" t="s">
        <v>3231</v>
      </c>
      <c r="Q1199" t="s">
        <v>1630</v>
      </c>
      <c r="R1199" t="s">
        <v>1631</v>
      </c>
      <c r="T1199">
        <v>17271</v>
      </c>
      <c r="Y1199" t="s">
        <v>45</v>
      </c>
      <c r="Z1199">
        <v>2188</v>
      </c>
      <c r="AA1199" t="str">
        <f t="shared" si="36"/>
        <v>Monday</v>
      </c>
      <c r="AB1199" t="str">
        <f t="shared" si="37"/>
        <v>Night Shift</v>
      </c>
      <c r="AC1199" t="str">
        <f>IFERROR(VLOOKUP(M1199,Table13[[Equipment No.]:[Center]],4,FALSE),"")</f>
        <v>New Capital Administration 1</v>
      </c>
    </row>
    <row r="1200" spans="1:29" x14ac:dyDescent="0.3">
      <c r="A1200">
        <v>1</v>
      </c>
      <c r="B1200" t="s">
        <v>266</v>
      </c>
      <c r="C1200" t="s">
        <v>1675</v>
      </c>
      <c r="D1200" t="s">
        <v>1642</v>
      </c>
      <c r="E1200" s="6">
        <v>45824</v>
      </c>
      <c r="F1200" s="5">
        <v>0.11342592592592593</v>
      </c>
      <c r="G1200" t="s">
        <v>1629</v>
      </c>
      <c r="H1200" t="s">
        <v>1629</v>
      </c>
      <c r="J1200">
        <v>5</v>
      </c>
      <c r="K1200">
        <v>10</v>
      </c>
      <c r="L1200" t="s">
        <v>1399</v>
      </c>
      <c r="M1200" t="s">
        <v>152</v>
      </c>
      <c r="N1200" t="s">
        <v>1635</v>
      </c>
      <c r="O1200" t="s">
        <v>3231</v>
      </c>
      <c r="Q1200" t="s">
        <v>1630</v>
      </c>
      <c r="R1200" t="s">
        <v>1631</v>
      </c>
      <c r="T1200">
        <v>17270</v>
      </c>
      <c r="Y1200" t="s">
        <v>45</v>
      </c>
      <c r="Z1200">
        <v>3289</v>
      </c>
      <c r="AA1200" t="str">
        <f t="shared" si="36"/>
        <v>Monday</v>
      </c>
      <c r="AB1200" t="str">
        <f t="shared" si="37"/>
        <v>Night Shift</v>
      </c>
      <c r="AC1200" t="str">
        <f>IFERROR(VLOOKUP(M1200,Table13[[Equipment No.]:[Center]],4,FALSE),"")</f>
        <v>Fayoum</v>
      </c>
    </row>
    <row r="1201" spans="1:29" x14ac:dyDescent="0.3">
      <c r="A1201">
        <v>1</v>
      </c>
      <c r="B1201" t="s">
        <v>266</v>
      </c>
      <c r="C1201" t="s">
        <v>699</v>
      </c>
      <c r="D1201" t="s">
        <v>698</v>
      </c>
      <c r="E1201" s="6">
        <v>45824</v>
      </c>
      <c r="F1201" s="5">
        <v>0.10396990740740741</v>
      </c>
      <c r="G1201" t="s">
        <v>1625</v>
      </c>
      <c r="H1201" t="s">
        <v>1625</v>
      </c>
      <c r="J1201">
        <v>5</v>
      </c>
      <c r="K1201">
        <v>10</v>
      </c>
      <c r="L1201" t="s">
        <v>1399</v>
      </c>
      <c r="M1201" t="s">
        <v>48</v>
      </c>
      <c r="N1201" t="s">
        <v>1461</v>
      </c>
      <c r="O1201" t="s">
        <v>3231</v>
      </c>
      <c r="Q1201" t="s">
        <v>1626</v>
      </c>
      <c r="R1201" t="s">
        <v>1627</v>
      </c>
      <c r="T1201">
        <v>17269</v>
      </c>
      <c r="Y1201" t="s">
        <v>45</v>
      </c>
      <c r="Z1201">
        <v>1088</v>
      </c>
      <c r="AA1201" t="str">
        <f t="shared" si="36"/>
        <v>Monday</v>
      </c>
      <c r="AB1201" t="str">
        <f t="shared" si="37"/>
        <v>Night Shift</v>
      </c>
      <c r="AC1201" t="str">
        <f>IFERROR(VLOOKUP(M1201,Table13[[Equipment No.]:[Center]],4,FALSE),"")</f>
        <v>New Capital Administration 1</v>
      </c>
    </row>
    <row r="1202" spans="1:29" x14ac:dyDescent="0.3">
      <c r="A1202">
        <v>1</v>
      </c>
      <c r="B1202" t="s">
        <v>266</v>
      </c>
      <c r="C1202" t="s">
        <v>1676</v>
      </c>
      <c r="D1202" t="s">
        <v>1642</v>
      </c>
      <c r="E1202" s="6">
        <v>45824</v>
      </c>
      <c r="F1202" s="5">
        <v>9.1145833333333329E-2</v>
      </c>
      <c r="G1202" t="s">
        <v>1629</v>
      </c>
      <c r="H1202" t="s">
        <v>1629</v>
      </c>
      <c r="J1202">
        <v>5</v>
      </c>
      <c r="K1202">
        <v>10</v>
      </c>
      <c r="L1202" t="s">
        <v>1399</v>
      </c>
      <c r="M1202" t="s">
        <v>215</v>
      </c>
      <c r="N1202" t="s">
        <v>1464</v>
      </c>
      <c r="O1202" t="s">
        <v>3231</v>
      </c>
      <c r="Q1202" t="s">
        <v>1630</v>
      </c>
      <c r="R1202" t="s">
        <v>1631</v>
      </c>
      <c r="T1202">
        <v>17268</v>
      </c>
      <c r="Y1202" t="s">
        <v>45</v>
      </c>
      <c r="Z1202">
        <v>3313</v>
      </c>
      <c r="AA1202" t="str">
        <f t="shared" si="36"/>
        <v>Monday</v>
      </c>
      <c r="AB1202" t="str">
        <f t="shared" si="37"/>
        <v>Night Shift</v>
      </c>
      <c r="AC1202" t="str">
        <f>IFERROR(VLOOKUP(M1202,Table13[[Equipment No.]:[Center]],4,FALSE),"")</f>
        <v>New Capital Administration 1</v>
      </c>
    </row>
    <row r="1203" spans="1:29" x14ac:dyDescent="0.3">
      <c r="A1203">
        <v>1</v>
      </c>
      <c r="B1203" t="s">
        <v>266</v>
      </c>
      <c r="C1203" t="s">
        <v>1677</v>
      </c>
      <c r="D1203" t="s">
        <v>1642</v>
      </c>
      <c r="E1203" s="6">
        <v>45824</v>
      </c>
      <c r="F1203" s="5">
        <v>6.0138888888888888E-2</v>
      </c>
      <c r="G1203" t="s">
        <v>1629</v>
      </c>
      <c r="H1203" t="s">
        <v>1629</v>
      </c>
      <c r="J1203">
        <v>5</v>
      </c>
      <c r="K1203">
        <v>10</v>
      </c>
      <c r="L1203" t="s">
        <v>1399</v>
      </c>
      <c r="M1203" t="s">
        <v>221</v>
      </c>
      <c r="N1203" t="s">
        <v>1460</v>
      </c>
      <c r="O1203" t="s">
        <v>3231</v>
      </c>
      <c r="Q1203" t="s">
        <v>1630</v>
      </c>
      <c r="R1203" t="s">
        <v>1631</v>
      </c>
      <c r="T1203">
        <v>17267</v>
      </c>
      <c r="Y1203" t="s">
        <v>45</v>
      </c>
      <c r="Z1203">
        <v>2335</v>
      </c>
      <c r="AA1203" t="str">
        <f t="shared" si="36"/>
        <v>Monday</v>
      </c>
      <c r="AB1203" t="str">
        <f t="shared" si="37"/>
        <v>Night Shift</v>
      </c>
      <c r="AC1203" t="str">
        <f>IFERROR(VLOOKUP(M1203,Table13[[Equipment No.]:[Center]],4,FALSE),"")</f>
        <v>New Capital Administration 1</v>
      </c>
    </row>
    <row r="1204" spans="1:29" x14ac:dyDescent="0.3">
      <c r="A1204">
        <v>1</v>
      </c>
      <c r="B1204" t="s">
        <v>266</v>
      </c>
      <c r="C1204" t="s">
        <v>1678</v>
      </c>
      <c r="D1204" t="s">
        <v>1642</v>
      </c>
      <c r="E1204" s="6">
        <v>45824</v>
      </c>
      <c r="F1204" s="5">
        <v>4.7199074074074074E-2</v>
      </c>
      <c r="G1204" t="s">
        <v>1629</v>
      </c>
      <c r="H1204" t="s">
        <v>1629</v>
      </c>
      <c r="J1204">
        <v>5</v>
      </c>
      <c r="K1204">
        <v>10</v>
      </c>
      <c r="L1204" t="s">
        <v>1399</v>
      </c>
      <c r="M1204" t="s">
        <v>216</v>
      </c>
      <c r="N1204" t="s">
        <v>1478</v>
      </c>
      <c r="O1204" t="s">
        <v>3231</v>
      </c>
      <c r="Q1204" t="s">
        <v>1630</v>
      </c>
      <c r="R1204" t="s">
        <v>1631</v>
      </c>
      <c r="T1204">
        <v>17266</v>
      </c>
      <c r="Y1204" t="s">
        <v>45</v>
      </c>
      <c r="Z1204">
        <v>1473</v>
      </c>
      <c r="AA1204" t="str">
        <f t="shared" si="36"/>
        <v>Monday</v>
      </c>
      <c r="AB1204" t="str">
        <f t="shared" si="37"/>
        <v>Night Shift</v>
      </c>
      <c r="AC1204" t="str">
        <f>IFERROR(VLOOKUP(M1204,Table13[[Equipment No.]:[Center]],4,FALSE),"")</f>
        <v>New Capital Administration</v>
      </c>
    </row>
    <row r="1205" spans="1:29" x14ac:dyDescent="0.3">
      <c r="A1205">
        <v>1</v>
      </c>
      <c r="B1205" t="s">
        <v>266</v>
      </c>
      <c r="C1205" t="s">
        <v>1687</v>
      </c>
      <c r="D1205" t="s">
        <v>698</v>
      </c>
      <c r="E1205" s="6">
        <v>45824</v>
      </c>
      <c r="F1205" s="5">
        <v>3.6979166666666667E-2</v>
      </c>
      <c r="G1205" t="s">
        <v>1625</v>
      </c>
      <c r="H1205" t="s">
        <v>1625</v>
      </c>
      <c r="J1205">
        <v>5</v>
      </c>
      <c r="K1205">
        <v>10</v>
      </c>
      <c r="L1205" t="s">
        <v>1399</v>
      </c>
      <c r="M1205" t="s">
        <v>172</v>
      </c>
      <c r="N1205" t="s">
        <v>1524</v>
      </c>
      <c r="O1205" t="s">
        <v>3231</v>
      </c>
      <c r="Q1205" t="s">
        <v>1626</v>
      </c>
      <c r="R1205" t="s">
        <v>1627</v>
      </c>
      <c r="T1205">
        <v>17265</v>
      </c>
      <c r="Y1205" t="s">
        <v>45</v>
      </c>
      <c r="Z1205">
        <v>2325</v>
      </c>
      <c r="AA1205" t="str">
        <f t="shared" si="36"/>
        <v>Monday</v>
      </c>
      <c r="AB1205" t="str">
        <f t="shared" si="37"/>
        <v>Night Shift</v>
      </c>
      <c r="AC1205" t="str">
        <f>IFERROR(VLOOKUP(M1205,Table13[[Equipment No.]:[Center]],4,FALSE),"")</f>
        <v>Fayoum</v>
      </c>
    </row>
    <row r="1206" spans="1:29" x14ac:dyDescent="0.3">
      <c r="A1206">
        <v>1</v>
      </c>
      <c r="B1206" t="s">
        <v>266</v>
      </c>
      <c r="C1206" t="s">
        <v>1688</v>
      </c>
      <c r="D1206" t="s">
        <v>797</v>
      </c>
      <c r="E1206" s="6">
        <v>45825</v>
      </c>
      <c r="F1206" s="5">
        <v>0.97420138888888885</v>
      </c>
      <c r="G1206" t="s">
        <v>1638</v>
      </c>
      <c r="H1206" t="s">
        <v>1638</v>
      </c>
      <c r="J1206">
        <v>5</v>
      </c>
      <c r="K1206">
        <v>10</v>
      </c>
      <c r="L1206" t="s">
        <v>1399</v>
      </c>
      <c r="M1206" t="s">
        <v>46</v>
      </c>
      <c r="N1206" t="s">
        <v>1411</v>
      </c>
      <c r="O1206" t="s">
        <v>3231</v>
      </c>
      <c r="Q1206" t="s">
        <v>1639</v>
      </c>
      <c r="R1206" t="s">
        <v>1640</v>
      </c>
      <c r="T1206">
        <v>22320</v>
      </c>
      <c r="Y1206" t="s">
        <v>45</v>
      </c>
      <c r="Z1206">
        <v>1261</v>
      </c>
      <c r="AA1206" t="str">
        <f t="shared" si="36"/>
        <v>Tuesday</v>
      </c>
      <c r="AB1206" t="str">
        <f t="shared" si="37"/>
        <v>Night Shift</v>
      </c>
      <c r="AC1206" t="str">
        <f>IFERROR(VLOOKUP(M1206,Table13[[Equipment No.]:[Center]],4,FALSE),"")</f>
        <v>New Capital Administration</v>
      </c>
    </row>
    <row r="1207" spans="1:29" x14ac:dyDescent="0.3">
      <c r="A1207">
        <v>1</v>
      </c>
      <c r="B1207" t="s">
        <v>266</v>
      </c>
      <c r="C1207" t="s">
        <v>1689</v>
      </c>
      <c r="D1207" t="s">
        <v>797</v>
      </c>
      <c r="E1207" s="6">
        <v>45825</v>
      </c>
      <c r="F1207" s="5">
        <v>0.89253472222222219</v>
      </c>
      <c r="G1207" t="s">
        <v>1638</v>
      </c>
      <c r="H1207" t="s">
        <v>1638</v>
      </c>
      <c r="J1207">
        <v>5</v>
      </c>
      <c r="K1207">
        <v>10</v>
      </c>
      <c r="L1207" t="s">
        <v>1399</v>
      </c>
      <c r="M1207" t="s">
        <v>215</v>
      </c>
      <c r="N1207" t="s">
        <v>1464</v>
      </c>
      <c r="O1207" t="s">
        <v>3231</v>
      </c>
      <c r="Q1207" t="s">
        <v>1639</v>
      </c>
      <c r="R1207" t="s">
        <v>1640</v>
      </c>
      <c r="T1207">
        <v>22319</v>
      </c>
      <c r="Y1207" t="s">
        <v>45</v>
      </c>
      <c r="Z1207">
        <v>3313</v>
      </c>
      <c r="AA1207" t="str">
        <f t="shared" si="36"/>
        <v>Tuesday</v>
      </c>
      <c r="AB1207" t="str">
        <f t="shared" si="37"/>
        <v>Night Shift</v>
      </c>
      <c r="AC1207" t="str">
        <f>IFERROR(VLOOKUP(M1207,Table13[[Equipment No.]:[Center]],4,FALSE),"")</f>
        <v>New Capital Administration 1</v>
      </c>
    </row>
    <row r="1208" spans="1:29" x14ac:dyDescent="0.3">
      <c r="A1208">
        <v>1</v>
      </c>
      <c r="B1208" t="s">
        <v>266</v>
      </c>
      <c r="C1208" t="s">
        <v>1690</v>
      </c>
      <c r="D1208" t="s">
        <v>797</v>
      </c>
      <c r="E1208" s="6">
        <v>45825</v>
      </c>
      <c r="F1208" s="5">
        <v>0.86785879629629625</v>
      </c>
      <c r="G1208" t="s">
        <v>1638</v>
      </c>
      <c r="H1208" t="s">
        <v>1638</v>
      </c>
      <c r="J1208">
        <v>5</v>
      </c>
      <c r="K1208">
        <v>10</v>
      </c>
      <c r="L1208" t="s">
        <v>1399</v>
      </c>
      <c r="M1208" t="s">
        <v>214</v>
      </c>
      <c r="N1208" t="s">
        <v>1407</v>
      </c>
      <c r="O1208" t="s">
        <v>3231</v>
      </c>
      <c r="Q1208" t="s">
        <v>1639</v>
      </c>
      <c r="R1208" t="s">
        <v>1640</v>
      </c>
      <c r="T1208">
        <v>22318</v>
      </c>
      <c r="Y1208" t="s">
        <v>45</v>
      </c>
      <c r="Z1208">
        <v>2188</v>
      </c>
      <c r="AA1208" t="str">
        <f t="shared" si="36"/>
        <v>Tuesday</v>
      </c>
      <c r="AB1208" t="str">
        <f t="shared" si="37"/>
        <v>Night Shift</v>
      </c>
      <c r="AC1208" t="str">
        <f>IFERROR(VLOOKUP(M1208,Table13[[Equipment No.]:[Center]],4,FALSE),"")</f>
        <v>New Capital Administration 1</v>
      </c>
    </row>
    <row r="1209" spans="1:29" x14ac:dyDescent="0.3">
      <c r="A1209">
        <v>1</v>
      </c>
      <c r="B1209" t="s">
        <v>266</v>
      </c>
      <c r="C1209" t="s">
        <v>1691</v>
      </c>
      <c r="D1209" t="s">
        <v>797</v>
      </c>
      <c r="E1209" s="6">
        <v>45825</v>
      </c>
      <c r="F1209" s="5">
        <v>0.84961805555555558</v>
      </c>
      <c r="G1209" t="s">
        <v>1638</v>
      </c>
      <c r="H1209" t="s">
        <v>1638</v>
      </c>
      <c r="J1209">
        <v>5</v>
      </c>
      <c r="K1209">
        <v>10</v>
      </c>
      <c r="L1209" t="s">
        <v>1399</v>
      </c>
      <c r="M1209" t="s">
        <v>43</v>
      </c>
      <c r="N1209" t="s">
        <v>1645</v>
      </c>
      <c r="O1209" t="s">
        <v>3231</v>
      </c>
      <c r="Q1209" t="s">
        <v>1639</v>
      </c>
      <c r="R1209" t="s">
        <v>1640</v>
      </c>
      <c r="T1209">
        <v>22317</v>
      </c>
      <c r="Y1209" t="s">
        <v>45</v>
      </c>
      <c r="Z1209">
        <v>2318</v>
      </c>
      <c r="AA1209" t="str">
        <f t="shared" si="36"/>
        <v>Tuesday</v>
      </c>
      <c r="AB1209" t="str">
        <f t="shared" si="37"/>
        <v>Night Shift</v>
      </c>
      <c r="AC1209" t="str">
        <f>IFERROR(VLOOKUP(M1209,Table13[[Equipment No.]:[Center]],4,FALSE),"")</f>
        <v>New Capital Administration</v>
      </c>
    </row>
    <row r="1210" spans="1:29" x14ac:dyDescent="0.3">
      <c r="A1210">
        <v>1</v>
      </c>
      <c r="B1210" t="s">
        <v>266</v>
      </c>
      <c r="C1210" t="s">
        <v>1692</v>
      </c>
      <c r="D1210" t="s">
        <v>797</v>
      </c>
      <c r="E1210" s="6">
        <v>45825</v>
      </c>
      <c r="F1210" s="5">
        <v>0.8210763888888889</v>
      </c>
      <c r="G1210" t="s">
        <v>1638</v>
      </c>
      <c r="H1210" t="s">
        <v>1638</v>
      </c>
      <c r="J1210">
        <v>5</v>
      </c>
      <c r="K1210">
        <v>10</v>
      </c>
      <c r="L1210" t="s">
        <v>1399</v>
      </c>
      <c r="M1210" t="s">
        <v>48</v>
      </c>
      <c r="N1210" t="s">
        <v>1461</v>
      </c>
      <c r="O1210" t="s">
        <v>3231</v>
      </c>
      <c r="Q1210" t="s">
        <v>1639</v>
      </c>
      <c r="R1210" t="s">
        <v>1640</v>
      </c>
      <c r="T1210">
        <v>22316</v>
      </c>
      <c r="Y1210" t="s">
        <v>45</v>
      </c>
      <c r="Z1210">
        <v>1088</v>
      </c>
      <c r="AA1210" t="str">
        <f t="shared" si="36"/>
        <v>Tuesday</v>
      </c>
      <c r="AB1210" t="str">
        <f t="shared" si="37"/>
        <v>Morning Extension</v>
      </c>
      <c r="AC1210" t="str">
        <f>IFERROR(VLOOKUP(M1210,Table13[[Equipment No.]:[Center]],4,FALSE),"")</f>
        <v>New Capital Administration 1</v>
      </c>
    </row>
    <row r="1211" spans="1:29" x14ac:dyDescent="0.3">
      <c r="A1211">
        <v>1</v>
      </c>
      <c r="B1211" t="s">
        <v>266</v>
      </c>
      <c r="C1211" t="s">
        <v>1693</v>
      </c>
      <c r="D1211" t="s">
        <v>797</v>
      </c>
      <c r="E1211" s="6">
        <v>45825</v>
      </c>
      <c r="F1211" s="5">
        <v>0.80192129629629627</v>
      </c>
      <c r="G1211" t="s">
        <v>1638</v>
      </c>
      <c r="H1211" t="s">
        <v>1638</v>
      </c>
      <c r="J1211">
        <v>5</v>
      </c>
      <c r="K1211">
        <v>10</v>
      </c>
      <c r="L1211" t="s">
        <v>1399</v>
      </c>
      <c r="M1211" t="s">
        <v>176</v>
      </c>
      <c r="N1211" t="s">
        <v>1462</v>
      </c>
      <c r="O1211" t="s">
        <v>3231</v>
      </c>
      <c r="Q1211" t="s">
        <v>1639</v>
      </c>
      <c r="R1211" t="s">
        <v>1640</v>
      </c>
      <c r="T1211">
        <v>22315</v>
      </c>
      <c r="Y1211" t="s">
        <v>45</v>
      </c>
      <c r="Z1211">
        <v>1118</v>
      </c>
      <c r="AA1211" t="str">
        <f t="shared" si="36"/>
        <v>Tuesday</v>
      </c>
      <c r="AB1211" t="str">
        <f t="shared" si="37"/>
        <v>Morning Extension</v>
      </c>
      <c r="AC1211" t="str">
        <f>IFERROR(VLOOKUP(M1211,Table13[[Equipment No.]:[Center]],4,FALSE),"")</f>
        <v>New Capital Administration 1</v>
      </c>
    </row>
    <row r="1212" spans="1:29" x14ac:dyDescent="0.3">
      <c r="A1212">
        <v>1</v>
      </c>
      <c r="B1212" t="s">
        <v>266</v>
      </c>
      <c r="C1212" t="s">
        <v>1694</v>
      </c>
      <c r="D1212" t="s">
        <v>797</v>
      </c>
      <c r="E1212" s="6">
        <v>45825</v>
      </c>
      <c r="F1212" s="5">
        <v>0.77571759259259254</v>
      </c>
      <c r="G1212" t="s">
        <v>1638</v>
      </c>
      <c r="H1212" t="s">
        <v>1638</v>
      </c>
      <c r="J1212">
        <v>5</v>
      </c>
      <c r="K1212">
        <v>10</v>
      </c>
      <c r="L1212" t="s">
        <v>1399</v>
      </c>
      <c r="M1212" t="s">
        <v>214</v>
      </c>
      <c r="N1212" t="s">
        <v>1478</v>
      </c>
      <c r="O1212" t="s">
        <v>3231</v>
      </c>
      <c r="Q1212" t="s">
        <v>1639</v>
      </c>
      <c r="R1212" t="s">
        <v>1640</v>
      </c>
      <c r="T1212">
        <v>22314</v>
      </c>
      <c r="Y1212" t="s">
        <v>45</v>
      </c>
      <c r="Z1212">
        <v>1473</v>
      </c>
      <c r="AA1212" t="str">
        <f t="shared" si="36"/>
        <v>Tuesday</v>
      </c>
      <c r="AB1212" t="str">
        <f t="shared" si="37"/>
        <v>Morning Extension</v>
      </c>
      <c r="AC1212" t="str">
        <f>IFERROR(VLOOKUP(M1212,Table13[[Equipment No.]:[Center]],4,FALSE),"")</f>
        <v>New Capital Administration 1</v>
      </c>
    </row>
    <row r="1213" spans="1:29" x14ac:dyDescent="0.3">
      <c r="A1213">
        <v>1</v>
      </c>
      <c r="B1213" t="s">
        <v>266</v>
      </c>
      <c r="C1213" t="s">
        <v>1695</v>
      </c>
      <c r="D1213" t="s">
        <v>797</v>
      </c>
      <c r="E1213" s="6">
        <v>45825</v>
      </c>
      <c r="F1213" s="5">
        <v>0.76531249999999995</v>
      </c>
      <c r="G1213" t="s">
        <v>1638</v>
      </c>
      <c r="H1213" t="s">
        <v>1638</v>
      </c>
      <c r="J1213">
        <v>5</v>
      </c>
      <c r="K1213">
        <v>10</v>
      </c>
      <c r="L1213" t="s">
        <v>1399</v>
      </c>
      <c r="M1213" t="s">
        <v>221</v>
      </c>
      <c r="N1213" t="s">
        <v>1460</v>
      </c>
      <c r="O1213" t="s">
        <v>3231</v>
      </c>
      <c r="Q1213" t="s">
        <v>1639</v>
      </c>
      <c r="R1213" t="s">
        <v>1640</v>
      </c>
      <c r="T1213">
        <v>22313</v>
      </c>
      <c r="Y1213" t="s">
        <v>45</v>
      </c>
      <c r="Z1213">
        <v>2335</v>
      </c>
      <c r="AA1213" t="str">
        <f t="shared" si="36"/>
        <v>Tuesday</v>
      </c>
      <c r="AB1213" t="str">
        <f t="shared" si="37"/>
        <v>Morning Extension</v>
      </c>
      <c r="AC1213" t="str">
        <f>IFERROR(VLOOKUP(M1213,Table13[[Equipment No.]:[Center]],4,FALSE),"")</f>
        <v>New Capital Administration 1</v>
      </c>
    </row>
    <row r="1214" spans="1:29" x14ac:dyDescent="0.3">
      <c r="A1214">
        <v>1</v>
      </c>
      <c r="B1214" t="s">
        <v>266</v>
      </c>
      <c r="C1214" t="s">
        <v>1696</v>
      </c>
      <c r="D1214" t="s">
        <v>797</v>
      </c>
      <c r="E1214" s="6">
        <v>45825</v>
      </c>
      <c r="F1214" s="5">
        <v>0.75429398148148152</v>
      </c>
      <c r="G1214" t="s">
        <v>1638</v>
      </c>
      <c r="H1214" t="s">
        <v>1638</v>
      </c>
      <c r="J1214">
        <v>5</v>
      </c>
      <c r="K1214">
        <v>10</v>
      </c>
      <c r="L1214" t="s">
        <v>1399</v>
      </c>
      <c r="M1214" t="s">
        <v>152</v>
      </c>
      <c r="N1214" t="s">
        <v>1672</v>
      </c>
      <c r="O1214" t="s">
        <v>3231</v>
      </c>
      <c r="Q1214" t="s">
        <v>1639</v>
      </c>
      <c r="R1214" t="s">
        <v>1640</v>
      </c>
      <c r="T1214">
        <v>22312</v>
      </c>
      <c r="Y1214" t="s">
        <v>45</v>
      </c>
      <c r="Z1214">
        <v>1587</v>
      </c>
      <c r="AA1214" t="str">
        <f t="shared" si="36"/>
        <v>Tuesday</v>
      </c>
      <c r="AB1214" t="str">
        <f t="shared" si="37"/>
        <v>Morning Extension</v>
      </c>
      <c r="AC1214" t="str">
        <f>IFERROR(VLOOKUP(M1214,Table13[[Equipment No.]:[Center]],4,FALSE),"")</f>
        <v>Fayoum</v>
      </c>
    </row>
    <row r="1215" spans="1:29" x14ac:dyDescent="0.3">
      <c r="A1215">
        <v>1</v>
      </c>
      <c r="B1215" t="s">
        <v>266</v>
      </c>
      <c r="C1215" t="s">
        <v>1697</v>
      </c>
      <c r="D1215" t="s">
        <v>797</v>
      </c>
      <c r="E1215" s="6">
        <v>45825</v>
      </c>
      <c r="F1215" s="5">
        <v>0.73138888888888887</v>
      </c>
      <c r="G1215" t="s">
        <v>1638</v>
      </c>
      <c r="H1215" t="s">
        <v>1638</v>
      </c>
      <c r="J1215">
        <v>5</v>
      </c>
      <c r="K1215">
        <v>10</v>
      </c>
      <c r="L1215" t="s">
        <v>1399</v>
      </c>
      <c r="M1215" t="s">
        <v>48</v>
      </c>
      <c r="N1215" t="s">
        <v>1472</v>
      </c>
      <c r="O1215" t="s">
        <v>3231</v>
      </c>
      <c r="Q1215" t="s">
        <v>1639</v>
      </c>
      <c r="R1215" t="s">
        <v>1640</v>
      </c>
      <c r="T1215">
        <v>22311</v>
      </c>
      <c r="Y1215" t="s">
        <v>45</v>
      </c>
      <c r="Z1215">
        <v>3184</v>
      </c>
      <c r="AA1215" t="str">
        <f t="shared" si="36"/>
        <v>Tuesday</v>
      </c>
      <c r="AB1215" t="str">
        <f t="shared" si="37"/>
        <v>Morning Extension</v>
      </c>
      <c r="AC1215" t="str">
        <f>IFERROR(VLOOKUP(M1215,Table13[[Equipment No.]:[Center]],4,FALSE),"")</f>
        <v>New Capital Administration 1</v>
      </c>
    </row>
    <row r="1216" spans="1:29" x14ac:dyDescent="0.3">
      <c r="A1216">
        <v>1</v>
      </c>
      <c r="B1216" t="s">
        <v>266</v>
      </c>
      <c r="C1216" t="s">
        <v>1698</v>
      </c>
      <c r="D1216" t="s">
        <v>797</v>
      </c>
      <c r="E1216" s="6">
        <v>45825</v>
      </c>
      <c r="F1216" s="5">
        <v>0.69833333333333336</v>
      </c>
      <c r="G1216" t="s">
        <v>1638</v>
      </c>
      <c r="H1216" t="s">
        <v>1638</v>
      </c>
      <c r="J1216">
        <v>5</v>
      </c>
      <c r="K1216">
        <v>10</v>
      </c>
      <c r="L1216" t="s">
        <v>1399</v>
      </c>
      <c r="M1216" t="s">
        <v>214</v>
      </c>
      <c r="N1216" t="s">
        <v>1478</v>
      </c>
      <c r="O1216" t="s">
        <v>3231</v>
      </c>
      <c r="Q1216" t="s">
        <v>1639</v>
      </c>
      <c r="R1216" t="s">
        <v>1640</v>
      </c>
      <c r="T1216">
        <v>22310</v>
      </c>
      <c r="Y1216" t="s">
        <v>45</v>
      </c>
      <c r="Z1216">
        <v>1473</v>
      </c>
      <c r="AA1216" t="str">
        <f t="shared" si="36"/>
        <v>Tuesday</v>
      </c>
      <c r="AB1216" t="str">
        <f t="shared" si="37"/>
        <v>Morning Extension</v>
      </c>
      <c r="AC1216" t="str">
        <f>IFERROR(VLOOKUP(M1216,Table13[[Equipment No.]:[Center]],4,FALSE),"")</f>
        <v>New Capital Administration 1</v>
      </c>
    </row>
    <row r="1217" spans="1:29" x14ac:dyDescent="0.3">
      <c r="A1217">
        <v>1</v>
      </c>
      <c r="B1217" t="s">
        <v>266</v>
      </c>
      <c r="C1217" t="s">
        <v>1699</v>
      </c>
      <c r="D1217" t="s">
        <v>797</v>
      </c>
      <c r="E1217" s="6">
        <v>45825</v>
      </c>
      <c r="F1217" s="5">
        <v>0.68578703703703703</v>
      </c>
      <c r="G1217" t="s">
        <v>1638</v>
      </c>
      <c r="H1217" t="s">
        <v>1638</v>
      </c>
      <c r="J1217">
        <v>5</v>
      </c>
      <c r="K1217">
        <v>10</v>
      </c>
      <c r="L1217" t="s">
        <v>1399</v>
      </c>
      <c r="M1217" t="s">
        <v>221</v>
      </c>
      <c r="N1217" t="s">
        <v>1460</v>
      </c>
      <c r="O1217" t="s">
        <v>3231</v>
      </c>
      <c r="Q1217" t="s">
        <v>1639</v>
      </c>
      <c r="R1217" t="s">
        <v>1640</v>
      </c>
      <c r="T1217">
        <v>22309</v>
      </c>
      <c r="Y1217" t="s">
        <v>45</v>
      </c>
      <c r="Z1217">
        <v>2335</v>
      </c>
      <c r="AA1217" t="str">
        <f t="shared" si="36"/>
        <v>Tuesday</v>
      </c>
      <c r="AB1217" t="str">
        <f t="shared" si="37"/>
        <v>Morning Extension</v>
      </c>
      <c r="AC1217" t="str">
        <f>IFERROR(VLOOKUP(M1217,Table13[[Equipment No.]:[Center]],4,FALSE),"")</f>
        <v>New Capital Administration 1</v>
      </c>
    </row>
    <row r="1218" spans="1:29" x14ac:dyDescent="0.3">
      <c r="A1218">
        <v>1</v>
      </c>
      <c r="B1218" t="s">
        <v>266</v>
      </c>
      <c r="C1218" t="s">
        <v>1700</v>
      </c>
      <c r="D1218" t="s">
        <v>797</v>
      </c>
      <c r="E1218" s="6">
        <v>45825</v>
      </c>
      <c r="F1218" s="5">
        <v>0.67336805555555557</v>
      </c>
      <c r="G1218" t="s">
        <v>1638</v>
      </c>
      <c r="H1218" t="s">
        <v>1638</v>
      </c>
      <c r="J1218">
        <v>5</v>
      </c>
      <c r="K1218">
        <v>10</v>
      </c>
      <c r="L1218" t="s">
        <v>1399</v>
      </c>
      <c r="M1218" t="s">
        <v>46</v>
      </c>
      <c r="N1218" t="s">
        <v>1411</v>
      </c>
      <c r="O1218" t="s">
        <v>3231</v>
      </c>
      <c r="Q1218" t="s">
        <v>1639</v>
      </c>
      <c r="R1218" t="s">
        <v>1640</v>
      </c>
      <c r="T1218">
        <v>22308</v>
      </c>
      <c r="Y1218" t="s">
        <v>45</v>
      </c>
      <c r="Z1218">
        <v>1261</v>
      </c>
      <c r="AA1218" t="str">
        <f t="shared" ref="AA1218:AA1281" si="38">TEXT(E1218,"dddd")</f>
        <v>Tuesday</v>
      </c>
      <c r="AB1218" t="str">
        <f t="shared" ref="AB1218:AB1281" si="39">IF(AND(MOD(F1218,1)&gt;=TIME(8,0,0),MOD(F1218,1)&lt;=TIME(16,0,0)),"Morning Shift",IF(AND(MOD(F1218,1)&gt;TIME(16,0,0),MOD(F1218,1)&lt;TIME(20,0,0)),"Morning Extension",IF(OR(MOD(F1218,1)&gt;=TIME(20,0,0),MOD(F1218,1)&lt;=TIME(4,0,0)),"Night Shift",IF(AND(MOD(F1218,1)&gt;TIME(4,0,0),MOD(F1218,1)&lt;TIME(8,0,0)),"Night Extension","Others"))))</f>
        <v>Morning Extension</v>
      </c>
      <c r="AC1218" t="str">
        <f>IFERROR(VLOOKUP(M1218,Table13[[Equipment No.]:[Center]],4,FALSE),"")</f>
        <v>New Capital Administration</v>
      </c>
    </row>
    <row r="1219" spans="1:29" x14ac:dyDescent="0.3">
      <c r="A1219">
        <v>1</v>
      </c>
      <c r="B1219" t="s">
        <v>266</v>
      </c>
      <c r="C1219" t="s">
        <v>1701</v>
      </c>
      <c r="D1219" t="s">
        <v>797</v>
      </c>
      <c r="E1219" s="6">
        <v>45825</v>
      </c>
      <c r="F1219" s="5">
        <v>0.66326388888888888</v>
      </c>
      <c r="G1219" t="s">
        <v>1638</v>
      </c>
      <c r="H1219" t="s">
        <v>1638</v>
      </c>
      <c r="J1219">
        <v>5</v>
      </c>
      <c r="K1219">
        <v>10</v>
      </c>
      <c r="L1219" t="s">
        <v>1399</v>
      </c>
      <c r="M1219" t="s">
        <v>112</v>
      </c>
      <c r="N1219" t="s">
        <v>1660</v>
      </c>
      <c r="O1219" t="s">
        <v>3231</v>
      </c>
      <c r="Q1219" t="s">
        <v>1639</v>
      </c>
      <c r="R1219" t="s">
        <v>1640</v>
      </c>
      <c r="T1219">
        <v>22305</v>
      </c>
      <c r="Y1219" t="s">
        <v>45</v>
      </c>
      <c r="Z1219">
        <v>1421</v>
      </c>
      <c r="AA1219" t="str">
        <f t="shared" si="38"/>
        <v>Tuesday</v>
      </c>
      <c r="AB1219" t="str">
        <f t="shared" si="39"/>
        <v>Morning Shift</v>
      </c>
      <c r="AC1219" t="str">
        <f>IFERROR(VLOOKUP(M1219,Table13[[Equipment No.]:[Center]],4,FALSE),"")</f>
        <v>Fayoum</v>
      </c>
    </row>
    <row r="1220" spans="1:29" x14ac:dyDescent="0.3">
      <c r="A1220">
        <v>1</v>
      </c>
      <c r="B1220" t="s">
        <v>266</v>
      </c>
      <c r="C1220" t="s">
        <v>1702</v>
      </c>
      <c r="D1220" t="s">
        <v>797</v>
      </c>
      <c r="E1220" s="6">
        <v>45825</v>
      </c>
      <c r="F1220" s="5">
        <v>0.64258101851851857</v>
      </c>
      <c r="G1220" t="s">
        <v>1638</v>
      </c>
      <c r="H1220" t="s">
        <v>1638</v>
      </c>
      <c r="J1220">
        <v>5</v>
      </c>
      <c r="K1220">
        <v>10</v>
      </c>
      <c r="L1220" t="s">
        <v>1399</v>
      </c>
      <c r="M1220" t="s">
        <v>48</v>
      </c>
      <c r="N1220" t="s">
        <v>1472</v>
      </c>
      <c r="O1220" t="s">
        <v>3231</v>
      </c>
      <c r="Q1220" t="s">
        <v>1639</v>
      </c>
      <c r="R1220" t="s">
        <v>1640</v>
      </c>
      <c r="T1220">
        <v>22304</v>
      </c>
      <c r="Y1220" t="s">
        <v>45</v>
      </c>
      <c r="Z1220">
        <v>3184</v>
      </c>
      <c r="AA1220" t="str">
        <f t="shared" si="38"/>
        <v>Tuesday</v>
      </c>
      <c r="AB1220" t="str">
        <f t="shared" si="39"/>
        <v>Morning Shift</v>
      </c>
      <c r="AC1220" t="str">
        <f>IFERROR(VLOOKUP(M1220,Table13[[Equipment No.]:[Center]],4,FALSE),"")</f>
        <v>New Capital Administration 1</v>
      </c>
    </row>
    <row r="1221" spans="1:29" x14ac:dyDescent="0.3">
      <c r="A1221">
        <v>1</v>
      </c>
      <c r="B1221" t="s">
        <v>266</v>
      </c>
      <c r="C1221" t="s">
        <v>1703</v>
      </c>
      <c r="D1221" t="s">
        <v>797</v>
      </c>
      <c r="E1221" s="6">
        <v>45825</v>
      </c>
      <c r="F1221" s="5">
        <v>0.62539351851851854</v>
      </c>
      <c r="G1221" t="s">
        <v>1638</v>
      </c>
      <c r="H1221" t="s">
        <v>1638</v>
      </c>
      <c r="J1221">
        <v>5</v>
      </c>
      <c r="K1221">
        <v>10</v>
      </c>
      <c r="L1221" t="s">
        <v>1399</v>
      </c>
      <c r="M1221" t="s">
        <v>214</v>
      </c>
      <c r="N1221" t="s">
        <v>1478</v>
      </c>
      <c r="O1221" t="s">
        <v>3231</v>
      </c>
      <c r="Q1221" t="s">
        <v>1639</v>
      </c>
      <c r="R1221" t="s">
        <v>1640</v>
      </c>
      <c r="T1221">
        <v>22303</v>
      </c>
      <c r="Y1221" t="s">
        <v>45</v>
      </c>
      <c r="Z1221">
        <v>1473</v>
      </c>
      <c r="AA1221" t="str">
        <f t="shared" si="38"/>
        <v>Tuesday</v>
      </c>
      <c r="AB1221" t="str">
        <f t="shared" si="39"/>
        <v>Morning Shift</v>
      </c>
      <c r="AC1221" t="str">
        <f>IFERROR(VLOOKUP(M1221,Table13[[Equipment No.]:[Center]],4,FALSE),"")</f>
        <v>New Capital Administration 1</v>
      </c>
    </row>
    <row r="1222" spans="1:29" x14ac:dyDescent="0.3">
      <c r="A1222">
        <v>1</v>
      </c>
      <c r="B1222" t="s">
        <v>266</v>
      </c>
      <c r="C1222" t="s">
        <v>1704</v>
      </c>
      <c r="D1222" t="s">
        <v>797</v>
      </c>
      <c r="E1222" s="6">
        <v>45825</v>
      </c>
      <c r="F1222" s="5">
        <v>0.61609953703703701</v>
      </c>
      <c r="G1222" t="s">
        <v>1638</v>
      </c>
      <c r="H1222" t="s">
        <v>1638</v>
      </c>
      <c r="J1222">
        <v>5</v>
      </c>
      <c r="K1222">
        <v>10</v>
      </c>
      <c r="L1222" t="s">
        <v>1399</v>
      </c>
      <c r="M1222" t="s">
        <v>152</v>
      </c>
      <c r="N1222" t="s">
        <v>1672</v>
      </c>
      <c r="O1222" t="s">
        <v>3231</v>
      </c>
      <c r="Q1222" t="s">
        <v>1639</v>
      </c>
      <c r="R1222" t="s">
        <v>1640</v>
      </c>
      <c r="T1222">
        <v>22302</v>
      </c>
      <c r="Y1222" t="s">
        <v>45</v>
      </c>
      <c r="Z1222">
        <v>1587</v>
      </c>
      <c r="AA1222" t="str">
        <f t="shared" si="38"/>
        <v>Tuesday</v>
      </c>
      <c r="AB1222" t="str">
        <f t="shared" si="39"/>
        <v>Morning Shift</v>
      </c>
      <c r="AC1222" t="str">
        <f>IFERROR(VLOOKUP(M1222,Table13[[Equipment No.]:[Center]],4,FALSE),"")</f>
        <v>Fayoum</v>
      </c>
    </row>
    <row r="1223" spans="1:29" x14ac:dyDescent="0.3">
      <c r="A1223">
        <v>1</v>
      </c>
      <c r="B1223" t="s">
        <v>266</v>
      </c>
      <c r="C1223" t="s">
        <v>1705</v>
      </c>
      <c r="D1223" t="s">
        <v>797</v>
      </c>
      <c r="E1223" s="6">
        <v>45825</v>
      </c>
      <c r="F1223" s="5">
        <v>0.58309027777777778</v>
      </c>
      <c r="G1223" t="s">
        <v>1638</v>
      </c>
      <c r="H1223" t="s">
        <v>1638</v>
      </c>
      <c r="J1223">
        <v>5</v>
      </c>
      <c r="K1223">
        <v>10</v>
      </c>
      <c r="L1223" t="s">
        <v>1399</v>
      </c>
      <c r="M1223" t="s">
        <v>43</v>
      </c>
      <c r="N1223" t="s">
        <v>1474</v>
      </c>
      <c r="O1223" t="s">
        <v>3231</v>
      </c>
      <c r="Q1223" t="s">
        <v>1639</v>
      </c>
      <c r="R1223" t="s">
        <v>1640</v>
      </c>
      <c r="T1223">
        <v>22301</v>
      </c>
      <c r="Y1223" t="s">
        <v>45</v>
      </c>
      <c r="Z1223">
        <v>2971</v>
      </c>
      <c r="AA1223" t="str">
        <f t="shared" si="38"/>
        <v>Tuesday</v>
      </c>
      <c r="AB1223" t="str">
        <f t="shared" si="39"/>
        <v>Morning Shift</v>
      </c>
      <c r="AC1223" t="str">
        <f>IFERROR(VLOOKUP(M1223,Table13[[Equipment No.]:[Center]],4,FALSE),"")</f>
        <v>New Capital Administration</v>
      </c>
    </row>
    <row r="1224" spans="1:29" x14ac:dyDescent="0.3">
      <c r="A1224">
        <v>1</v>
      </c>
      <c r="B1224" t="s">
        <v>266</v>
      </c>
      <c r="C1224" t="s">
        <v>1706</v>
      </c>
      <c r="D1224" t="s">
        <v>797</v>
      </c>
      <c r="E1224" s="6">
        <v>45825</v>
      </c>
      <c r="F1224" s="5">
        <v>0.57118055555555558</v>
      </c>
      <c r="G1224" t="s">
        <v>1638</v>
      </c>
      <c r="H1224" t="s">
        <v>1638</v>
      </c>
      <c r="J1224">
        <v>5</v>
      </c>
      <c r="K1224">
        <v>10</v>
      </c>
      <c r="L1224" t="s">
        <v>1399</v>
      </c>
      <c r="M1224" t="s">
        <v>112</v>
      </c>
      <c r="N1224" t="s">
        <v>1660</v>
      </c>
      <c r="O1224" t="s">
        <v>3231</v>
      </c>
      <c r="Q1224" t="s">
        <v>1639</v>
      </c>
      <c r="R1224" t="s">
        <v>1640</v>
      </c>
      <c r="T1224">
        <v>22300</v>
      </c>
      <c r="Y1224" t="s">
        <v>45</v>
      </c>
      <c r="Z1224">
        <v>1421</v>
      </c>
      <c r="AA1224" t="str">
        <f t="shared" si="38"/>
        <v>Tuesday</v>
      </c>
      <c r="AB1224" t="str">
        <f t="shared" si="39"/>
        <v>Morning Shift</v>
      </c>
      <c r="AC1224" t="str">
        <f>IFERROR(VLOOKUP(M1224,Table13[[Equipment No.]:[Center]],4,FALSE),"")</f>
        <v>Fayoum</v>
      </c>
    </row>
    <row r="1225" spans="1:29" x14ac:dyDescent="0.3">
      <c r="A1225">
        <v>1</v>
      </c>
      <c r="B1225" t="s">
        <v>266</v>
      </c>
      <c r="C1225" t="s">
        <v>1707</v>
      </c>
      <c r="D1225" t="s">
        <v>797</v>
      </c>
      <c r="E1225" s="6">
        <v>45825</v>
      </c>
      <c r="F1225" s="5">
        <v>0.55947916666666664</v>
      </c>
      <c r="G1225" t="s">
        <v>1638</v>
      </c>
      <c r="H1225" t="s">
        <v>1638</v>
      </c>
      <c r="J1225">
        <v>5</v>
      </c>
      <c r="K1225">
        <v>10</v>
      </c>
      <c r="L1225" t="s">
        <v>1399</v>
      </c>
      <c r="M1225" t="s">
        <v>48</v>
      </c>
      <c r="N1225" t="s">
        <v>1472</v>
      </c>
      <c r="O1225" t="s">
        <v>3231</v>
      </c>
      <c r="Q1225" t="s">
        <v>1639</v>
      </c>
      <c r="R1225" t="s">
        <v>1640</v>
      </c>
      <c r="T1225">
        <v>22299</v>
      </c>
      <c r="Y1225" t="s">
        <v>45</v>
      </c>
      <c r="Z1225">
        <v>3184</v>
      </c>
      <c r="AA1225" t="str">
        <f t="shared" si="38"/>
        <v>Tuesday</v>
      </c>
      <c r="AB1225" t="str">
        <f t="shared" si="39"/>
        <v>Morning Shift</v>
      </c>
      <c r="AC1225" t="str">
        <f>IFERROR(VLOOKUP(M1225,Table13[[Equipment No.]:[Center]],4,FALSE),"")</f>
        <v>New Capital Administration 1</v>
      </c>
    </row>
    <row r="1226" spans="1:29" x14ac:dyDescent="0.3">
      <c r="A1226">
        <v>1</v>
      </c>
      <c r="B1226" t="s">
        <v>266</v>
      </c>
      <c r="C1226" t="s">
        <v>1708</v>
      </c>
      <c r="D1226" t="s">
        <v>797</v>
      </c>
      <c r="E1226" s="6">
        <v>45825</v>
      </c>
      <c r="F1226" s="5">
        <v>0.53810185185185189</v>
      </c>
      <c r="G1226" t="s">
        <v>1638</v>
      </c>
      <c r="H1226" t="s">
        <v>1638</v>
      </c>
      <c r="J1226">
        <v>5</v>
      </c>
      <c r="K1226">
        <v>10</v>
      </c>
      <c r="L1226" t="s">
        <v>1399</v>
      </c>
      <c r="M1226" t="s">
        <v>221</v>
      </c>
      <c r="N1226" t="s">
        <v>1460</v>
      </c>
      <c r="O1226" t="s">
        <v>3231</v>
      </c>
      <c r="Q1226" t="s">
        <v>1639</v>
      </c>
      <c r="R1226" t="s">
        <v>1640</v>
      </c>
      <c r="T1226">
        <v>22298</v>
      </c>
      <c r="Y1226" t="s">
        <v>45</v>
      </c>
      <c r="Z1226">
        <v>2335</v>
      </c>
      <c r="AA1226" t="str">
        <f t="shared" si="38"/>
        <v>Tuesday</v>
      </c>
      <c r="AB1226" t="str">
        <f t="shared" si="39"/>
        <v>Morning Shift</v>
      </c>
      <c r="AC1226" t="str">
        <f>IFERROR(VLOOKUP(M1226,Table13[[Equipment No.]:[Center]],4,FALSE),"")</f>
        <v>New Capital Administration 1</v>
      </c>
    </row>
    <row r="1227" spans="1:29" x14ac:dyDescent="0.3">
      <c r="A1227">
        <v>1</v>
      </c>
      <c r="B1227" t="s">
        <v>266</v>
      </c>
      <c r="C1227" t="s">
        <v>1709</v>
      </c>
      <c r="D1227" t="s">
        <v>797</v>
      </c>
      <c r="E1227" s="6">
        <v>45825</v>
      </c>
      <c r="F1227" s="5">
        <v>0.52672453703703703</v>
      </c>
      <c r="G1227" t="s">
        <v>1638</v>
      </c>
      <c r="H1227" t="s">
        <v>1638</v>
      </c>
      <c r="J1227">
        <v>5</v>
      </c>
      <c r="K1227">
        <v>10</v>
      </c>
      <c r="L1227" t="s">
        <v>1399</v>
      </c>
      <c r="M1227" t="s">
        <v>172</v>
      </c>
      <c r="N1227" t="s">
        <v>1654</v>
      </c>
      <c r="O1227" t="s">
        <v>3231</v>
      </c>
      <c r="Q1227" t="s">
        <v>1639</v>
      </c>
      <c r="R1227" t="s">
        <v>1640</v>
      </c>
      <c r="T1227">
        <v>22297</v>
      </c>
      <c r="Y1227" t="s">
        <v>45</v>
      </c>
      <c r="Z1227">
        <v>157</v>
      </c>
      <c r="AA1227" t="str">
        <f t="shared" si="38"/>
        <v>Tuesday</v>
      </c>
      <c r="AB1227" t="str">
        <f t="shared" si="39"/>
        <v>Morning Shift</v>
      </c>
      <c r="AC1227" t="str">
        <f>IFERROR(VLOOKUP(M1227,Table13[[Equipment No.]:[Center]],4,FALSE),"")</f>
        <v>Fayoum</v>
      </c>
    </row>
    <row r="1228" spans="1:29" x14ac:dyDescent="0.3">
      <c r="A1228">
        <v>1</v>
      </c>
      <c r="B1228" t="s">
        <v>266</v>
      </c>
      <c r="C1228" t="s">
        <v>1710</v>
      </c>
      <c r="D1228" t="s">
        <v>797</v>
      </c>
      <c r="E1228" s="6">
        <v>45825</v>
      </c>
      <c r="F1228" s="5">
        <v>0.5122106481481481</v>
      </c>
      <c r="G1228" t="s">
        <v>1638</v>
      </c>
      <c r="H1228" t="s">
        <v>1638</v>
      </c>
      <c r="J1228">
        <v>4</v>
      </c>
      <c r="K1228">
        <v>10</v>
      </c>
      <c r="L1228" t="s">
        <v>1399</v>
      </c>
      <c r="M1228" t="s">
        <v>46</v>
      </c>
      <c r="N1228" t="s">
        <v>1411</v>
      </c>
      <c r="O1228" t="s">
        <v>3231</v>
      </c>
      <c r="Q1228" t="s">
        <v>1639</v>
      </c>
      <c r="R1228" t="s">
        <v>1640</v>
      </c>
      <c r="T1228">
        <v>22296</v>
      </c>
      <c r="Y1228" t="s">
        <v>45</v>
      </c>
      <c r="Z1228">
        <v>1261</v>
      </c>
      <c r="AA1228" t="str">
        <f t="shared" si="38"/>
        <v>Tuesday</v>
      </c>
      <c r="AB1228" t="str">
        <f t="shared" si="39"/>
        <v>Morning Shift</v>
      </c>
      <c r="AC1228" t="str">
        <f>IFERROR(VLOOKUP(M1228,Table13[[Equipment No.]:[Center]],4,FALSE),"")</f>
        <v>New Capital Administration</v>
      </c>
    </row>
    <row r="1229" spans="1:29" x14ac:dyDescent="0.3">
      <c r="A1229">
        <v>1</v>
      </c>
      <c r="B1229" t="s">
        <v>266</v>
      </c>
      <c r="C1229" t="s">
        <v>1711</v>
      </c>
      <c r="D1229" t="s">
        <v>797</v>
      </c>
      <c r="E1229" s="6">
        <v>45825</v>
      </c>
      <c r="F1229" s="5">
        <v>0.49778935185185186</v>
      </c>
      <c r="G1229" t="s">
        <v>1638</v>
      </c>
      <c r="H1229" t="s">
        <v>1638</v>
      </c>
      <c r="J1229">
        <v>4</v>
      </c>
      <c r="K1229">
        <v>10</v>
      </c>
      <c r="L1229" t="s">
        <v>1399</v>
      </c>
      <c r="M1229" t="s">
        <v>213</v>
      </c>
      <c r="N1229" t="s">
        <v>1658</v>
      </c>
      <c r="O1229" t="s">
        <v>3231</v>
      </c>
      <c r="Q1229" t="s">
        <v>1639</v>
      </c>
      <c r="R1229" t="s">
        <v>1640</v>
      </c>
      <c r="T1229">
        <v>22295</v>
      </c>
      <c r="Y1229" t="s">
        <v>45</v>
      </c>
      <c r="Z1229">
        <v>3084</v>
      </c>
      <c r="AA1229" t="str">
        <f t="shared" si="38"/>
        <v>Tuesday</v>
      </c>
      <c r="AB1229" t="str">
        <f t="shared" si="39"/>
        <v>Morning Shift</v>
      </c>
      <c r="AC1229" t="str">
        <f>IFERROR(VLOOKUP(M1229,Table13[[Equipment No.]:[Center]],4,FALSE),"")</f>
        <v>New Capital Administration 1</v>
      </c>
    </row>
    <row r="1230" spans="1:29" x14ac:dyDescent="0.3">
      <c r="A1230">
        <v>1</v>
      </c>
      <c r="B1230" t="s">
        <v>266</v>
      </c>
      <c r="C1230" t="s">
        <v>1712</v>
      </c>
      <c r="D1230" t="s">
        <v>797</v>
      </c>
      <c r="E1230" s="6">
        <v>45825</v>
      </c>
      <c r="F1230" s="5">
        <v>0.47331018518518519</v>
      </c>
      <c r="G1230" t="s">
        <v>1638</v>
      </c>
      <c r="H1230" t="s">
        <v>1638</v>
      </c>
      <c r="J1230">
        <v>4</v>
      </c>
      <c r="K1230">
        <v>10</v>
      </c>
      <c r="L1230" t="s">
        <v>1399</v>
      </c>
      <c r="M1230" t="s">
        <v>43</v>
      </c>
      <c r="N1230" t="s">
        <v>1474</v>
      </c>
      <c r="O1230" t="s">
        <v>3231</v>
      </c>
      <c r="Q1230" t="s">
        <v>1639</v>
      </c>
      <c r="R1230" t="s">
        <v>1640</v>
      </c>
      <c r="T1230">
        <v>22294</v>
      </c>
      <c r="Y1230" t="s">
        <v>45</v>
      </c>
      <c r="Z1230">
        <v>2971</v>
      </c>
      <c r="AA1230" t="str">
        <f t="shared" si="38"/>
        <v>Tuesday</v>
      </c>
      <c r="AB1230" t="str">
        <f t="shared" si="39"/>
        <v>Morning Shift</v>
      </c>
      <c r="AC1230" t="str">
        <f>IFERROR(VLOOKUP(M1230,Table13[[Equipment No.]:[Center]],4,FALSE),"")</f>
        <v>New Capital Administration</v>
      </c>
    </row>
    <row r="1231" spans="1:29" x14ac:dyDescent="0.3">
      <c r="A1231">
        <v>1</v>
      </c>
      <c r="B1231" t="s">
        <v>266</v>
      </c>
      <c r="C1231" t="s">
        <v>1713</v>
      </c>
      <c r="D1231" t="s">
        <v>797</v>
      </c>
      <c r="E1231" s="6">
        <v>45825</v>
      </c>
      <c r="F1231" s="5">
        <v>0.45923611111111112</v>
      </c>
      <c r="G1231" t="s">
        <v>1638</v>
      </c>
      <c r="H1231" t="s">
        <v>1638</v>
      </c>
      <c r="J1231">
        <v>4</v>
      </c>
      <c r="K1231">
        <v>10</v>
      </c>
      <c r="L1231" t="s">
        <v>1399</v>
      </c>
      <c r="M1231" t="s">
        <v>112</v>
      </c>
      <c r="N1231" t="s">
        <v>1660</v>
      </c>
      <c r="O1231" t="s">
        <v>3231</v>
      </c>
      <c r="Q1231" t="s">
        <v>1639</v>
      </c>
      <c r="R1231" t="s">
        <v>1640</v>
      </c>
      <c r="T1231">
        <v>22293</v>
      </c>
      <c r="Y1231" t="s">
        <v>45</v>
      </c>
      <c r="Z1231">
        <v>1421</v>
      </c>
      <c r="AA1231" t="str">
        <f t="shared" si="38"/>
        <v>Tuesday</v>
      </c>
      <c r="AB1231" t="str">
        <f t="shared" si="39"/>
        <v>Morning Shift</v>
      </c>
      <c r="AC1231" t="str">
        <f>IFERROR(VLOOKUP(M1231,Table13[[Equipment No.]:[Center]],4,FALSE),"")</f>
        <v>Fayoum</v>
      </c>
    </row>
    <row r="1232" spans="1:29" x14ac:dyDescent="0.3">
      <c r="A1232">
        <v>1</v>
      </c>
      <c r="B1232" t="s">
        <v>266</v>
      </c>
      <c r="C1232" t="s">
        <v>1714</v>
      </c>
      <c r="D1232" t="s">
        <v>797</v>
      </c>
      <c r="E1232" s="6">
        <v>45825</v>
      </c>
      <c r="F1232" s="5">
        <v>0.44164351851851852</v>
      </c>
      <c r="G1232" t="s">
        <v>1638</v>
      </c>
      <c r="H1232" t="s">
        <v>1638</v>
      </c>
      <c r="J1232">
        <v>4</v>
      </c>
      <c r="K1232">
        <v>10</v>
      </c>
      <c r="L1232" t="s">
        <v>1399</v>
      </c>
      <c r="M1232" t="s">
        <v>127</v>
      </c>
      <c r="N1232" t="s">
        <v>1715</v>
      </c>
      <c r="O1232" t="s">
        <v>3231</v>
      </c>
      <c r="Q1232" t="s">
        <v>1639</v>
      </c>
      <c r="R1232" t="s">
        <v>1640</v>
      </c>
      <c r="T1232">
        <v>22291</v>
      </c>
      <c r="Y1232" t="s">
        <v>45</v>
      </c>
      <c r="Z1232">
        <v>3052</v>
      </c>
      <c r="AA1232" t="str">
        <f t="shared" si="38"/>
        <v>Tuesday</v>
      </c>
      <c r="AB1232" t="str">
        <f t="shared" si="39"/>
        <v>Morning Shift</v>
      </c>
      <c r="AC1232" t="str">
        <f>IFERROR(VLOOKUP(M1232,Table13[[Equipment No.]:[Center]],4,FALSE),"")</f>
        <v>Fayoum</v>
      </c>
    </row>
    <row r="1233" spans="1:29" x14ac:dyDescent="0.3">
      <c r="A1233">
        <v>1</v>
      </c>
      <c r="B1233" t="s">
        <v>266</v>
      </c>
      <c r="C1233" t="s">
        <v>1716</v>
      </c>
      <c r="D1233" t="s">
        <v>797</v>
      </c>
      <c r="E1233" s="6">
        <v>45825</v>
      </c>
      <c r="F1233" s="5">
        <v>0.42868055555555556</v>
      </c>
      <c r="G1233" t="s">
        <v>1638</v>
      </c>
      <c r="H1233" t="s">
        <v>1638</v>
      </c>
      <c r="J1233">
        <v>4</v>
      </c>
      <c r="K1233">
        <v>10</v>
      </c>
      <c r="L1233" t="s">
        <v>1399</v>
      </c>
      <c r="M1233" t="s">
        <v>172</v>
      </c>
      <c r="N1233" t="s">
        <v>1654</v>
      </c>
      <c r="O1233" t="s">
        <v>3231</v>
      </c>
      <c r="Q1233" t="s">
        <v>1639</v>
      </c>
      <c r="R1233" t="s">
        <v>1640</v>
      </c>
      <c r="T1233">
        <v>22290</v>
      </c>
      <c r="Y1233" t="s">
        <v>45</v>
      </c>
      <c r="Z1233">
        <v>157</v>
      </c>
      <c r="AA1233" t="str">
        <f t="shared" si="38"/>
        <v>Tuesday</v>
      </c>
      <c r="AB1233" t="str">
        <f t="shared" si="39"/>
        <v>Morning Shift</v>
      </c>
      <c r="AC1233" t="str">
        <f>IFERROR(VLOOKUP(M1233,Table13[[Equipment No.]:[Center]],4,FALSE),"")</f>
        <v>Fayoum</v>
      </c>
    </row>
    <row r="1234" spans="1:29" x14ac:dyDescent="0.3">
      <c r="A1234">
        <v>1</v>
      </c>
      <c r="B1234" t="s">
        <v>266</v>
      </c>
      <c r="C1234" t="s">
        <v>1717</v>
      </c>
      <c r="D1234" t="s">
        <v>797</v>
      </c>
      <c r="E1234" s="6">
        <v>45825</v>
      </c>
      <c r="F1234" s="5">
        <v>0.40969907407407408</v>
      </c>
      <c r="G1234" t="s">
        <v>1638</v>
      </c>
      <c r="H1234" t="s">
        <v>1638</v>
      </c>
      <c r="J1234">
        <v>4</v>
      </c>
      <c r="K1234">
        <v>10</v>
      </c>
      <c r="L1234" t="s">
        <v>1399</v>
      </c>
      <c r="M1234" t="s">
        <v>46</v>
      </c>
      <c r="N1234" t="s">
        <v>1411</v>
      </c>
      <c r="O1234" t="s">
        <v>3231</v>
      </c>
      <c r="Q1234" t="s">
        <v>1639</v>
      </c>
      <c r="R1234" t="s">
        <v>1640</v>
      </c>
      <c r="T1234">
        <v>22289</v>
      </c>
      <c r="Y1234" t="s">
        <v>45</v>
      </c>
      <c r="Z1234">
        <v>1261</v>
      </c>
      <c r="AA1234" t="str">
        <f t="shared" si="38"/>
        <v>Tuesday</v>
      </c>
      <c r="AB1234" t="str">
        <f t="shared" si="39"/>
        <v>Morning Shift</v>
      </c>
      <c r="AC1234" t="str">
        <f>IFERROR(VLOOKUP(M1234,Table13[[Equipment No.]:[Center]],4,FALSE),"")</f>
        <v>New Capital Administration</v>
      </c>
    </row>
    <row r="1235" spans="1:29" x14ac:dyDescent="0.3">
      <c r="A1235">
        <v>1</v>
      </c>
      <c r="B1235" t="s">
        <v>266</v>
      </c>
      <c r="C1235" t="s">
        <v>1718</v>
      </c>
      <c r="D1235" t="s">
        <v>797</v>
      </c>
      <c r="E1235" s="6">
        <v>45825</v>
      </c>
      <c r="F1235" s="5">
        <v>0.3795486111111111</v>
      </c>
      <c r="G1235" t="s">
        <v>1638</v>
      </c>
      <c r="H1235" t="s">
        <v>1638</v>
      </c>
      <c r="J1235">
        <v>4</v>
      </c>
      <c r="K1235">
        <v>10</v>
      </c>
      <c r="L1235" t="s">
        <v>1399</v>
      </c>
      <c r="M1235" t="s">
        <v>43</v>
      </c>
      <c r="N1235" t="s">
        <v>1474</v>
      </c>
      <c r="O1235" t="s">
        <v>3231</v>
      </c>
      <c r="Q1235" t="s">
        <v>1639</v>
      </c>
      <c r="R1235" t="s">
        <v>1640</v>
      </c>
      <c r="T1235">
        <v>22288</v>
      </c>
      <c r="Y1235" t="s">
        <v>45</v>
      </c>
      <c r="Z1235">
        <v>2971</v>
      </c>
      <c r="AA1235" t="str">
        <f t="shared" si="38"/>
        <v>Tuesday</v>
      </c>
      <c r="AB1235" t="str">
        <f t="shared" si="39"/>
        <v>Morning Shift</v>
      </c>
      <c r="AC1235" t="str">
        <f>IFERROR(VLOOKUP(M1235,Table13[[Equipment No.]:[Center]],4,FALSE),"")</f>
        <v>New Capital Administration</v>
      </c>
    </row>
    <row r="1236" spans="1:29" x14ac:dyDescent="0.3">
      <c r="A1236">
        <v>1</v>
      </c>
      <c r="B1236" t="s">
        <v>266</v>
      </c>
      <c r="C1236" t="s">
        <v>1719</v>
      </c>
      <c r="D1236" t="s">
        <v>797</v>
      </c>
      <c r="E1236" s="6">
        <v>45825</v>
      </c>
      <c r="F1236" s="5">
        <v>0.36144675925925923</v>
      </c>
      <c r="G1236" t="s">
        <v>1638</v>
      </c>
      <c r="H1236" t="s">
        <v>1638</v>
      </c>
      <c r="J1236">
        <v>4</v>
      </c>
      <c r="K1236">
        <v>10</v>
      </c>
      <c r="L1236" t="s">
        <v>1399</v>
      </c>
      <c r="M1236" t="s">
        <v>176</v>
      </c>
      <c r="N1236" t="s">
        <v>1476</v>
      </c>
      <c r="O1236" t="s">
        <v>3231</v>
      </c>
      <c r="Q1236" t="s">
        <v>1639</v>
      </c>
      <c r="R1236" t="s">
        <v>1640</v>
      </c>
      <c r="T1236">
        <v>22287</v>
      </c>
      <c r="Y1236" t="s">
        <v>45</v>
      </c>
      <c r="Z1236">
        <v>1146</v>
      </c>
      <c r="AA1236" t="str">
        <f t="shared" si="38"/>
        <v>Tuesday</v>
      </c>
      <c r="AB1236" t="str">
        <f t="shared" si="39"/>
        <v>Morning Shift</v>
      </c>
      <c r="AC1236" t="str">
        <f>IFERROR(VLOOKUP(M1236,Table13[[Equipment No.]:[Center]],4,FALSE),"")</f>
        <v>New Capital Administration 1</v>
      </c>
    </row>
    <row r="1237" spans="1:29" x14ac:dyDescent="0.3">
      <c r="A1237">
        <v>1</v>
      </c>
      <c r="B1237" t="s">
        <v>266</v>
      </c>
      <c r="C1237" t="s">
        <v>1720</v>
      </c>
      <c r="D1237" t="s">
        <v>797</v>
      </c>
      <c r="E1237" s="6">
        <v>45825</v>
      </c>
      <c r="F1237" s="5">
        <v>0.3056828703703704</v>
      </c>
      <c r="G1237" t="s">
        <v>1638</v>
      </c>
      <c r="H1237" t="s">
        <v>1638</v>
      </c>
      <c r="J1237">
        <v>4</v>
      </c>
      <c r="K1237">
        <v>10</v>
      </c>
      <c r="L1237" t="s">
        <v>1399</v>
      </c>
      <c r="M1237" t="s">
        <v>43</v>
      </c>
      <c r="N1237" t="s">
        <v>1645</v>
      </c>
      <c r="O1237" t="s">
        <v>3231</v>
      </c>
      <c r="Q1237" t="s">
        <v>1639</v>
      </c>
      <c r="R1237" t="s">
        <v>1640</v>
      </c>
      <c r="T1237">
        <v>22286</v>
      </c>
      <c r="Y1237" t="s">
        <v>45</v>
      </c>
      <c r="Z1237">
        <v>2318</v>
      </c>
      <c r="AA1237" t="str">
        <f t="shared" si="38"/>
        <v>Tuesday</v>
      </c>
      <c r="AB1237" t="str">
        <f t="shared" si="39"/>
        <v>Night Extension</v>
      </c>
      <c r="AC1237" t="str">
        <f>IFERROR(VLOOKUP(M1237,Table13[[Equipment No.]:[Center]],4,FALSE),"")</f>
        <v>New Capital Administration</v>
      </c>
    </row>
    <row r="1238" spans="1:29" x14ac:dyDescent="0.3">
      <c r="A1238">
        <v>1</v>
      </c>
      <c r="B1238" t="s">
        <v>266</v>
      </c>
      <c r="C1238" t="s">
        <v>1721</v>
      </c>
      <c r="D1238" t="s">
        <v>797</v>
      </c>
      <c r="E1238" s="6">
        <v>45825</v>
      </c>
      <c r="F1238" s="5">
        <v>0.29210648148148149</v>
      </c>
      <c r="G1238" t="s">
        <v>1638</v>
      </c>
      <c r="H1238" t="s">
        <v>1638</v>
      </c>
      <c r="J1238">
        <v>4</v>
      </c>
      <c r="K1238">
        <v>10</v>
      </c>
      <c r="L1238" t="s">
        <v>1399</v>
      </c>
      <c r="M1238" t="s">
        <v>215</v>
      </c>
      <c r="N1238" t="s">
        <v>1464</v>
      </c>
      <c r="O1238" t="s">
        <v>3231</v>
      </c>
      <c r="Q1238" t="s">
        <v>1639</v>
      </c>
      <c r="R1238" t="s">
        <v>1640</v>
      </c>
      <c r="T1238">
        <v>22285</v>
      </c>
      <c r="Y1238" t="s">
        <v>45</v>
      </c>
      <c r="Z1238">
        <v>3313</v>
      </c>
      <c r="AA1238" t="str">
        <f t="shared" si="38"/>
        <v>Tuesday</v>
      </c>
      <c r="AB1238" t="str">
        <f t="shared" si="39"/>
        <v>Night Extension</v>
      </c>
      <c r="AC1238" t="str">
        <f>IFERROR(VLOOKUP(M1238,Table13[[Equipment No.]:[Center]],4,FALSE),"")</f>
        <v>New Capital Administration 1</v>
      </c>
    </row>
    <row r="1239" spans="1:29" x14ac:dyDescent="0.3">
      <c r="A1239">
        <v>1</v>
      </c>
      <c r="B1239" t="s">
        <v>266</v>
      </c>
      <c r="C1239" t="s">
        <v>1722</v>
      </c>
      <c r="D1239" t="s">
        <v>797</v>
      </c>
      <c r="E1239" s="6">
        <v>45825</v>
      </c>
      <c r="F1239" s="5">
        <v>0.28143518518518518</v>
      </c>
      <c r="G1239" t="s">
        <v>1638</v>
      </c>
      <c r="H1239" t="s">
        <v>1638</v>
      </c>
      <c r="J1239">
        <v>4</v>
      </c>
      <c r="K1239">
        <v>10</v>
      </c>
      <c r="L1239" t="s">
        <v>1399</v>
      </c>
      <c r="M1239" t="s">
        <v>129</v>
      </c>
      <c r="N1239" t="s">
        <v>1527</v>
      </c>
      <c r="O1239" t="s">
        <v>3231</v>
      </c>
      <c r="Q1239" t="s">
        <v>1639</v>
      </c>
      <c r="R1239" t="s">
        <v>1640</v>
      </c>
      <c r="T1239">
        <v>22284</v>
      </c>
      <c r="Y1239" t="s">
        <v>45</v>
      </c>
      <c r="Z1239">
        <v>3185</v>
      </c>
      <c r="AA1239" t="str">
        <f t="shared" si="38"/>
        <v>Tuesday</v>
      </c>
      <c r="AB1239" t="str">
        <f t="shared" si="39"/>
        <v>Night Extension</v>
      </c>
      <c r="AC1239" t="str">
        <f>IFERROR(VLOOKUP(M1239,Table13[[Equipment No.]:[Center]],4,FALSE),"")</f>
        <v>Fayoum</v>
      </c>
    </row>
    <row r="1240" spans="1:29" x14ac:dyDescent="0.3">
      <c r="A1240">
        <v>1</v>
      </c>
      <c r="B1240" t="s">
        <v>266</v>
      </c>
      <c r="C1240" t="s">
        <v>1723</v>
      </c>
      <c r="D1240" t="s">
        <v>797</v>
      </c>
      <c r="E1240" s="6">
        <v>45825</v>
      </c>
      <c r="F1240" s="5">
        <v>0.26753472222222224</v>
      </c>
      <c r="G1240" t="s">
        <v>1638</v>
      </c>
      <c r="H1240" t="s">
        <v>1638</v>
      </c>
      <c r="J1240">
        <v>4</v>
      </c>
      <c r="K1240">
        <v>10</v>
      </c>
      <c r="L1240" t="s">
        <v>1399</v>
      </c>
      <c r="M1240" t="s">
        <v>221</v>
      </c>
      <c r="N1240" t="s">
        <v>1492</v>
      </c>
      <c r="O1240" t="s">
        <v>3231</v>
      </c>
      <c r="Q1240" t="s">
        <v>1639</v>
      </c>
      <c r="R1240" t="s">
        <v>1640</v>
      </c>
      <c r="T1240">
        <v>22283</v>
      </c>
      <c r="Y1240" t="s">
        <v>45</v>
      </c>
      <c r="Z1240">
        <v>3305</v>
      </c>
      <c r="AA1240" t="str">
        <f t="shared" si="38"/>
        <v>Tuesday</v>
      </c>
      <c r="AB1240" t="str">
        <f t="shared" si="39"/>
        <v>Night Extension</v>
      </c>
      <c r="AC1240" t="str">
        <f>IFERROR(VLOOKUP(M1240,Table13[[Equipment No.]:[Center]],4,FALSE),"")</f>
        <v>New Capital Administration 1</v>
      </c>
    </row>
    <row r="1241" spans="1:29" x14ac:dyDescent="0.3">
      <c r="A1241">
        <v>1</v>
      </c>
      <c r="B1241" t="s">
        <v>266</v>
      </c>
      <c r="C1241" t="s">
        <v>1724</v>
      </c>
      <c r="D1241" t="s">
        <v>797</v>
      </c>
      <c r="E1241" s="6">
        <v>45825</v>
      </c>
      <c r="F1241" s="5">
        <v>0.25938657407407406</v>
      </c>
      <c r="G1241" t="s">
        <v>1638</v>
      </c>
      <c r="H1241" t="s">
        <v>1638</v>
      </c>
      <c r="J1241">
        <v>4</v>
      </c>
      <c r="K1241">
        <v>10</v>
      </c>
      <c r="L1241" t="s">
        <v>1399</v>
      </c>
      <c r="M1241" t="s">
        <v>172</v>
      </c>
      <c r="N1241" t="s">
        <v>1524</v>
      </c>
      <c r="O1241" t="s">
        <v>3231</v>
      </c>
      <c r="Q1241" t="s">
        <v>1639</v>
      </c>
      <c r="R1241" t="s">
        <v>1640</v>
      </c>
      <c r="T1241">
        <v>22282</v>
      </c>
      <c r="Y1241" t="s">
        <v>45</v>
      </c>
      <c r="Z1241">
        <v>2325</v>
      </c>
      <c r="AA1241" t="str">
        <f t="shared" si="38"/>
        <v>Tuesday</v>
      </c>
      <c r="AB1241" t="str">
        <f t="shared" si="39"/>
        <v>Night Extension</v>
      </c>
      <c r="AC1241" t="str">
        <f>IFERROR(VLOOKUP(M1241,Table13[[Equipment No.]:[Center]],4,FALSE),"")</f>
        <v>Fayoum</v>
      </c>
    </row>
    <row r="1242" spans="1:29" x14ac:dyDescent="0.3">
      <c r="A1242">
        <v>1</v>
      </c>
      <c r="B1242" t="s">
        <v>266</v>
      </c>
      <c r="C1242" t="s">
        <v>1725</v>
      </c>
      <c r="D1242" t="s">
        <v>797</v>
      </c>
      <c r="E1242" s="6">
        <v>45825</v>
      </c>
      <c r="F1242" s="5">
        <v>0.25074074074074076</v>
      </c>
      <c r="G1242" t="s">
        <v>1638</v>
      </c>
      <c r="H1242" t="s">
        <v>1638</v>
      </c>
      <c r="J1242">
        <v>4</v>
      </c>
      <c r="K1242">
        <v>10</v>
      </c>
      <c r="L1242" t="s">
        <v>1399</v>
      </c>
      <c r="M1242" t="s">
        <v>123</v>
      </c>
      <c r="N1242" t="s">
        <v>1529</v>
      </c>
      <c r="O1242" t="s">
        <v>3231</v>
      </c>
      <c r="Q1242" t="s">
        <v>1639</v>
      </c>
      <c r="R1242" t="s">
        <v>1640</v>
      </c>
      <c r="T1242">
        <v>22281</v>
      </c>
      <c r="Y1242" t="s">
        <v>45</v>
      </c>
      <c r="Z1242">
        <v>1856</v>
      </c>
      <c r="AA1242" t="str">
        <f t="shared" si="38"/>
        <v>Tuesday</v>
      </c>
      <c r="AB1242" t="str">
        <f t="shared" si="39"/>
        <v>Night Extension</v>
      </c>
      <c r="AC1242" t="str">
        <f>IFERROR(VLOOKUP(M1242,Table13[[Equipment No.]:[Center]],4,FALSE),"")</f>
        <v>Fayoum</v>
      </c>
    </row>
    <row r="1243" spans="1:29" x14ac:dyDescent="0.3">
      <c r="A1243">
        <v>1</v>
      </c>
      <c r="B1243" t="s">
        <v>266</v>
      </c>
      <c r="C1243" t="s">
        <v>1726</v>
      </c>
      <c r="D1243" t="s">
        <v>797</v>
      </c>
      <c r="E1243" s="6">
        <v>45825</v>
      </c>
      <c r="F1243" s="5">
        <v>0.24225694444444446</v>
      </c>
      <c r="G1243" t="s">
        <v>1638</v>
      </c>
      <c r="H1243" t="s">
        <v>1638</v>
      </c>
      <c r="J1243">
        <v>4</v>
      </c>
      <c r="K1243">
        <v>10</v>
      </c>
      <c r="L1243" t="s">
        <v>1399</v>
      </c>
      <c r="M1243" t="s">
        <v>213</v>
      </c>
      <c r="N1243" t="s">
        <v>1651</v>
      </c>
      <c r="O1243" t="s">
        <v>3231</v>
      </c>
      <c r="Q1243" t="s">
        <v>1639</v>
      </c>
      <c r="R1243" t="s">
        <v>1640</v>
      </c>
      <c r="T1243">
        <v>22280</v>
      </c>
      <c r="Y1243" t="s">
        <v>45</v>
      </c>
      <c r="Z1243">
        <v>523</v>
      </c>
      <c r="AA1243" t="str">
        <f t="shared" si="38"/>
        <v>Tuesday</v>
      </c>
      <c r="AB1243" t="str">
        <f t="shared" si="39"/>
        <v>Night Extension</v>
      </c>
      <c r="AC1243" t="str">
        <f>IFERROR(VLOOKUP(M1243,Table13[[Equipment No.]:[Center]],4,FALSE),"")</f>
        <v>New Capital Administration 1</v>
      </c>
    </row>
    <row r="1244" spans="1:29" x14ac:dyDescent="0.3">
      <c r="A1244">
        <v>1</v>
      </c>
      <c r="B1244" t="s">
        <v>266</v>
      </c>
      <c r="C1244" t="s">
        <v>1727</v>
      </c>
      <c r="D1244" t="s">
        <v>797</v>
      </c>
      <c r="E1244" s="6">
        <v>45825</v>
      </c>
      <c r="F1244" s="5">
        <v>0.18115740740740741</v>
      </c>
      <c r="G1244" t="s">
        <v>1638</v>
      </c>
      <c r="H1244" t="s">
        <v>1638</v>
      </c>
      <c r="J1244">
        <v>4</v>
      </c>
      <c r="K1244">
        <v>10</v>
      </c>
      <c r="L1244" t="s">
        <v>1399</v>
      </c>
      <c r="M1244" t="s">
        <v>176</v>
      </c>
      <c r="N1244" t="s">
        <v>1462</v>
      </c>
      <c r="O1244" t="s">
        <v>3231</v>
      </c>
      <c r="Q1244" t="s">
        <v>1639</v>
      </c>
      <c r="R1244" t="s">
        <v>1640</v>
      </c>
      <c r="T1244">
        <v>22279</v>
      </c>
      <c r="Y1244" t="s">
        <v>45</v>
      </c>
      <c r="Z1244">
        <v>1118</v>
      </c>
      <c r="AA1244" t="str">
        <f t="shared" si="38"/>
        <v>Tuesday</v>
      </c>
      <c r="AB1244" t="str">
        <f t="shared" si="39"/>
        <v>Night Extension</v>
      </c>
      <c r="AC1244" t="str">
        <f>IFERROR(VLOOKUP(M1244,Table13[[Equipment No.]:[Center]],4,FALSE),"")</f>
        <v>New Capital Administration 1</v>
      </c>
    </row>
    <row r="1245" spans="1:29" x14ac:dyDescent="0.3">
      <c r="A1245">
        <v>1</v>
      </c>
      <c r="B1245" t="s">
        <v>266</v>
      </c>
      <c r="C1245" t="s">
        <v>1728</v>
      </c>
      <c r="D1245" t="s">
        <v>797</v>
      </c>
      <c r="E1245" s="6">
        <v>45825</v>
      </c>
      <c r="F1245" s="5">
        <v>0.16445601851851852</v>
      </c>
      <c r="G1245" t="s">
        <v>1638</v>
      </c>
      <c r="H1245" t="s">
        <v>1638</v>
      </c>
      <c r="J1245">
        <v>4</v>
      </c>
      <c r="K1245">
        <v>10</v>
      </c>
      <c r="L1245" t="s">
        <v>1399</v>
      </c>
      <c r="M1245" t="s">
        <v>241</v>
      </c>
      <c r="N1245" t="s">
        <v>1474</v>
      </c>
      <c r="O1245" t="s">
        <v>3231</v>
      </c>
      <c r="Q1245" t="s">
        <v>1639</v>
      </c>
      <c r="R1245" t="s">
        <v>1640</v>
      </c>
      <c r="T1245">
        <v>22278</v>
      </c>
      <c r="Y1245" t="s">
        <v>45</v>
      </c>
      <c r="Z1245">
        <v>2971</v>
      </c>
      <c r="AA1245" t="str">
        <f t="shared" si="38"/>
        <v>Tuesday</v>
      </c>
      <c r="AB1245" t="str">
        <f t="shared" si="39"/>
        <v>Night Shift</v>
      </c>
      <c r="AC1245" t="str">
        <f>IFERROR(VLOOKUP(M1245,Table13[[Equipment No.]:[Center]],4,FALSE),"")</f>
        <v>New Capital Administration</v>
      </c>
    </row>
    <row r="1246" spans="1:29" x14ac:dyDescent="0.3">
      <c r="A1246">
        <v>1</v>
      </c>
      <c r="B1246" t="s">
        <v>266</v>
      </c>
      <c r="C1246" t="s">
        <v>1729</v>
      </c>
      <c r="D1246" t="s">
        <v>797</v>
      </c>
      <c r="E1246" s="6">
        <v>45825</v>
      </c>
      <c r="F1246" s="5">
        <v>0.15002314814814816</v>
      </c>
      <c r="G1246" t="s">
        <v>1638</v>
      </c>
      <c r="H1246" t="s">
        <v>1638</v>
      </c>
      <c r="J1246">
        <v>3</v>
      </c>
      <c r="K1246">
        <v>10</v>
      </c>
      <c r="L1246" t="s">
        <v>1399</v>
      </c>
      <c r="M1246" t="s">
        <v>172</v>
      </c>
      <c r="N1246" t="s">
        <v>1524</v>
      </c>
      <c r="O1246" t="s">
        <v>3231</v>
      </c>
      <c r="Q1246" t="s">
        <v>1639</v>
      </c>
      <c r="R1246" t="s">
        <v>1640</v>
      </c>
      <c r="T1246">
        <v>22277</v>
      </c>
      <c r="Y1246" t="s">
        <v>45</v>
      </c>
      <c r="Z1246">
        <v>2325</v>
      </c>
      <c r="AA1246" t="str">
        <f t="shared" si="38"/>
        <v>Tuesday</v>
      </c>
      <c r="AB1246" t="str">
        <f t="shared" si="39"/>
        <v>Night Shift</v>
      </c>
      <c r="AC1246" t="str">
        <f>IFERROR(VLOOKUP(M1246,Table13[[Equipment No.]:[Center]],4,FALSE),"")</f>
        <v>Fayoum</v>
      </c>
    </row>
    <row r="1247" spans="1:29" x14ac:dyDescent="0.3">
      <c r="A1247">
        <v>1</v>
      </c>
      <c r="B1247" t="s">
        <v>266</v>
      </c>
      <c r="C1247" t="s">
        <v>1730</v>
      </c>
      <c r="D1247" t="s">
        <v>797</v>
      </c>
      <c r="E1247" s="6">
        <v>45825</v>
      </c>
      <c r="F1247" s="5">
        <v>0.14238425925925927</v>
      </c>
      <c r="G1247" t="s">
        <v>1638</v>
      </c>
      <c r="H1247" t="s">
        <v>1638</v>
      </c>
      <c r="J1247">
        <v>4</v>
      </c>
      <c r="K1247">
        <v>10</v>
      </c>
      <c r="L1247" t="s">
        <v>1399</v>
      </c>
      <c r="M1247" t="s">
        <v>129</v>
      </c>
      <c r="N1247" t="s">
        <v>1527</v>
      </c>
      <c r="O1247" t="s">
        <v>3231</v>
      </c>
      <c r="Q1247" t="s">
        <v>1639</v>
      </c>
      <c r="R1247" t="s">
        <v>1640</v>
      </c>
      <c r="T1247">
        <v>22276</v>
      </c>
      <c r="Y1247" t="s">
        <v>45</v>
      </c>
      <c r="Z1247">
        <v>3185</v>
      </c>
      <c r="AA1247" t="str">
        <f t="shared" si="38"/>
        <v>Tuesday</v>
      </c>
      <c r="AB1247" t="str">
        <f t="shared" si="39"/>
        <v>Night Shift</v>
      </c>
      <c r="AC1247" t="str">
        <f>IFERROR(VLOOKUP(M1247,Table13[[Equipment No.]:[Center]],4,FALSE),"")</f>
        <v>Fayoum</v>
      </c>
    </row>
    <row r="1248" spans="1:29" x14ac:dyDescent="0.3">
      <c r="A1248">
        <v>1</v>
      </c>
      <c r="B1248" t="s">
        <v>266</v>
      </c>
      <c r="C1248" t="s">
        <v>1731</v>
      </c>
      <c r="D1248" t="s">
        <v>797</v>
      </c>
      <c r="E1248" s="6">
        <v>45825</v>
      </c>
      <c r="F1248" s="5">
        <v>0.13138888888888889</v>
      </c>
      <c r="G1248" t="s">
        <v>1638</v>
      </c>
      <c r="H1248" t="s">
        <v>1638</v>
      </c>
      <c r="J1248">
        <v>4</v>
      </c>
      <c r="K1248">
        <v>10</v>
      </c>
      <c r="L1248" t="s">
        <v>1399</v>
      </c>
      <c r="M1248" t="s">
        <v>213</v>
      </c>
      <c r="N1248" t="s">
        <v>1651</v>
      </c>
      <c r="O1248" t="s">
        <v>3231</v>
      </c>
      <c r="Q1248" t="s">
        <v>1639</v>
      </c>
      <c r="R1248" t="s">
        <v>1640</v>
      </c>
      <c r="T1248">
        <v>22275</v>
      </c>
      <c r="Y1248" t="s">
        <v>45</v>
      </c>
      <c r="Z1248">
        <v>523</v>
      </c>
      <c r="AA1248" t="str">
        <f t="shared" si="38"/>
        <v>Tuesday</v>
      </c>
      <c r="AB1248" t="str">
        <f t="shared" si="39"/>
        <v>Night Shift</v>
      </c>
      <c r="AC1248" t="str">
        <f>IFERROR(VLOOKUP(M1248,Table13[[Equipment No.]:[Center]],4,FALSE),"")</f>
        <v>New Capital Administration 1</v>
      </c>
    </row>
    <row r="1249" spans="1:29" x14ac:dyDescent="0.3">
      <c r="A1249">
        <v>1</v>
      </c>
      <c r="B1249" t="s">
        <v>266</v>
      </c>
      <c r="C1249" t="s">
        <v>1684</v>
      </c>
      <c r="D1249" t="s">
        <v>1642</v>
      </c>
      <c r="E1249" s="6">
        <v>45825</v>
      </c>
      <c r="F1249" s="5">
        <v>0.11670138888888888</v>
      </c>
      <c r="G1249" t="s">
        <v>1629</v>
      </c>
      <c r="H1249" t="s">
        <v>1629</v>
      </c>
      <c r="J1249">
        <v>4</v>
      </c>
      <c r="K1249">
        <v>10</v>
      </c>
      <c r="L1249" t="s">
        <v>1399</v>
      </c>
      <c r="M1249" t="s">
        <v>127</v>
      </c>
      <c r="N1249" t="s">
        <v>1528</v>
      </c>
      <c r="O1249" t="s">
        <v>3231</v>
      </c>
      <c r="Q1249" t="s">
        <v>1637</v>
      </c>
      <c r="R1249" t="s">
        <v>1631</v>
      </c>
      <c r="T1249">
        <v>22274</v>
      </c>
      <c r="Y1249" t="s">
        <v>45</v>
      </c>
      <c r="Z1249">
        <v>2655</v>
      </c>
      <c r="AA1249" t="str">
        <f t="shared" si="38"/>
        <v>Tuesday</v>
      </c>
      <c r="AB1249" t="str">
        <f t="shared" si="39"/>
        <v>Night Shift</v>
      </c>
      <c r="AC1249" t="str">
        <f>IFERROR(VLOOKUP(M1249,Table13[[Equipment No.]:[Center]],4,FALSE),"")</f>
        <v>Fayoum</v>
      </c>
    </row>
    <row r="1250" spans="1:29" x14ac:dyDescent="0.3">
      <c r="A1250">
        <v>1</v>
      </c>
      <c r="B1250" t="s">
        <v>266</v>
      </c>
      <c r="C1250" t="s">
        <v>1732</v>
      </c>
      <c r="D1250" t="s">
        <v>797</v>
      </c>
      <c r="E1250" s="6">
        <v>45825</v>
      </c>
      <c r="F1250" s="5">
        <v>0.10662037037037037</v>
      </c>
      <c r="G1250" t="s">
        <v>1638</v>
      </c>
      <c r="H1250" t="s">
        <v>1638</v>
      </c>
      <c r="J1250">
        <v>4</v>
      </c>
      <c r="K1250">
        <v>10</v>
      </c>
      <c r="L1250" t="s">
        <v>1399</v>
      </c>
      <c r="M1250" t="s">
        <v>139</v>
      </c>
      <c r="N1250" t="s">
        <v>1733</v>
      </c>
      <c r="O1250" t="s">
        <v>3231</v>
      </c>
      <c r="Q1250" t="s">
        <v>1639</v>
      </c>
      <c r="R1250" t="s">
        <v>1640</v>
      </c>
      <c r="T1250">
        <v>22273</v>
      </c>
      <c r="Y1250" t="s">
        <v>45</v>
      </c>
      <c r="Z1250">
        <v>2803</v>
      </c>
      <c r="AA1250" t="str">
        <f t="shared" si="38"/>
        <v>Tuesday</v>
      </c>
      <c r="AB1250" t="str">
        <f t="shared" si="39"/>
        <v>Night Shift</v>
      </c>
      <c r="AC1250" t="str">
        <f>IFERROR(VLOOKUP(M1250,Table13[[Equipment No.]:[Center]],4,FALSE),"")</f>
        <v>Mostakbal Masr</v>
      </c>
    </row>
    <row r="1251" spans="1:29" x14ac:dyDescent="0.3">
      <c r="A1251">
        <v>1</v>
      </c>
      <c r="B1251" t="s">
        <v>266</v>
      </c>
      <c r="C1251" t="s">
        <v>1734</v>
      </c>
      <c r="D1251" t="s">
        <v>797</v>
      </c>
      <c r="E1251" s="6">
        <v>45825</v>
      </c>
      <c r="F1251" s="5">
        <v>9.2326388888888888E-2</v>
      </c>
      <c r="G1251" t="s">
        <v>1638</v>
      </c>
      <c r="H1251" t="s">
        <v>1638</v>
      </c>
      <c r="J1251">
        <v>4</v>
      </c>
      <c r="K1251">
        <v>10</v>
      </c>
      <c r="L1251" t="s">
        <v>1399</v>
      </c>
      <c r="M1251" t="s">
        <v>213</v>
      </c>
      <c r="N1251" t="s">
        <v>1651</v>
      </c>
      <c r="O1251" t="s">
        <v>3231</v>
      </c>
      <c r="Q1251" t="s">
        <v>1639</v>
      </c>
      <c r="R1251" t="s">
        <v>1640</v>
      </c>
      <c r="T1251">
        <v>22271</v>
      </c>
      <c r="Y1251" t="s">
        <v>45</v>
      </c>
      <c r="Z1251">
        <v>523</v>
      </c>
      <c r="AA1251" t="str">
        <f t="shared" si="38"/>
        <v>Tuesday</v>
      </c>
      <c r="AB1251" t="str">
        <f t="shared" si="39"/>
        <v>Night Shift</v>
      </c>
      <c r="AC1251" t="str">
        <f>IFERROR(VLOOKUP(M1251,Table13[[Equipment No.]:[Center]],4,FALSE),"")</f>
        <v>New Capital Administration 1</v>
      </c>
    </row>
    <row r="1252" spans="1:29" x14ac:dyDescent="0.3">
      <c r="A1252">
        <v>1</v>
      </c>
      <c r="B1252" t="s">
        <v>266</v>
      </c>
      <c r="C1252" t="s">
        <v>1735</v>
      </c>
      <c r="D1252" t="s">
        <v>797</v>
      </c>
      <c r="E1252" s="6">
        <v>45825</v>
      </c>
      <c r="F1252" s="5">
        <v>8.4780092592592587E-2</v>
      </c>
      <c r="G1252" t="s">
        <v>1638</v>
      </c>
      <c r="H1252" t="s">
        <v>1638</v>
      </c>
      <c r="J1252">
        <v>4</v>
      </c>
      <c r="K1252">
        <v>10</v>
      </c>
      <c r="L1252" t="s">
        <v>1399</v>
      </c>
      <c r="M1252" t="s">
        <v>123</v>
      </c>
      <c r="N1252" t="s">
        <v>1529</v>
      </c>
      <c r="O1252" t="s">
        <v>3231</v>
      </c>
      <c r="Q1252" t="s">
        <v>1639</v>
      </c>
      <c r="R1252" t="s">
        <v>1640</v>
      </c>
      <c r="T1252">
        <v>22272</v>
      </c>
      <c r="Y1252" t="s">
        <v>45</v>
      </c>
      <c r="Z1252">
        <v>1856</v>
      </c>
      <c r="AA1252" t="str">
        <f t="shared" si="38"/>
        <v>Tuesday</v>
      </c>
      <c r="AB1252" t="str">
        <f t="shared" si="39"/>
        <v>Night Shift</v>
      </c>
      <c r="AC1252" t="str">
        <f>IFERROR(VLOOKUP(M1252,Table13[[Equipment No.]:[Center]],4,FALSE),"")</f>
        <v>Fayoum</v>
      </c>
    </row>
    <row r="1253" spans="1:29" x14ac:dyDescent="0.3">
      <c r="A1253">
        <v>1</v>
      </c>
      <c r="B1253" t="s">
        <v>266</v>
      </c>
      <c r="C1253" t="s">
        <v>1736</v>
      </c>
      <c r="D1253" t="s">
        <v>797</v>
      </c>
      <c r="E1253" s="6">
        <v>45825</v>
      </c>
      <c r="F1253" s="5">
        <v>7.9004629629629633E-2</v>
      </c>
      <c r="G1253" t="s">
        <v>1638</v>
      </c>
      <c r="H1253" t="s">
        <v>1638</v>
      </c>
      <c r="J1253">
        <v>4</v>
      </c>
      <c r="K1253">
        <v>10</v>
      </c>
      <c r="L1253" t="s">
        <v>1399</v>
      </c>
      <c r="M1253" t="s">
        <v>48</v>
      </c>
      <c r="N1253" t="s">
        <v>1461</v>
      </c>
      <c r="O1253" t="s">
        <v>3231</v>
      </c>
      <c r="Q1253" t="s">
        <v>1639</v>
      </c>
      <c r="R1253" t="s">
        <v>1640</v>
      </c>
      <c r="T1253">
        <v>22269</v>
      </c>
      <c r="Y1253" t="s">
        <v>45</v>
      </c>
      <c r="Z1253">
        <v>1088</v>
      </c>
      <c r="AA1253" t="str">
        <f t="shared" si="38"/>
        <v>Tuesday</v>
      </c>
      <c r="AB1253" t="str">
        <f t="shared" si="39"/>
        <v>Night Shift</v>
      </c>
      <c r="AC1253" t="str">
        <f>IFERROR(VLOOKUP(M1253,Table13[[Equipment No.]:[Center]],4,FALSE),"")</f>
        <v>New Capital Administration 1</v>
      </c>
    </row>
    <row r="1254" spans="1:29" x14ac:dyDescent="0.3">
      <c r="A1254">
        <v>1</v>
      </c>
      <c r="B1254" t="s">
        <v>266</v>
      </c>
      <c r="C1254" t="s">
        <v>1737</v>
      </c>
      <c r="D1254" t="s">
        <v>797</v>
      </c>
      <c r="E1254" s="6">
        <v>45825</v>
      </c>
      <c r="F1254" s="5">
        <v>6.8159722222222219E-2</v>
      </c>
      <c r="G1254" t="s">
        <v>1638</v>
      </c>
      <c r="H1254" t="s">
        <v>1638</v>
      </c>
      <c r="J1254">
        <v>4</v>
      </c>
      <c r="K1254">
        <v>10</v>
      </c>
      <c r="L1254" t="s">
        <v>1399</v>
      </c>
      <c r="M1254" t="s">
        <v>112</v>
      </c>
      <c r="N1254" t="s">
        <v>1525</v>
      </c>
      <c r="O1254" t="s">
        <v>3231</v>
      </c>
      <c r="Q1254" t="s">
        <v>1639</v>
      </c>
      <c r="R1254" t="s">
        <v>1640</v>
      </c>
      <c r="T1254">
        <v>22268</v>
      </c>
      <c r="Y1254" t="s">
        <v>45</v>
      </c>
      <c r="Z1254">
        <v>3294</v>
      </c>
      <c r="AA1254" t="str">
        <f t="shared" si="38"/>
        <v>Tuesday</v>
      </c>
      <c r="AB1254" t="str">
        <f t="shared" si="39"/>
        <v>Night Shift</v>
      </c>
      <c r="AC1254" t="str">
        <f>IFERROR(VLOOKUP(M1254,Table13[[Equipment No.]:[Center]],4,FALSE),"")</f>
        <v>Fayoum</v>
      </c>
    </row>
    <row r="1255" spans="1:29" x14ac:dyDescent="0.3">
      <c r="A1255">
        <v>1</v>
      </c>
      <c r="B1255" t="s">
        <v>266</v>
      </c>
      <c r="C1255" t="s">
        <v>1738</v>
      </c>
      <c r="D1255" t="s">
        <v>797</v>
      </c>
      <c r="E1255" s="6">
        <v>45825</v>
      </c>
      <c r="F1255" s="5">
        <v>5.8715277777777776E-2</v>
      </c>
      <c r="G1255" t="s">
        <v>1638</v>
      </c>
      <c r="H1255" t="s">
        <v>1638</v>
      </c>
      <c r="J1255">
        <v>4</v>
      </c>
      <c r="K1255">
        <v>10</v>
      </c>
      <c r="L1255" t="s">
        <v>1399</v>
      </c>
      <c r="M1255" t="s">
        <v>127</v>
      </c>
      <c r="N1255" t="s">
        <v>1528</v>
      </c>
      <c r="O1255" t="s">
        <v>3231</v>
      </c>
      <c r="Q1255" t="s">
        <v>1639</v>
      </c>
      <c r="R1255" t="s">
        <v>1640</v>
      </c>
      <c r="T1255">
        <v>22262</v>
      </c>
      <c r="Y1255" t="s">
        <v>45</v>
      </c>
      <c r="Z1255">
        <v>2655</v>
      </c>
      <c r="AA1255" t="str">
        <f t="shared" si="38"/>
        <v>Tuesday</v>
      </c>
      <c r="AB1255" t="str">
        <f t="shared" si="39"/>
        <v>Night Shift</v>
      </c>
      <c r="AC1255" t="str">
        <f>IFERROR(VLOOKUP(M1255,Table13[[Equipment No.]:[Center]],4,FALSE),"")</f>
        <v>Fayoum</v>
      </c>
    </row>
    <row r="1256" spans="1:29" x14ac:dyDescent="0.3">
      <c r="A1256">
        <v>1</v>
      </c>
      <c r="B1256" t="s">
        <v>266</v>
      </c>
      <c r="C1256" t="s">
        <v>1685</v>
      </c>
      <c r="D1256" t="s">
        <v>1642</v>
      </c>
      <c r="E1256" s="6">
        <v>45825</v>
      </c>
      <c r="F1256" s="5">
        <v>4.5034722222222219E-2</v>
      </c>
      <c r="G1256" t="s">
        <v>1629</v>
      </c>
      <c r="H1256" t="s">
        <v>1629</v>
      </c>
      <c r="J1256">
        <v>4</v>
      </c>
      <c r="K1256">
        <v>10</v>
      </c>
      <c r="L1256" t="s">
        <v>1399</v>
      </c>
      <c r="M1256" t="s">
        <v>221</v>
      </c>
      <c r="N1256" t="s">
        <v>1492</v>
      </c>
      <c r="O1256" t="s">
        <v>3231</v>
      </c>
      <c r="Q1256" t="s">
        <v>1637</v>
      </c>
      <c r="R1256" t="s">
        <v>1631</v>
      </c>
      <c r="T1256">
        <v>22266</v>
      </c>
      <c r="Y1256" t="s">
        <v>45</v>
      </c>
      <c r="Z1256">
        <v>3305</v>
      </c>
      <c r="AA1256" t="str">
        <f t="shared" si="38"/>
        <v>Tuesday</v>
      </c>
      <c r="AB1256" t="str">
        <f t="shared" si="39"/>
        <v>Night Shift</v>
      </c>
      <c r="AC1256" t="str">
        <f>IFERROR(VLOOKUP(M1256,Table13[[Equipment No.]:[Center]],4,FALSE),"")</f>
        <v>New Capital Administration 1</v>
      </c>
    </row>
    <row r="1257" spans="1:29" x14ac:dyDescent="0.3">
      <c r="A1257">
        <v>1</v>
      </c>
      <c r="B1257" t="s">
        <v>266</v>
      </c>
      <c r="C1257" t="s">
        <v>1739</v>
      </c>
      <c r="D1257" t="s">
        <v>797</v>
      </c>
      <c r="E1257" s="6">
        <v>45825</v>
      </c>
      <c r="F1257" s="5">
        <v>3.771990740740741E-2</v>
      </c>
      <c r="G1257" t="s">
        <v>1638</v>
      </c>
      <c r="H1257" t="s">
        <v>1638</v>
      </c>
      <c r="J1257">
        <v>4</v>
      </c>
      <c r="K1257">
        <v>10</v>
      </c>
      <c r="L1257" t="s">
        <v>1399</v>
      </c>
      <c r="M1257" t="s">
        <v>46</v>
      </c>
      <c r="N1257" t="s">
        <v>1491</v>
      </c>
      <c r="O1257" t="s">
        <v>3231</v>
      </c>
      <c r="Q1257" t="s">
        <v>1639</v>
      </c>
      <c r="R1257" t="s">
        <v>1640</v>
      </c>
      <c r="T1257">
        <v>22265</v>
      </c>
      <c r="Y1257" t="s">
        <v>45</v>
      </c>
      <c r="Z1257">
        <v>3327</v>
      </c>
      <c r="AA1257" t="str">
        <f t="shared" si="38"/>
        <v>Tuesday</v>
      </c>
      <c r="AB1257" t="str">
        <f t="shared" si="39"/>
        <v>Night Shift</v>
      </c>
      <c r="AC1257" t="str">
        <f>IFERROR(VLOOKUP(M1257,Table13[[Equipment No.]:[Center]],4,FALSE),"")</f>
        <v>New Capital Administration</v>
      </c>
    </row>
    <row r="1258" spans="1:29" x14ac:dyDescent="0.3">
      <c r="A1258">
        <v>1</v>
      </c>
      <c r="B1258" t="s">
        <v>266</v>
      </c>
      <c r="C1258" t="s">
        <v>1740</v>
      </c>
      <c r="D1258" t="s">
        <v>797</v>
      </c>
      <c r="E1258" s="6">
        <v>45825</v>
      </c>
      <c r="F1258" s="5">
        <v>2.7465277777777779E-2</v>
      </c>
      <c r="G1258" t="s">
        <v>1638</v>
      </c>
      <c r="H1258" t="s">
        <v>1638</v>
      </c>
      <c r="J1258">
        <v>4</v>
      </c>
      <c r="K1258">
        <v>10</v>
      </c>
      <c r="L1258" t="s">
        <v>1399</v>
      </c>
      <c r="M1258" t="s">
        <v>139</v>
      </c>
      <c r="N1258" t="s">
        <v>1733</v>
      </c>
      <c r="O1258" t="s">
        <v>3231</v>
      </c>
      <c r="Q1258" t="s">
        <v>1639</v>
      </c>
      <c r="R1258" t="s">
        <v>1640</v>
      </c>
      <c r="T1258">
        <v>22264</v>
      </c>
      <c r="Y1258" t="s">
        <v>45</v>
      </c>
      <c r="Z1258">
        <v>2803</v>
      </c>
      <c r="AA1258" t="str">
        <f t="shared" si="38"/>
        <v>Tuesday</v>
      </c>
      <c r="AB1258" t="str">
        <f t="shared" si="39"/>
        <v>Night Shift</v>
      </c>
      <c r="AC1258" t="str">
        <f>IFERROR(VLOOKUP(M1258,Table13[[Equipment No.]:[Center]],4,FALSE),"")</f>
        <v>Mostakbal Masr</v>
      </c>
    </row>
    <row r="1259" spans="1:29" x14ac:dyDescent="0.3">
      <c r="A1259">
        <v>1</v>
      </c>
      <c r="B1259" t="s">
        <v>266</v>
      </c>
      <c r="C1259" t="s">
        <v>822</v>
      </c>
      <c r="D1259" t="s">
        <v>797</v>
      </c>
      <c r="E1259" s="6">
        <v>45825</v>
      </c>
      <c r="F1259" s="5">
        <v>1.4166666666666666E-2</v>
      </c>
      <c r="G1259" t="s">
        <v>1638</v>
      </c>
      <c r="H1259" t="s">
        <v>1638</v>
      </c>
      <c r="J1259">
        <v>4</v>
      </c>
      <c r="K1259">
        <v>10</v>
      </c>
      <c r="L1259" t="s">
        <v>1399</v>
      </c>
      <c r="M1259" t="s">
        <v>213</v>
      </c>
      <c r="N1259" t="s">
        <v>1651</v>
      </c>
      <c r="O1259" t="s">
        <v>3231</v>
      </c>
      <c r="Q1259" t="s">
        <v>1639</v>
      </c>
      <c r="R1259" t="s">
        <v>1640</v>
      </c>
      <c r="T1259">
        <v>22263</v>
      </c>
      <c r="Y1259" t="s">
        <v>45</v>
      </c>
      <c r="Z1259">
        <v>523</v>
      </c>
      <c r="AA1259" t="str">
        <f t="shared" si="38"/>
        <v>Tuesday</v>
      </c>
      <c r="AB1259" t="str">
        <f t="shared" si="39"/>
        <v>Night Shift</v>
      </c>
      <c r="AC1259" t="str">
        <f>IFERROR(VLOOKUP(M1259,Table13[[Equipment No.]:[Center]],4,FALSE),"")</f>
        <v>New Capital Administration 1</v>
      </c>
    </row>
    <row r="1260" spans="1:29" x14ac:dyDescent="0.3">
      <c r="A1260">
        <v>1</v>
      </c>
      <c r="B1260" t="s">
        <v>266</v>
      </c>
      <c r="C1260" t="s">
        <v>796</v>
      </c>
      <c r="D1260" t="s">
        <v>797</v>
      </c>
      <c r="E1260" s="6">
        <v>45825</v>
      </c>
      <c r="F1260" s="5">
        <v>2.2569444444444442E-3</v>
      </c>
      <c r="G1260" t="s">
        <v>1638</v>
      </c>
      <c r="H1260" t="s">
        <v>1638</v>
      </c>
      <c r="J1260">
        <v>4</v>
      </c>
      <c r="K1260">
        <v>10</v>
      </c>
      <c r="L1260" t="s">
        <v>1399</v>
      </c>
      <c r="M1260" t="s">
        <v>123</v>
      </c>
      <c r="N1260" t="s">
        <v>1529</v>
      </c>
      <c r="O1260" t="s">
        <v>3231</v>
      </c>
      <c r="Q1260" t="s">
        <v>1639</v>
      </c>
      <c r="R1260" t="s">
        <v>1640</v>
      </c>
      <c r="T1260">
        <v>22222</v>
      </c>
      <c r="Y1260" t="s">
        <v>45</v>
      </c>
      <c r="Z1260">
        <v>1856</v>
      </c>
      <c r="AA1260" t="str">
        <f t="shared" si="38"/>
        <v>Tuesday</v>
      </c>
      <c r="AB1260" t="str">
        <f t="shared" si="39"/>
        <v>Night Shift</v>
      </c>
      <c r="AC1260" t="str">
        <f>IFERROR(VLOOKUP(M1260,Table13[[Equipment No.]:[Center]],4,FALSE),"")</f>
        <v>Fayoum</v>
      </c>
    </row>
    <row r="1261" spans="1:29" x14ac:dyDescent="0.3">
      <c r="A1261">
        <v>1</v>
      </c>
      <c r="B1261" t="s">
        <v>266</v>
      </c>
      <c r="C1261">
        <v>25061700031</v>
      </c>
      <c r="D1261" t="s">
        <v>1741</v>
      </c>
      <c r="E1261" s="6">
        <v>45825</v>
      </c>
      <c r="F1261" s="5">
        <v>0.47650462962962964</v>
      </c>
      <c r="G1261" t="s">
        <v>1683</v>
      </c>
      <c r="H1261" t="s">
        <v>1680</v>
      </c>
      <c r="J1261">
        <v>5</v>
      </c>
      <c r="K1261">
        <v>10</v>
      </c>
      <c r="L1261" t="s">
        <v>1399</v>
      </c>
      <c r="M1261" t="s">
        <v>185</v>
      </c>
      <c r="N1261" t="s">
        <v>1436</v>
      </c>
      <c r="O1261" t="s">
        <v>3231</v>
      </c>
      <c r="Q1261" t="s">
        <v>1682</v>
      </c>
      <c r="R1261" t="s">
        <v>1640</v>
      </c>
      <c r="T1261">
        <v>17343</v>
      </c>
      <c r="V1261" t="s">
        <v>1683</v>
      </c>
      <c r="Y1261" t="s">
        <v>45</v>
      </c>
      <c r="Z1261">
        <v>2965</v>
      </c>
      <c r="AA1261" t="str">
        <f t="shared" si="38"/>
        <v>Tuesday</v>
      </c>
      <c r="AB1261" t="str">
        <f t="shared" si="39"/>
        <v>Morning Shift</v>
      </c>
      <c r="AC1261" t="str">
        <f>IFERROR(VLOOKUP(M1261,Table13[[Equipment No.]:[Center]],4,FALSE),"")</f>
        <v>New Cairo 1</v>
      </c>
    </row>
    <row r="1262" spans="1:29" x14ac:dyDescent="0.3">
      <c r="A1262">
        <v>1</v>
      </c>
      <c r="B1262" t="s">
        <v>266</v>
      </c>
      <c r="C1262">
        <v>25061700030</v>
      </c>
      <c r="D1262" t="s">
        <v>1742</v>
      </c>
      <c r="E1262" s="6">
        <v>45825</v>
      </c>
      <c r="F1262" s="5">
        <v>0.46175925925925926</v>
      </c>
      <c r="G1262" t="s">
        <v>1683</v>
      </c>
      <c r="H1262" t="s">
        <v>1680</v>
      </c>
      <c r="J1262">
        <v>5</v>
      </c>
      <c r="K1262">
        <v>10</v>
      </c>
      <c r="L1262" t="s">
        <v>1399</v>
      </c>
      <c r="M1262" t="s">
        <v>48</v>
      </c>
      <c r="N1262" t="s">
        <v>1472</v>
      </c>
      <c r="O1262" t="s">
        <v>3231</v>
      </c>
      <c r="Q1262" t="s">
        <v>1682</v>
      </c>
      <c r="R1262" t="s">
        <v>1640</v>
      </c>
      <c r="T1262">
        <v>17335</v>
      </c>
      <c r="V1262" t="s">
        <v>1683</v>
      </c>
      <c r="Y1262" t="s">
        <v>45</v>
      </c>
      <c r="Z1262">
        <v>3184</v>
      </c>
      <c r="AA1262" t="str">
        <f t="shared" si="38"/>
        <v>Tuesday</v>
      </c>
      <c r="AB1262" t="str">
        <f t="shared" si="39"/>
        <v>Morning Shift</v>
      </c>
      <c r="AC1262" t="str">
        <f>IFERROR(VLOOKUP(M1262,Table13[[Equipment No.]:[Center]],4,FALSE),"")</f>
        <v>New Capital Administration 1</v>
      </c>
    </row>
    <row r="1263" spans="1:29" x14ac:dyDescent="0.3">
      <c r="A1263">
        <v>1</v>
      </c>
      <c r="B1263" t="s">
        <v>266</v>
      </c>
      <c r="C1263">
        <v>25061700029</v>
      </c>
      <c r="D1263" t="s">
        <v>1743</v>
      </c>
      <c r="E1263" s="6">
        <v>45825</v>
      </c>
      <c r="F1263" s="5">
        <v>0.45077546296296295</v>
      </c>
      <c r="G1263" t="s">
        <v>1683</v>
      </c>
      <c r="H1263" t="s">
        <v>1680</v>
      </c>
      <c r="J1263">
        <v>5</v>
      </c>
      <c r="K1263">
        <v>10</v>
      </c>
      <c r="L1263" t="s">
        <v>1399</v>
      </c>
      <c r="M1263" t="s">
        <v>221</v>
      </c>
      <c r="N1263" t="s">
        <v>1460</v>
      </c>
      <c r="O1263" t="s">
        <v>3231</v>
      </c>
      <c r="Q1263" t="s">
        <v>1682</v>
      </c>
      <c r="R1263" t="s">
        <v>1640</v>
      </c>
      <c r="T1263">
        <v>17334</v>
      </c>
      <c r="V1263" t="s">
        <v>1683</v>
      </c>
      <c r="Y1263" t="s">
        <v>45</v>
      </c>
      <c r="Z1263">
        <v>2335</v>
      </c>
      <c r="AA1263" t="str">
        <f t="shared" si="38"/>
        <v>Tuesday</v>
      </c>
      <c r="AB1263" t="str">
        <f t="shared" si="39"/>
        <v>Morning Shift</v>
      </c>
      <c r="AC1263" t="str">
        <f>IFERROR(VLOOKUP(M1263,Table13[[Equipment No.]:[Center]],4,FALSE),"")</f>
        <v>New Capital Administration 1</v>
      </c>
    </row>
    <row r="1264" spans="1:29" x14ac:dyDescent="0.3">
      <c r="A1264">
        <v>1</v>
      </c>
      <c r="B1264" t="s">
        <v>266</v>
      </c>
      <c r="C1264">
        <v>25061700028</v>
      </c>
      <c r="D1264" t="s">
        <v>1744</v>
      </c>
      <c r="E1264" s="6">
        <v>45825</v>
      </c>
      <c r="F1264" s="5">
        <v>0.44177083333333333</v>
      </c>
      <c r="G1264" t="s">
        <v>1683</v>
      </c>
      <c r="H1264" t="s">
        <v>1680</v>
      </c>
      <c r="J1264">
        <v>5</v>
      </c>
      <c r="K1264">
        <v>10</v>
      </c>
      <c r="L1264" t="s">
        <v>1399</v>
      </c>
      <c r="M1264" t="s">
        <v>182</v>
      </c>
      <c r="N1264" t="s">
        <v>1431</v>
      </c>
      <c r="O1264" t="s">
        <v>3231</v>
      </c>
      <c r="Q1264" t="s">
        <v>1682</v>
      </c>
      <c r="R1264" t="s">
        <v>1640</v>
      </c>
      <c r="T1264">
        <v>17345</v>
      </c>
      <c r="V1264" t="s">
        <v>1683</v>
      </c>
      <c r="Y1264" t="s">
        <v>45</v>
      </c>
      <c r="Z1264">
        <v>3321</v>
      </c>
      <c r="AA1264" t="str">
        <f t="shared" si="38"/>
        <v>Tuesday</v>
      </c>
      <c r="AB1264" t="str">
        <f t="shared" si="39"/>
        <v>Morning Shift</v>
      </c>
      <c r="AC1264" t="str">
        <f>IFERROR(VLOOKUP(M1264,Table13[[Equipment No.]:[Center]],4,FALSE),"")</f>
        <v>New Cairo 1</v>
      </c>
    </row>
    <row r="1265" spans="1:29" x14ac:dyDescent="0.3">
      <c r="A1265">
        <v>1</v>
      </c>
      <c r="B1265" t="s">
        <v>266</v>
      </c>
      <c r="C1265">
        <v>25061700033</v>
      </c>
      <c r="D1265" t="s">
        <v>1745</v>
      </c>
      <c r="E1265" s="6">
        <v>45825</v>
      </c>
      <c r="F1265" s="5">
        <v>0.43459490740740742</v>
      </c>
      <c r="G1265" t="s">
        <v>1683</v>
      </c>
      <c r="H1265" t="s">
        <v>1680</v>
      </c>
      <c r="J1265">
        <v>5</v>
      </c>
      <c r="K1265">
        <v>10</v>
      </c>
      <c r="L1265" t="s">
        <v>1399</v>
      </c>
      <c r="M1265" t="s">
        <v>152</v>
      </c>
      <c r="N1265" t="s">
        <v>1672</v>
      </c>
      <c r="O1265" t="s">
        <v>3231</v>
      </c>
      <c r="Q1265" t="s">
        <v>1682</v>
      </c>
      <c r="R1265" t="s">
        <v>1640</v>
      </c>
      <c r="T1265">
        <v>17338</v>
      </c>
      <c r="V1265" t="s">
        <v>1683</v>
      </c>
      <c r="Y1265" t="s">
        <v>45</v>
      </c>
      <c r="Z1265">
        <v>1587</v>
      </c>
      <c r="AA1265" t="str">
        <f t="shared" si="38"/>
        <v>Tuesday</v>
      </c>
      <c r="AB1265" t="str">
        <f t="shared" si="39"/>
        <v>Morning Shift</v>
      </c>
      <c r="AC1265" t="str">
        <f>IFERROR(VLOOKUP(M1265,Table13[[Equipment No.]:[Center]],4,FALSE),"")</f>
        <v>Fayoum</v>
      </c>
    </row>
    <row r="1266" spans="1:29" x14ac:dyDescent="0.3">
      <c r="A1266">
        <v>1</v>
      </c>
      <c r="B1266" t="s">
        <v>266</v>
      </c>
      <c r="C1266">
        <v>25061700027</v>
      </c>
      <c r="D1266" t="s">
        <v>1746</v>
      </c>
      <c r="E1266" s="6">
        <v>45825</v>
      </c>
      <c r="F1266" s="5">
        <v>0.42729166666666668</v>
      </c>
      <c r="G1266" t="s">
        <v>1683</v>
      </c>
      <c r="H1266" t="s">
        <v>1680</v>
      </c>
      <c r="J1266">
        <v>5</v>
      </c>
      <c r="K1266">
        <v>10</v>
      </c>
      <c r="L1266" t="s">
        <v>1399</v>
      </c>
      <c r="M1266" t="s">
        <v>182</v>
      </c>
      <c r="N1266" t="s">
        <v>1431</v>
      </c>
      <c r="O1266" t="s">
        <v>3231</v>
      </c>
      <c r="Q1266" t="s">
        <v>1682</v>
      </c>
      <c r="R1266" t="s">
        <v>1640</v>
      </c>
      <c r="T1266">
        <v>17332</v>
      </c>
      <c r="V1266" t="s">
        <v>1683</v>
      </c>
      <c r="Y1266" t="s">
        <v>45</v>
      </c>
      <c r="Z1266">
        <v>3321</v>
      </c>
      <c r="AA1266" t="str">
        <f t="shared" si="38"/>
        <v>Tuesday</v>
      </c>
      <c r="AB1266" t="str">
        <f t="shared" si="39"/>
        <v>Morning Shift</v>
      </c>
      <c r="AC1266" t="str">
        <f>IFERROR(VLOOKUP(M1266,Table13[[Equipment No.]:[Center]],4,FALSE),"")</f>
        <v>New Cairo 1</v>
      </c>
    </row>
    <row r="1267" spans="1:29" x14ac:dyDescent="0.3">
      <c r="A1267">
        <v>1</v>
      </c>
      <c r="B1267" t="s">
        <v>266</v>
      </c>
      <c r="C1267">
        <v>25061700032</v>
      </c>
      <c r="D1267" t="s">
        <v>1747</v>
      </c>
      <c r="E1267" s="6">
        <v>45825</v>
      </c>
      <c r="F1267" s="5">
        <v>0.41932870370370373</v>
      </c>
      <c r="G1267" t="s">
        <v>1683</v>
      </c>
      <c r="H1267" t="s">
        <v>1680</v>
      </c>
      <c r="J1267">
        <v>5</v>
      </c>
      <c r="K1267">
        <v>10</v>
      </c>
      <c r="L1267" t="s">
        <v>1399</v>
      </c>
      <c r="M1267" t="s">
        <v>176</v>
      </c>
      <c r="N1267" t="s">
        <v>1476</v>
      </c>
      <c r="O1267" t="s">
        <v>3231</v>
      </c>
      <c r="Q1267" t="s">
        <v>1682</v>
      </c>
      <c r="R1267" t="s">
        <v>1640</v>
      </c>
      <c r="T1267">
        <v>17336</v>
      </c>
      <c r="V1267" t="s">
        <v>1683</v>
      </c>
      <c r="Y1267" t="s">
        <v>45</v>
      </c>
      <c r="Z1267">
        <v>1146</v>
      </c>
      <c r="AA1267" t="str">
        <f t="shared" si="38"/>
        <v>Tuesday</v>
      </c>
      <c r="AB1267" t="str">
        <f t="shared" si="39"/>
        <v>Morning Shift</v>
      </c>
      <c r="AC1267" t="str">
        <f>IFERROR(VLOOKUP(M1267,Table13[[Equipment No.]:[Center]],4,FALSE),"")</f>
        <v>New Capital Administration 1</v>
      </c>
    </row>
    <row r="1268" spans="1:29" x14ac:dyDescent="0.3">
      <c r="A1268">
        <v>1</v>
      </c>
      <c r="B1268" t="s">
        <v>266</v>
      </c>
      <c r="C1268">
        <v>25061700026</v>
      </c>
      <c r="D1268" t="s">
        <v>1748</v>
      </c>
      <c r="E1268" s="6">
        <v>45825</v>
      </c>
      <c r="F1268" s="5">
        <v>0.37729166666666669</v>
      </c>
      <c r="G1268" t="s">
        <v>1683</v>
      </c>
      <c r="H1268" t="s">
        <v>1680</v>
      </c>
      <c r="J1268">
        <v>5</v>
      </c>
      <c r="K1268">
        <v>10</v>
      </c>
      <c r="L1268" t="s">
        <v>1399</v>
      </c>
      <c r="M1268" t="s">
        <v>48</v>
      </c>
      <c r="N1268" t="s">
        <v>1472</v>
      </c>
      <c r="O1268" t="s">
        <v>3231</v>
      </c>
      <c r="Q1268" t="s">
        <v>1682</v>
      </c>
      <c r="R1268" t="s">
        <v>1640</v>
      </c>
      <c r="T1268">
        <v>17330</v>
      </c>
      <c r="V1268" t="s">
        <v>1683</v>
      </c>
      <c r="Y1268" t="s">
        <v>45</v>
      </c>
      <c r="Z1268">
        <v>3184</v>
      </c>
      <c r="AA1268" t="str">
        <f t="shared" si="38"/>
        <v>Tuesday</v>
      </c>
      <c r="AB1268" t="str">
        <f t="shared" si="39"/>
        <v>Morning Shift</v>
      </c>
      <c r="AC1268" t="str">
        <f>IFERROR(VLOOKUP(M1268,Table13[[Equipment No.]:[Center]],4,FALSE),"")</f>
        <v>New Capital Administration 1</v>
      </c>
    </row>
    <row r="1269" spans="1:29" x14ac:dyDescent="0.3">
      <c r="A1269">
        <v>1</v>
      </c>
      <c r="B1269" t="s">
        <v>266</v>
      </c>
      <c r="C1269">
        <v>25061700025</v>
      </c>
      <c r="D1269" t="s">
        <v>1749</v>
      </c>
      <c r="E1269" s="6">
        <v>45825</v>
      </c>
      <c r="F1269" s="5">
        <v>0.36178240740740741</v>
      </c>
      <c r="G1269" t="s">
        <v>1683</v>
      </c>
      <c r="H1269" t="s">
        <v>1680</v>
      </c>
      <c r="J1269">
        <v>5</v>
      </c>
      <c r="K1269">
        <v>10</v>
      </c>
      <c r="L1269" t="s">
        <v>1399</v>
      </c>
      <c r="M1269" t="s">
        <v>221</v>
      </c>
      <c r="N1269" t="s">
        <v>1460</v>
      </c>
      <c r="O1269" t="s">
        <v>3231</v>
      </c>
      <c r="Q1269" t="s">
        <v>1682</v>
      </c>
      <c r="R1269" t="s">
        <v>1640</v>
      </c>
      <c r="T1269">
        <v>17329</v>
      </c>
      <c r="V1269" t="s">
        <v>1683</v>
      </c>
      <c r="Y1269" t="s">
        <v>45</v>
      </c>
      <c r="Z1269">
        <v>2335</v>
      </c>
      <c r="AA1269" t="str">
        <f t="shared" si="38"/>
        <v>Tuesday</v>
      </c>
      <c r="AB1269" t="str">
        <f t="shared" si="39"/>
        <v>Morning Shift</v>
      </c>
      <c r="AC1269" t="str">
        <f>IFERROR(VLOOKUP(M1269,Table13[[Equipment No.]:[Center]],4,FALSE),"")</f>
        <v>New Capital Administration 1</v>
      </c>
    </row>
    <row r="1270" spans="1:29" x14ac:dyDescent="0.3">
      <c r="A1270">
        <v>1</v>
      </c>
      <c r="B1270" t="s">
        <v>266</v>
      </c>
      <c r="C1270">
        <v>25061700053</v>
      </c>
      <c r="D1270" t="s">
        <v>1750</v>
      </c>
      <c r="E1270" s="6">
        <v>45825</v>
      </c>
      <c r="F1270" s="5">
        <v>0.3294097222222222</v>
      </c>
      <c r="G1270" t="s">
        <v>1683</v>
      </c>
      <c r="H1270" t="s">
        <v>1680</v>
      </c>
      <c r="J1270">
        <v>5</v>
      </c>
      <c r="K1270">
        <v>10</v>
      </c>
      <c r="L1270" t="s">
        <v>1399</v>
      </c>
      <c r="M1270" t="s">
        <v>221</v>
      </c>
      <c r="N1270" t="s">
        <v>1492</v>
      </c>
      <c r="O1270" t="s">
        <v>3231</v>
      </c>
      <c r="Q1270" t="s">
        <v>1682</v>
      </c>
      <c r="R1270" t="s">
        <v>1640</v>
      </c>
      <c r="T1270">
        <v>17355</v>
      </c>
      <c r="V1270" t="s">
        <v>1683</v>
      </c>
      <c r="Y1270" t="s">
        <v>45</v>
      </c>
      <c r="Z1270">
        <v>3305</v>
      </c>
      <c r="AA1270" t="str">
        <f t="shared" si="38"/>
        <v>Tuesday</v>
      </c>
      <c r="AB1270" t="str">
        <f t="shared" si="39"/>
        <v>Night Extension</v>
      </c>
      <c r="AC1270" t="str">
        <f>IFERROR(VLOOKUP(M1270,Table13[[Equipment No.]:[Center]],4,FALSE),"")</f>
        <v>New Capital Administration 1</v>
      </c>
    </row>
    <row r="1271" spans="1:29" x14ac:dyDescent="0.3">
      <c r="A1271">
        <v>1</v>
      </c>
      <c r="B1271" t="s">
        <v>266</v>
      </c>
      <c r="C1271">
        <v>25061700024</v>
      </c>
      <c r="D1271" t="s">
        <v>1751</v>
      </c>
      <c r="E1271" s="6">
        <v>45825</v>
      </c>
      <c r="F1271" s="5">
        <v>0.3122685185185185</v>
      </c>
      <c r="G1271" t="s">
        <v>1683</v>
      </c>
      <c r="H1271" t="s">
        <v>1680</v>
      </c>
      <c r="J1271">
        <v>5</v>
      </c>
      <c r="K1271">
        <v>10</v>
      </c>
      <c r="L1271" t="s">
        <v>1399</v>
      </c>
      <c r="M1271" t="s">
        <v>123</v>
      </c>
      <c r="N1271" t="s">
        <v>1651</v>
      </c>
      <c r="O1271" t="s">
        <v>3231</v>
      </c>
      <c r="Q1271" t="s">
        <v>1682</v>
      </c>
      <c r="R1271" t="s">
        <v>1640</v>
      </c>
      <c r="T1271">
        <v>17328</v>
      </c>
      <c r="V1271" t="s">
        <v>1683</v>
      </c>
      <c r="Y1271" t="s">
        <v>45</v>
      </c>
      <c r="Z1271">
        <v>523</v>
      </c>
      <c r="AA1271" t="str">
        <f t="shared" si="38"/>
        <v>Tuesday</v>
      </c>
      <c r="AB1271" t="str">
        <f t="shared" si="39"/>
        <v>Night Extension</v>
      </c>
      <c r="AC1271" t="str">
        <f>IFERROR(VLOOKUP(M1271,Table13[[Equipment No.]:[Center]],4,FALSE),"")</f>
        <v>Fayoum</v>
      </c>
    </row>
    <row r="1272" spans="1:29" x14ac:dyDescent="0.3">
      <c r="A1272">
        <v>1</v>
      </c>
      <c r="B1272" t="s">
        <v>266</v>
      </c>
      <c r="C1272">
        <v>25061700052</v>
      </c>
      <c r="D1272" t="s">
        <v>1752</v>
      </c>
      <c r="E1272" s="6">
        <v>45825</v>
      </c>
      <c r="F1272" s="5">
        <v>0.30966435185185187</v>
      </c>
      <c r="G1272" t="s">
        <v>1683</v>
      </c>
      <c r="H1272" t="s">
        <v>1680</v>
      </c>
      <c r="J1272">
        <v>5</v>
      </c>
      <c r="K1272">
        <v>10</v>
      </c>
      <c r="L1272" t="s">
        <v>1399</v>
      </c>
      <c r="M1272" t="s">
        <v>46</v>
      </c>
      <c r="N1272" t="s">
        <v>1411</v>
      </c>
      <c r="O1272" t="s">
        <v>3231</v>
      </c>
      <c r="Q1272" t="s">
        <v>1682</v>
      </c>
      <c r="R1272" t="s">
        <v>1640</v>
      </c>
      <c r="T1272">
        <v>17354</v>
      </c>
      <c r="V1272" t="s">
        <v>1683</v>
      </c>
      <c r="Y1272" t="s">
        <v>45</v>
      </c>
      <c r="Z1272">
        <v>1261</v>
      </c>
      <c r="AA1272" t="str">
        <f t="shared" si="38"/>
        <v>Tuesday</v>
      </c>
      <c r="AB1272" t="str">
        <f t="shared" si="39"/>
        <v>Night Extension</v>
      </c>
      <c r="AC1272" t="str">
        <f>IFERROR(VLOOKUP(M1272,Table13[[Equipment No.]:[Center]],4,FALSE),"")</f>
        <v>New Capital Administration</v>
      </c>
    </row>
    <row r="1273" spans="1:29" x14ac:dyDescent="0.3">
      <c r="A1273">
        <v>1</v>
      </c>
      <c r="B1273" t="s">
        <v>266</v>
      </c>
      <c r="C1273">
        <v>25061700023</v>
      </c>
      <c r="D1273" t="s">
        <v>1753</v>
      </c>
      <c r="E1273" s="6">
        <v>45825</v>
      </c>
      <c r="F1273" s="5">
        <v>0.30151620370370369</v>
      </c>
      <c r="G1273" t="s">
        <v>1683</v>
      </c>
      <c r="H1273" t="s">
        <v>1680</v>
      </c>
      <c r="J1273">
        <v>5</v>
      </c>
      <c r="K1273">
        <v>10</v>
      </c>
      <c r="L1273" t="s">
        <v>1399</v>
      </c>
      <c r="M1273" t="s">
        <v>46</v>
      </c>
      <c r="N1273" t="s">
        <v>1491</v>
      </c>
      <c r="O1273" t="s">
        <v>3231</v>
      </c>
      <c r="Q1273" t="s">
        <v>1682</v>
      </c>
      <c r="R1273" t="s">
        <v>1640</v>
      </c>
      <c r="T1273">
        <v>17327</v>
      </c>
      <c r="V1273" t="s">
        <v>1683</v>
      </c>
      <c r="Y1273" t="s">
        <v>45</v>
      </c>
      <c r="Z1273">
        <v>3327</v>
      </c>
      <c r="AA1273" t="str">
        <f t="shared" si="38"/>
        <v>Tuesday</v>
      </c>
      <c r="AB1273" t="str">
        <f t="shared" si="39"/>
        <v>Night Extension</v>
      </c>
      <c r="AC1273" t="str">
        <f>IFERROR(VLOOKUP(M1273,Table13[[Equipment No.]:[Center]],4,FALSE),"")</f>
        <v>New Capital Administration</v>
      </c>
    </row>
    <row r="1274" spans="1:29" x14ac:dyDescent="0.3">
      <c r="A1274">
        <v>1</v>
      </c>
      <c r="B1274" t="s">
        <v>266</v>
      </c>
      <c r="C1274">
        <v>25061700022</v>
      </c>
      <c r="D1274" t="s">
        <v>1754</v>
      </c>
      <c r="E1274" s="6">
        <v>45825</v>
      </c>
      <c r="F1274" s="5">
        <v>0.2933101851851852</v>
      </c>
      <c r="G1274" t="s">
        <v>1683</v>
      </c>
      <c r="H1274" t="s">
        <v>1680</v>
      </c>
      <c r="J1274">
        <v>5</v>
      </c>
      <c r="K1274">
        <v>10</v>
      </c>
      <c r="L1274" t="s">
        <v>1399</v>
      </c>
      <c r="M1274" t="s">
        <v>127</v>
      </c>
      <c r="N1274" t="s">
        <v>1528</v>
      </c>
      <c r="O1274" t="s">
        <v>3231</v>
      </c>
      <c r="Q1274" t="s">
        <v>1682</v>
      </c>
      <c r="R1274" t="s">
        <v>1640</v>
      </c>
      <c r="T1274">
        <v>17326</v>
      </c>
      <c r="V1274" t="s">
        <v>1683</v>
      </c>
      <c r="Y1274" t="s">
        <v>45</v>
      </c>
      <c r="Z1274">
        <v>2655</v>
      </c>
      <c r="AA1274" t="str">
        <f t="shared" si="38"/>
        <v>Tuesday</v>
      </c>
      <c r="AB1274" t="str">
        <f t="shared" si="39"/>
        <v>Night Extension</v>
      </c>
      <c r="AC1274" t="str">
        <f>IFERROR(VLOOKUP(M1274,Table13[[Equipment No.]:[Center]],4,FALSE),"")</f>
        <v>Fayoum</v>
      </c>
    </row>
    <row r="1275" spans="1:29" x14ac:dyDescent="0.3">
      <c r="A1275">
        <v>1</v>
      </c>
      <c r="B1275" t="s">
        <v>266</v>
      </c>
      <c r="C1275">
        <v>25061700021</v>
      </c>
      <c r="D1275" t="s">
        <v>1755</v>
      </c>
      <c r="E1275" s="6">
        <v>45825</v>
      </c>
      <c r="F1275" s="5">
        <v>0.28195601851851854</v>
      </c>
      <c r="G1275" t="s">
        <v>1683</v>
      </c>
      <c r="H1275" t="s">
        <v>1680</v>
      </c>
      <c r="J1275">
        <v>5</v>
      </c>
      <c r="K1275">
        <v>10</v>
      </c>
      <c r="L1275" t="s">
        <v>1399</v>
      </c>
      <c r="M1275" t="s">
        <v>48</v>
      </c>
      <c r="N1275" t="s">
        <v>1461</v>
      </c>
      <c r="O1275" t="s">
        <v>3231</v>
      </c>
      <c r="Q1275" t="s">
        <v>1682</v>
      </c>
      <c r="R1275" t="s">
        <v>1640</v>
      </c>
      <c r="T1275">
        <v>17325</v>
      </c>
      <c r="V1275" t="s">
        <v>1683</v>
      </c>
      <c r="Y1275" t="s">
        <v>45</v>
      </c>
      <c r="Z1275">
        <v>1088</v>
      </c>
      <c r="AA1275" t="str">
        <f t="shared" si="38"/>
        <v>Tuesday</v>
      </c>
      <c r="AB1275" t="str">
        <f t="shared" si="39"/>
        <v>Night Extension</v>
      </c>
      <c r="AC1275" t="str">
        <f>IFERROR(VLOOKUP(M1275,Table13[[Equipment No.]:[Center]],4,FALSE),"")</f>
        <v>New Capital Administration 1</v>
      </c>
    </row>
    <row r="1276" spans="1:29" x14ac:dyDescent="0.3">
      <c r="A1276">
        <v>1</v>
      </c>
      <c r="B1276" t="s">
        <v>266</v>
      </c>
      <c r="C1276">
        <v>25061700020</v>
      </c>
      <c r="D1276" t="s">
        <v>1756</v>
      </c>
      <c r="E1276" s="6">
        <v>45825</v>
      </c>
      <c r="F1276" s="5">
        <v>0.26306712962962964</v>
      </c>
      <c r="G1276" t="s">
        <v>1683</v>
      </c>
      <c r="H1276" t="s">
        <v>1680</v>
      </c>
      <c r="J1276">
        <v>5</v>
      </c>
      <c r="K1276">
        <v>10</v>
      </c>
      <c r="L1276" t="s">
        <v>1399</v>
      </c>
      <c r="M1276" t="s">
        <v>176</v>
      </c>
      <c r="N1276" t="s">
        <v>1462</v>
      </c>
      <c r="O1276" t="s">
        <v>3231</v>
      </c>
      <c r="Q1276" t="s">
        <v>1682</v>
      </c>
      <c r="R1276" t="s">
        <v>1640</v>
      </c>
      <c r="T1276">
        <v>17324</v>
      </c>
      <c r="V1276" t="s">
        <v>1683</v>
      </c>
      <c r="Y1276" t="s">
        <v>45</v>
      </c>
      <c r="Z1276">
        <v>1118</v>
      </c>
      <c r="AA1276" t="str">
        <f t="shared" si="38"/>
        <v>Tuesday</v>
      </c>
      <c r="AB1276" t="str">
        <f t="shared" si="39"/>
        <v>Night Extension</v>
      </c>
      <c r="AC1276" t="str">
        <f>IFERROR(VLOOKUP(M1276,Table13[[Equipment No.]:[Center]],4,FALSE),"")</f>
        <v>New Capital Administration 1</v>
      </c>
    </row>
    <row r="1277" spans="1:29" x14ac:dyDescent="0.3">
      <c r="A1277">
        <v>1</v>
      </c>
      <c r="B1277" t="s">
        <v>266</v>
      </c>
      <c r="C1277">
        <v>25061700051</v>
      </c>
      <c r="D1277" t="s">
        <v>1757</v>
      </c>
      <c r="E1277" s="6">
        <v>45825</v>
      </c>
      <c r="F1277" s="5">
        <v>0.26292824074074073</v>
      </c>
      <c r="G1277" t="s">
        <v>1683</v>
      </c>
      <c r="H1277" t="s">
        <v>1680</v>
      </c>
      <c r="J1277">
        <v>5</v>
      </c>
      <c r="K1277">
        <v>10</v>
      </c>
      <c r="L1277" t="s">
        <v>1399</v>
      </c>
      <c r="M1277" t="s">
        <v>43</v>
      </c>
      <c r="N1277" t="s">
        <v>1474</v>
      </c>
      <c r="O1277" t="s">
        <v>3231</v>
      </c>
      <c r="Q1277" t="s">
        <v>1682</v>
      </c>
      <c r="R1277" t="s">
        <v>1640</v>
      </c>
      <c r="T1277">
        <v>17353</v>
      </c>
      <c r="V1277" t="s">
        <v>1683</v>
      </c>
      <c r="Y1277" t="s">
        <v>45</v>
      </c>
      <c r="Z1277">
        <v>2971</v>
      </c>
      <c r="AA1277" t="str">
        <f t="shared" si="38"/>
        <v>Tuesday</v>
      </c>
      <c r="AB1277" t="str">
        <f t="shared" si="39"/>
        <v>Night Extension</v>
      </c>
      <c r="AC1277" t="str">
        <f>IFERROR(VLOOKUP(M1277,Table13[[Equipment No.]:[Center]],4,FALSE),"")</f>
        <v>New Capital Administration</v>
      </c>
    </row>
    <row r="1278" spans="1:29" x14ac:dyDescent="0.3">
      <c r="A1278">
        <v>1</v>
      </c>
      <c r="B1278" t="s">
        <v>266</v>
      </c>
      <c r="C1278">
        <v>25061700019</v>
      </c>
      <c r="D1278" t="s">
        <v>1758</v>
      </c>
      <c r="E1278" s="6">
        <v>45825</v>
      </c>
      <c r="F1278" s="5">
        <v>0.25395833333333334</v>
      </c>
      <c r="G1278" t="s">
        <v>1683</v>
      </c>
      <c r="H1278" t="s">
        <v>1680</v>
      </c>
      <c r="J1278">
        <v>5</v>
      </c>
      <c r="K1278">
        <v>10</v>
      </c>
      <c r="L1278" t="s">
        <v>1399</v>
      </c>
      <c r="M1278" t="s">
        <v>214</v>
      </c>
      <c r="N1278" t="s">
        <v>1407</v>
      </c>
      <c r="O1278" t="s">
        <v>3231</v>
      </c>
      <c r="Q1278" t="s">
        <v>1682</v>
      </c>
      <c r="R1278" t="s">
        <v>1640</v>
      </c>
      <c r="T1278">
        <v>17323</v>
      </c>
      <c r="V1278" t="s">
        <v>1683</v>
      </c>
      <c r="Y1278" t="s">
        <v>45</v>
      </c>
      <c r="Z1278">
        <v>2188</v>
      </c>
      <c r="AA1278" t="str">
        <f t="shared" si="38"/>
        <v>Tuesday</v>
      </c>
      <c r="AB1278" t="str">
        <f t="shared" si="39"/>
        <v>Night Extension</v>
      </c>
      <c r="AC1278" t="str">
        <f>IFERROR(VLOOKUP(M1278,Table13[[Equipment No.]:[Center]],4,FALSE),"")</f>
        <v>New Capital Administration 1</v>
      </c>
    </row>
    <row r="1279" spans="1:29" x14ac:dyDescent="0.3">
      <c r="A1279">
        <v>1</v>
      </c>
      <c r="B1279" t="s">
        <v>266</v>
      </c>
      <c r="C1279">
        <v>25061700050</v>
      </c>
      <c r="D1279" t="s">
        <v>1759</v>
      </c>
      <c r="E1279" s="6">
        <v>45825</v>
      </c>
      <c r="F1279" s="5">
        <v>0.25252314814814814</v>
      </c>
      <c r="G1279" t="s">
        <v>1683</v>
      </c>
      <c r="H1279" t="s">
        <v>1680</v>
      </c>
      <c r="J1279">
        <v>5</v>
      </c>
      <c r="K1279">
        <v>10</v>
      </c>
      <c r="L1279" t="s">
        <v>1399</v>
      </c>
      <c r="M1279" t="s">
        <v>112</v>
      </c>
      <c r="N1279" t="s">
        <v>1660</v>
      </c>
      <c r="O1279" t="s">
        <v>3231</v>
      </c>
      <c r="Q1279" t="s">
        <v>1682</v>
      </c>
      <c r="R1279" t="s">
        <v>1640</v>
      </c>
      <c r="T1279">
        <v>17352</v>
      </c>
      <c r="V1279" t="s">
        <v>1683</v>
      </c>
      <c r="Y1279" t="s">
        <v>45</v>
      </c>
      <c r="Z1279">
        <v>1421</v>
      </c>
      <c r="AA1279" t="str">
        <f t="shared" si="38"/>
        <v>Tuesday</v>
      </c>
      <c r="AB1279" t="str">
        <f t="shared" si="39"/>
        <v>Night Extension</v>
      </c>
      <c r="AC1279" t="str">
        <f>IFERROR(VLOOKUP(M1279,Table13[[Equipment No.]:[Center]],4,FALSE),"")</f>
        <v>Fayoum</v>
      </c>
    </row>
    <row r="1280" spans="1:29" x14ac:dyDescent="0.3">
      <c r="A1280">
        <v>1</v>
      </c>
      <c r="B1280" t="s">
        <v>266</v>
      </c>
      <c r="C1280">
        <v>25061700018</v>
      </c>
      <c r="D1280" t="s">
        <v>1760</v>
      </c>
      <c r="E1280" s="6">
        <v>45825</v>
      </c>
      <c r="F1280" s="5">
        <v>0.24556712962962962</v>
      </c>
      <c r="G1280" t="s">
        <v>1683</v>
      </c>
      <c r="H1280" t="s">
        <v>1680</v>
      </c>
      <c r="J1280">
        <v>5</v>
      </c>
      <c r="K1280">
        <v>10</v>
      </c>
      <c r="L1280" t="s">
        <v>1399</v>
      </c>
      <c r="M1280" t="s">
        <v>112</v>
      </c>
      <c r="N1280" t="s">
        <v>1525</v>
      </c>
      <c r="O1280" t="s">
        <v>3231</v>
      </c>
      <c r="Q1280" t="s">
        <v>1682</v>
      </c>
      <c r="R1280" t="s">
        <v>1640</v>
      </c>
      <c r="T1280">
        <v>17322</v>
      </c>
      <c r="V1280" t="s">
        <v>1683</v>
      </c>
      <c r="Y1280" t="s">
        <v>45</v>
      </c>
      <c r="Z1280">
        <v>3294</v>
      </c>
      <c r="AA1280" t="str">
        <f t="shared" si="38"/>
        <v>Tuesday</v>
      </c>
      <c r="AB1280" t="str">
        <f t="shared" si="39"/>
        <v>Night Extension</v>
      </c>
      <c r="AC1280" t="str">
        <f>IFERROR(VLOOKUP(M1280,Table13[[Equipment No.]:[Center]],4,FALSE),"")</f>
        <v>Fayoum</v>
      </c>
    </row>
    <row r="1281" spans="1:29" x14ac:dyDescent="0.3">
      <c r="A1281">
        <v>1</v>
      </c>
      <c r="B1281" t="s">
        <v>266</v>
      </c>
      <c r="C1281">
        <v>25061700049</v>
      </c>
      <c r="D1281" t="s">
        <v>1761</v>
      </c>
      <c r="E1281" s="6">
        <v>45825</v>
      </c>
      <c r="F1281" s="5">
        <v>0.23962962962962964</v>
      </c>
      <c r="G1281" t="s">
        <v>1683</v>
      </c>
      <c r="H1281" t="s">
        <v>1680</v>
      </c>
      <c r="J1281">
        <v>5</v>
      </c>
      <c r="K1281">
        <v>10</v>
      </c>
      <c r="L1281" t="s">
        <v>1399</v>
      </c>
      <c r="M1281" t="s">
        <v>46</v>
      </c>
      <c r="N1281" t="s">
        <v>1411</v>
      </c>
      <c r="O1281" t="s">
        <v>3231</v>
      </c>
      <c r="Q1281" t="s">
        <v>1682</v>
      </c>
      <c r="R1281" t="s">
        <v>1640</v>
      </c>
      <c r="T1281">
        <v>17351</v>
      </c>
      <c r="V1281" t="s">
        <v>1683</v>
      </c>
      <c r="Y1281" t="s">
        <v>45</v>
      </c>
      <c r="Z1281">
        <v>1261</v>
      </c>
      <c r="AA1281" t="str">
        <f t="shared" si="38"/>
        <v>Tuesday</v>
      </c>
      <c r="AB1281" t="str">
        <f t="shared" si="39"/>
        <v>Night Extension</v>
      </c>
      <c r="AC1281" t="str">
        <f>IFERROR(VLOOKUP(M1281,Table13[[Equipment No.]:[Center]],4,FALSE),"")</f>
        <v>New Capital Administration</v>
      </c>
    </row>
    <row r="1282" spans="1:29" x14ac:dyDescent="0.3">
      <c r="A1282">
        <v>1</v>
      </c>
      <c r="B1282" t="s">
        <v>266</v>
      </c>
      <c r="C1282">
        <v>25061700017</v>
      </c>
      <c r="D1282" t="s">
        <v>1762</v>
      </c>
      <c r="E1282" s="6">
        <v>45825</v>
      </c>
      <c r="F1282" s="5">
        <v>0.23577546296296295</v>
      </c>
      <c r="G1282" t="s">
        <v>1683</v>
      </c>
      <c r="H1282" t="s">
        <v>1680</v>
      </c>
      <c r="J1282">
        <v>5</v>
      </c>
      <c r="K1282">
        <v>10</v>
      </c>
      <c r="L1282" t="s">
        <v>1399</v>
      </c>
      <c r="M1282" t="s">
        <v>152</v>
      </c>
      <c r="N1282" t="s">
        <v>1635</v>
      </c>
      <c r="O1282" t="s">
        <v>3231</v>
      </c>
      <c r="Q1282" t="s">
        <v>1682</v>
      </c>
      <c r="R1282" t="s">
        <v>1640</v>
      </c>
      <c r="T1282">
        <v>17321</v>
      </c>
      <c r="V1282" t="s">
        <v>1683</v>
      </c>
      <c r="Y1282" t="s">
        <v>45</v>
      </c>
      <c r="Z1282">
        <v>3289</v>
      </c>
      <c r="AA1282" t="str">
        <f t="shared" ref="AA1282:AA1345" si="40">TEXT(E1282,"dddd")</f>
        <v>Tuesday</v>
      </c>
      <c r="AB1282" t="str">
        <f t="shared" ref="AB1282:AB1345" si="41">IF(AND(MOD(F1282,1)&gt;=TIME(8,0,0),MOD(F1282,1)&lt;=TIME(16,0,0)),"Morning Shift",IF(AND(MOD(F1282,1)&gt;TIME(16,0,0),MOD(F1282,1)&lt;TIME(20,0,0)),"Morning Extension",IF(OR(MOD(F1282,1)&gt;=TIME(20,0,0),MOD(F1282,1)&lt;=TIME(4,0,0)),"Night Shift",IF(AND(MOD(F1282,1)&gt;TIME(4,0,0),MOD(F1282,1)&lt;TIME(8,0,0)),"Night Extension","Others"))))</f>
        <v>Night Extension</v>
      </c>
      <c r="AC1282" t="str">
        <f>IFERROR(VLOOKUP(M1282,Table13[[Equipment No.]:[Center]],4,FALSE),"")</f>
        <v>Fayoum</v>
      </c>
    </row>
    <row r="1283" spans="1:29" x14ac:dyDescent="0.3">
      <c r="A1283">
        <v>1</v>
      </c>
      <c r="B1283" t="s">
        <v>266</v>
      </c>
      <c r="C1283">
        <v>25061700016</v>
      </c>
      <c r="D1283" t="s">
        <v>1763</v>
      </c>
      <c r="E1283" s="6">
        <v>45825</v>
      </c>
      <c r="F1283" s="5">
        <v>0.22461805555555556</v>
      </c>
      <c r="G1283" t="s">
        <v>1683</v>
      </c>
      <c r="H1283" t="s">
        <v>1680</v>
      </c>
      <c r="J1283">
        <v>5</v>
      </c>
      <c r="K1283">
        <v>10</v>
      </c>
      <c r="L1283" t="s">
        <v>1399</v>
      </c>
      <c r="M1283" t="s">
        <v>216</v>
      </c>
      <c r="N1283" t="s">
        <v>1470</v>
      </c>
      <c r="O1283" t="s">
        <v>3231</v>
      </c>
      <c r="Q1283" t="s">
        <v>1682</v>
      </c>
      <c r="R1283" t="s">
        <v>1640</v>
      </c>
      <c r="T1283">
        <v>17320</v>
      </c>
      <c r="V1283" t="s">
        <v>1683</v>
      </c>
      <c r="Y1283" t="s">
        <v>45</v>
      </c>
      <c r="Z1283">
        <v>2885</v>
      </c>
      <c r="AA1283" t="str">
        <f t="shared" si="40"/>
        <v>Tuesday</v>
      </c>
      <c r="AB1283" t="str">
        <f t="shared" si="41"/>
        <v>Night Extension</v>
      </c>
      <c r="AC1283" t="str">
        <f>IFERROR(VLOOKUP(M1283,Table13[[Equipment No.]:[Center]],4,FALSE),"")</f>
        <v>New Capital Administration</v>
      </c>
    </row>
    <row r="1284" spans="1:29" x14ac:dyDescent="0.3">
      <c r="A1284">
        <v>1</v>
      </c>
      <c r="B1284" t="s">
        <v>266</v>
      </c>
      <c r="C1284">
        <v>25061700015</v>
      </c>
      <c r="D1284" t="s">
        <v>1764</v>
      </c>
      <c r="E1284" s="6">
        <v>45825</v>
      </c>
      <c r="F1284" s="5">
        <v>0.21659722222222222</v>
      </c>
      <c r="G1284" t="s">
        <v>1683</v>
      </c>
      <c r="H1284" t="s">
        <v>1680</v>
      </c>
      <c r="J1284">
        <v>5</v>
      </c>
      <c r="K1284">
        <v>10</v>
      </c>
      <c r="L1284" t="s">
        <v>1399</v>
      </c>
      <c r="M1284" t="s">
        <v>215</v>
      </c>
      <c r="N1284" t="s">
        <v>1464</v>
      </c>
      <c r="O1284" t="s">
        <v>3231</v>
      </c>
      <c r="Q1284" t="s">
        <v>1682</v>
      </c>
      <c r="R1284" t="s">
        <v>1640</v>
      </c>
      <c r="T1284">
        <v>17319</v>
      </c>
      <c r="V1284" t="s">
        <v>1683</v>
      </c>
      <c r="Y1284" t="s">
        <v>45</v>
      </c>
      <c r="Z1284">
        <v>3313</v>
      </c>
      <c r="AA1284" t="str">
        <f t="shared" si="40"/>
        <v>Tuesday</v>
      </c>
      <c r="AB1284" t="str">
        <f t="shared" si="41"/>
        <v>Night Extension</v>
      </c>
      <c r="AC1284" t="str">
        <f>IFERROR(VLOOKUP(M1284,Table13[[Equipment No.]:[Center]],4,FALSE),"")</f>
        <v>New Capital Administration 1</v>
      </c>
    </row>
    <row r="1285" spans="1:29" x14ac:dyDescent="0.3">
      <c r="A1285">
        <v>1</v>
      </c>
      <c r="B1285" t="s">
        <v>266</v>
      </c>
      <c r="C1285">
        <v>25061700048</v>
      </c>
      <c r="D1285" t="s">
        <v>1765</v>
      </c>
      <c r="E1285" s="6">
        <v>45825</v>
      </c>
      <c r="F1285" s="5">
        <v>0.21490740740740741</v>
      </c>
      <c r="G1285" t="s">
        <v>1683</v>
      </c>
      <c r="H1285" t="s">
        <v>1680</v>
      </c>
      <c r="J1285">
        <v>5</v>
      </c>
      <c r="K1285">
        <v>10</v>
      </c>
      <c r="L1285" t="s">
        <v>1399</v>
      </c>
      <c r="M1285" t="s">
        <v>172</v>
      </c>
      <c r="N1285" t="s">
        <v>1654</v>
      </c>
      <c r="O1285" t="s">
        <v>3231</v>
      </c>
      <c r="Q1285" t="s">
        <v>1682</v>
      </c>
      <c r="R1285" t="s">
        <v>1640</v>
      </c>
      <c r="T1285">
        <v>17350</v>
      </c>
      <c r="V1285" t="s">
        <v>1683</v>
      </c>
      <c r="Y1285" t="s">
        <v>45</v>
      </c>
      <c r="Z1285">
        <v>157</v>
      </c>
      <c r="AA1285" t="str">
        <f t="shared" si="40"/>
        <v>Tuesday</v>
      </c>
      <c r="AB1285" t="str">
        <f t="shared" si="41"/>
        <v>Night Extension</v>
      </c>
      <c r="AC1285" t="str">
        <f>IFERROR(VLOOKUP(M1285,Table13[[Equipment No.]:[Center]],4,FALSE),"")</f>
        <v>Fayoum</v>
      </c>
    </row>
    <row r="1286" spans="1:29" x14ac:dyDescent="0.3">
      <c r="A1286">
        <v>1</v>
      </c>
      <c r="B1286" t="s">
        <v>266</v>
      </c>
      <c r="C1286">
        <v>25061700014</v>
      </c>
      <c r="D1286" t="s">
        <v>1766</v>
      </c>
      <c r="E1286" s="6">
        <v>45825</v>
      </c>
      <c r="F1286" s="5">
        <v>0.19935185185185186</v>
      </c>
      <c r="G1286" t="s">
        <v>1683</v>
      </c>
      <c r="H1286" t="s">
        <v>1680</v>
      </c>
      <c r="J1286">
        <v>5</v>
      </c>
      <c r="K1286">
        <v>10</v>
      </c>
      <c r="L1286" t="s">
        <v>1399</v>
      </c>
      <c r="M1286" t="s">
        <v>139</v>
      </c>
      <c r="N1286" t="s">
        <v>1733</v>
      </c>
      <c r="O1286" t="s">
        <v>3231</v>
      </c>
      <c r="Q1286" t="s">
        <v>1682</v>
      </c>
      <c r="R1286" t="s">
        <v>1640</v>
      </c>
      <c r="T1286">
        <v>17318</v>
      </c>
      <c r="V1286" t="s">
        <v>1683</v>
      </c>
      <c r="Y1286" t="s">
        <v>45</v>
      </c>
      <c r="Z1286">
        <v>2803</v>
      </c>
      <c r="AA1286" t="str">
        <f t="shared" si="40"/>
        <v>Tuesday</v>
      </c>
      <c r="AB1286" t="str">
        <f t="shared" si="41"/>
        <v>Night Extension</v>
      </c>
      <c r="AC1286" t="str">
        <f>IFERROR(VLOOKUP(M1286,Table13[[Equipment No.]:[Center]],4,FALSE),"")</f>
        <v>Mostakbal Masr</v>
      </c>
    </row>
    <row r="1287" spans="1:29" x14ac:dyDescent="0.3">
      <c r="A1287">
        <v>1</v>
      </c>
      <c r="B1287" t="s">
        <v>266</v>
      </c>
      <c r="C1287">
        <v>25061700047</v>
      </c>
      <c r="D1287" t="s">
        <v>1767</v>
      </c>
      <c r="E1287" s="6">
        <v>45825</v>
      </c>
      <c r="F1287" s="5">
        <v>0.19354166666666667</v>
      </c>
      <c r="G1287" t="s">
        <v>1683</v>
      </c>
      <c r="H1287" t="s">
        <v>1680</v>
      </c>
      <c r="J1287">
        <v>5</v>
      </c>
      <c r="K1287">
        <v>10</v>
      </c>
      <c r="L1287" t="s">
        <v>1399</v>
      </c>
      <c r="M1287" t="s">
        <v>213</v>
      </c>
      <c r="N1287" t="s">
        <v>1658</v>
      </c>
      <c r="O1287" t="s">
        <v>3231</v>
      </c>
      <c r="Q1287" t="s">
        <v>1682</v>
      </c>
      <c r="R1287" t="s">
        <v>1640</v>
      </c>
      <c r="T1287">
        <v>17349</v>
      </c>
      <c r="V1287" t="s">
        <v>1683</v>
      </c>
      <c r="Y1287" t="s">
        <v>45</v>
      </c>
      <c r="Z1287">
        <v>3084</v>
      </c>
      <c r="AA1287" t="str">
        <f t="shared" si="40"/>
        <v>Tuesday</v>
      </c>
      <c r="AB1287" t="str">
        <f t="shared" si="41"/>
        <v>Night Extension</v>
      </c>
      <c r="AC1287" t="str">
        <f>IFERROR(VLOOKUP(M1287,Table13[[Equipment No.]:[Center]],4,FALSE),"")</f>
        <v>New Capital Administration 1</v>
      </c>
    </row>
    <row r="1288" spans="1:29" x14ac:dyDescent="0.3">
      <c r="A1288">
        <v>1</v>
      </c>
      <c r="B1288" t="s">
        <v>266</v>
      </c>
      <c r="C1288">
        <v>25061700013</v>
      </c>
      <c r="D1288" t="s">
        <v>1768</v>
      </c>
      <c r="E1288" s="6">
        <v>45825</v>
      </c>
      <c r="F1288" s="5">
        <v>0.18896990740740741</v>
      </c>
      <c r="G1288" t="s">
        <v>1683</v>
      </c>
      <c r="H1288" t="s">
        <v>1680</v>
      </c>
      <c r="J1288">
        <v>5</v>
      </c>
      <c r="K1288">
        <v>10</v>
      </c>
      <c r="L1288" t="s">
        <v>1399</v>
      </c>
      <c r="M1288" t="s">
        <v>43</v>
      </c>
      <c r="N1288" t="s">
        <v>1645</v>
      </c>
      <c r="O1288" t="s">
        <v>3231</v>
      </c>
      <c r="Q1288" t="s">
        <v>1682</v>
      </c>
      <c r="R1288" t="s">
        <v>1640</v>
      </c>
      <c r="T1288">
        <v>17317</v>
      </c>
      <c r="V1288" t="s">
        <v>1683</v>
      </c>
      <c r="Y1288" t="s">
        <v>45</v>
      </c>
      <c r="Z1288">
        <v>2318</v>
      </c>
      <c r="AA1288" t="str">
        <f t="shared" si="40"/>
        <v>Tuesday</v>
      </c>
      <c r="AB1288" t="str">
        <f t="shared" si="41"/>
        <v>Night Extension</v>
      </c>
      <c r="AC1288" t="str">
        <f>IFERROR(VLOOKUP(M1288,Table13[[Equipment No.]:[Center]],4,FALSE),"")</f>
        <v>New Capital Administration</v>
      </c>
    </row>
    <row r="1289" spans="1:29" x14ac:dyDescent="0.3">
      <c r="A1289">
        <v>1</v>
      </c>
      <c r="B1289" t="s">
        <v>266</v>
      </c>
      <c r="C1289">
        <v>25061700046</v>
      </c>
      <c r="D1289" t="s">
        <v>1769</v>
      </c>
      <c r="E1289" s="6">
        <v>45825</v>
      </c>
      <c r="F1289" s="5">
        <v>0.17783564814814815</v>
      </c>
      <c r="G1289" t="s">
        <v>1683</v>
      </c>
      <c r="H1289" t="s">
        <v>1680</v>
      </c>
      <c r="J1289">
        <v>5</v>
      </c>
      <c r="K1289">
        <v>10</v>
      </c>
      <c r="L1289" t="s">
        <v>1399</v>
      </c>
      <c r="M1289" t="s">
        <v>176</v>
      </c>
      <c r="N1289" t="s">
        <v>1476</v>
      </c>
      <c r="O1289" t="s">
        <v>3231</v>
      </c>
      <c r="Q1289" t="s">
        <v>1682</v>
      </c>
      <c r="R1289" t="s">
        <v>1640</v>
      </c>
      <c r="T1289">
        <v>17348</v>
      </c>
      <c r="V1289" t="s">
        <v>1683</v>
      </c>
      <c r="Y1289" t="s">
        <v>45</v>
      </c>
      <c r="Z1289">
        <v>1146</v>
      </c>
      <c r="AA1289" t="str">
        <f t="shared" si="40"/>
        <v>Tuesday</v>
      </c>
      <c r="AB1289" t="str">
        <f t="shared" si="41"/>
        <v>Night Extension</v>
      </c>
      <c r="AC1289" t="str">
        <f>IFERROR(VLOOKUP(M1289,Table13[[Equipment No.]:[Center]],4,FALSE),"")</f>
        <v>New Capital Administration 1</v>
      </c>
    </row>
    <row r="1290" spans="1:29" x14ac:dyDescent="0.3">
      <c r="A1290">
        <v>1</v>
      </c>
      <c r="B1290" t="s">
        <v>266</v>
      </c>
      <c r="C1290">
        <v>25061700012</v>
      </c>
      <c r="D1290" t="s">
        <v>1770</v>
      </c>
      <c r="E1290" s="6">
        <v>45825</v>
      </c>
      <c r="F1290" s="5">
        <v>0.17766203703703703</v>
      </c>
      <c r="G1290" t="s">
        <v>1683</v>
      </c>
      <c r="H1290" t="s">
        <v>1680</v>
      </c>
      <c r="J1290">
        <v>5</v>
      </c>
      <c r="K1290">
        <v>10</v>
      </c>
      <c r="L1290" t="s">
        <v>1399</v>
      </c>
      <c r="M1290" t="s">
        <v>48</v>
      </c>
      <c r="N1290" t="s">
        <v>1461</v>
      </c>
      <c r="O1290" t="s">
        <v>3231</v>
      </c>
      <c r="Q1290" t="s">
        <v>1682</v>
      </c>
      <c r="R1290" t="s">
        <v>1640</v>
      </c>
      <c r="T1290">
        <v>17316</v>
      </c>
      <c r="V1290" t="s">
        <v>1683</v>
      </c>
      <c r="Y1290" t="s">
        <v>45</v>
      </c>
      <c r="Z1290">
        <v>1088</v>
      </c>
      <c r="AA1290" t="str">
        <f t="shared" si="40"/>
        <v>Tuesday</v>
      </c>
      <c r="AB1290" t="str">
        <f t="shared" si="41"/>
        <v>Night Extension</v>
      </c>
      <c r="AC1290" t="str">
        <f>IFERROR(VLOOKUP(M1290,Table13[[Equipment No.]:[Center]],4,FALSE),"")</f>
        <v>New Capital Administration 1</v>
      </c>
    </row>
    <row r="1291" spans="1:29" x14ac:dyDescent="0.3">
      <c r="A1291">
        <v>1</v>
      </c>
      <c r="B1291" t="s">
        <v>266</v>
      </c>
      <c r="C1291">
        <v>25061700011</v>
      </c>
      <c r="D1291" t="s">
        <v>1771</v>
      </c>
      <c r="E1291" s="6">
        <v>45825</v>
      </c>
      <c r="F1291" s="5">
        <v>0.16885416666666667</v>
      </c>
      <c r="G1291" t="s">
        <v>1683</v>
      </c>
      <c r="H1291" t="s">
        <v>1680</v>
      </c>
      <c r="J1291">
        <v>5</v>
      </c>
      <c r="K1291">
        <v>10</v>
      </c>
      <c r="L1291" t="s">
        <v>1399</v>
      </c>
      <c r="M1291" t="s">
        <v>123</v>
      </c>
      <c r="N1291" t="s">
        <v>1529</v>
      </c>
      <c r="O1291" t="s">
        <v>3231</v>
      </c>
      <c r="Q1291" t="s">
        <v>1682</v>
      </c>
      <c r="R1291" t="s">
        <v>1640</v>
      </c>
      <c r="T1291">
        <v>17314</v>
      </c>
      <c r="V1291" t="s">
        <v>1683</v>
      </c>
      <c r="Y1291" t="s">
        <v>45</v>
      </c>
      <c r="Z1291">
        <v>1856</v>
      </c>
      <c r="AA1291" t="str">
        <f t="shared" si="40"/>
        <v>Tuesday</v>
      </c>
      <c r="AB1291" t="str">
        <f t="shared" si="41"/>
        <v>Night Extension</v>
      </c>
      <c r="AC1291" t="str">
        <f>IFERROR(VLOOKUP(M1291,Table13[[Equipment No.]:[Center]],4,FALSE),"")</f>
        <v>Fayoum</v>
      </c>
    </row>
    <row r="1292" spans="1:29" x14ac:dyDescent="0.3">
      <c r="A1292">
        <v>1</v>
      </c>
      <c r="B1292" t="s">
        <v>266</v>
      </c>
      <c r="C1292">
        <v>25061700045</v>
      </c>
      <c r="D1292" t="s">
        <v>1772</v>
      </c>
      <c r="E1292" s="6">
        <v>45825</v>
      </c>
      <c r="F1292" s="5">
        <v>0.16829861111111111</v>
      </c>
      <c r="G1292" t="s">
        <v>1683</v>
      </c>
      <c r="H1292" t="s">
        <v>1680</v>
      </c>
      <c r="J1292">
        <v>5</v>
      </c>
      <c r="K1292">
        <v>10</v>
      </c>
      <c r="L1292" t="s">
        <v>1399</v>
      </c>
      <c r="M1292" t="s">
        <v>214</v>
      </c>
      <c r="N1292" t="s">
        <v>1478</v>
      </c>
      <c r="O1292" t="s">
        <v>3231</v>
      </c>
      <c r="Q1292" t="s">
        <v>1682</v>
      </c>
      <c r="R1292" t="s">
        <v>1640</v>
      </c>
      <c r="T1292">
        <v>17333</v>
      </c>
      <c r="V1292" t="s">
        <v>1683</v>
      </c>
      <c r="Y1292" t="s">
        <v>45</v>
      </c>
      <c r="Z1292">
        <v>1473</v>
      </c>
      <c r="AA1292" t="str">
        <f t="shared" si="40"/>
        <v>Tuesday</v>
      </c>
      <c r="AB1292" t="str">
        <f t="shared" si="41"/>
        <v>Night Extension</v>
      </c>
      <c r="AC1292" t="str">
        <f>IFERROR(VLOOKUP(M1292,Table13[[Equipment No.]:[Center]],4,FALSE),"")</f>
        <v>New Capital Administration 1</v>
      </c>
    </row>
    <row r="1293" spans="1:29" x14ac:dyDescent="0.3">
      <c r="A1293">
        <v>1</v>
      </c>
      <c r="B1293" t="s">
        <v>266</v>
      </c>
      <c r="C1293">
        <v>25061700010</v>
      </c>
      <c r="D1293" t="s">
        <v>1773</v>
      </c>
      <c r="E1293" s="6">
        <v>45825</v>
      </c>
      <c r="F1293" s="5">
        <v>0.15925925925925927</v>
      </c>
      <c r="G1293" t="s">
        <v>1683</v>
      </c>
      <c r="H1293" t="s">
        <v>1680</v>
      </c>
      <c r="J1293">
        <v>5</v>
      </c>
      <c r="K1293">
        <v>10</v>
      </c>
      <c r="L1293" t="s">
        <v>1399</v>
      </c>
      <c r="M1293" t="s">
        <v>46</v>
      </c>
      <c r="N1293" t="s">
        <v>1491</v>
      </c>
      <c r="O1293" t="s">
        <v>3231</v>
      </c>
      <c r="Q1293" t="s">
        <v>1682</v>
      </c>
      <c r="R1293" t="s">
        <v>1640</v>
      </c>
      <c r="T1293">
        <v>17313</v>
      </c>
      <c r="V1293" t="s">
        <v>1683</v>
      </c>
      <c r="Y1293" t="s">
        <v>45</v>
      </c>
      <c r="Z1293">
        <v>3327</v>
      </c>
      <c r="AA1293" t="str">
        <f t="shared" si="40"/>
        <v>Tuesday</v>
      </c>
      <c r="AB1293" t="str">
        <f t="shared" si="41"/>
        <v>Night Shift</v>
      </c>
      <c r="AC1293" t="str">
        <f>IFERROR(VLOOKUP(M1293,Table13[[Equipment No.]:[Center]],4,FALSE),"")</f>
        <v>New Capital Administration</v>
      </c>
    </row>
    <row r="1294" spans="1:29" x14ac:dyDescent="0.3">
      <c r="A1294">
        <v>1</v>
      </c>
      <c r="B1294" t="s">
        <v>266</v>
      </c>
      <c r="C1294">
        <v>25061700009</v>
      </c>
      <c r="D1294" t="s">
        <v>1774</v>
      </c>
      <c r="E1294" s="6">
        <v>45825</v>
      </c>
      <c r="F1294" s="5">
        <v>0.1502199074074074</v>
      </c>
      <c r="G1294" t="s">
        <v>1683</v>
      </c>
      <c r="H1294" t="s">
        <v>1680</v>
      </c>
      <c r="J1294">
        <v>5</v>
      </c>
      <c r="K1294">
        <v>10</v>
      </c>
      <c r="L1294" t="s">
        <v>1399</v>
      </c>
      <c r="M1294" t="s">
        <v>214</v>
      </c>
      <c r="N1294" t="s">
        <v>1407</v>
      </c>
      <c r="O1294" t="s">
        <v>3231</v>
      </c>
      <c r="Q1294" t="s">
        <v>1682</v>
      </c>
      <c r="R1294" t="s">
        <v>1640</v>
      </c>
      <c r="T1294">
        <v>17312</v>
      </c>
      <c r="V1294" t="s">
        <v>1683</v>
      </c>
      <c r="Y1294" t="s">
        <v>45</v>
      </c>
      <c r="Z1294">
        <v>2188</v>
      </c>
      <c r="AA1294" t="str">
        <f t="shared" si="40"/>
        <v>Tuesday</v>
      </c>
      <c r="AB1294" t="str">
        <f t="shared" si="41"/>
        <v>Night Shift</v>
      </c>
      <c r="AC1294" t="str">
        <f>IFERROR(VLOOKUP(M1294,Table13[[Equipment No.]:[Center]],4,FALSE),"")</f>
        <v>New Capital Administration 1</v>
      </c>
    </row>
    <row r="1295" spans="1:29" x14ac:dyDescent="0.3">
      <c r="A1295">
        <v>1</v>
      </c>
      <c r="B1295" t="s">
        <v>266</v>
      </c>
      <c r="C1295">
        <v>25061700008</v>
      </c>
      <c r="D1295" t="s">
        <v>1775</v>
      </c>
      <c r="E1295" s="6">
        <v>45825</v>
      </c>
      <c r="F1295" s="5">
        <v>0.13717592592592592</v>
      </c>
      <c r="G1295" t="s">
        <v>1683</v>
      </c>
      <c r="H1295" t="s">
        <v>1680</v>
      </c>
      <c r="J1295">
        <v>5</v>
      </c>
      <c r="K1295">
        <v>10</v>
      </c>
      <c r="L1295" t="s">
        <v>1399</v>
      </c>
      <c r="M1295" t="s">
        <v>112</v>
      </c>
      <c r="N1295" t="s">
        <v>1525</v>
      </c>
      <c r="O1295" t="s">
        <v>3231</v>
      </c>
      <c r="Q1295" t="s">
        <v>1682</v>
      </c>
      <c r="R1295" t="s">
        <v>1640</v>
      </c>
      <c r="T1295">
        <v>17311</v>
      </c>
      <c r="V1295" t="s">
        <v>1683</v>
      </c>
      <c r="Y1295" t="s">
        <v>45</v>
      </c>
      <c r="Z1295">
        <v>3294</v>
      </c>
      <c r="AA1295" t="str">
        <f t="shared" si="40"/>
        <v>Tuesday</v>
      </c>
      <c r="AB1295" t="str">
        <f t="shared" si="41"/>
        <v>Night Shift</v>
      </c>
      <c r="AC1295" t="str">
        <f>IFERROR(VLOOKUP(M1295,Table13[[Equipment No.]:[Center]],4,FALSE),"")</f>
        <v>Fayoum</v>
      </c>
    </row>
    <row r="1296" spans="1:29" x14ac:dyDescent="0.3">
      <c r="A1296">
        <v>1</v>
      </c>
      <c r="B1296" t="s">
        <v>266</v>
      </c>
      <c r="C1296">
        <v>25061700007</v>
      </c>
      <c r="D1296" t="s">
        <v>1776</v>
      </c>
      <c r="E1296" s="6">
        <v>45825</v>
      </c>
      <c r="F1296" s="5">
        <v>0.12840277777777778</v>
      </c>
      <c r="G1296" t="s">
        <v>1683</v>
      </c>
      <c r="H1296" t="s">
        <v>1680</v>
      </c>
      <c r="J1296">
        <v>5</v>
      </c>
      <c r="K1296">
        <v>10</v>
      </c>
      <c r="L1296" t="s">
        <v>1399</v>
      </c>
      <c r="M1296" t="s">
        <v>152</v>
      </c>
      <c r="N1296" t="s">
        <v>1635</v>
      </c>
      <c r="O1296" t="s">
        <v>3231</v>
      </c>
      <c r="Q1296" t="s">
        <v>1682</v>
      </c>
      <c r="R1296" t="s">
        <v>1640</v>
      </c>
      <c r="T1296">
        <v>17310</v>
      </c>
      <c r="V1296" t="s">
        <v>1683</v>
      </c>
      <c r="Y1296" t="s">
        <v>45</v>
      </c>
      <c r="Z1296">
        <v>3289</v>
      </c>
      <c r="AA1296" t="str">
        <f t="shared" si="40"/>
        <v>Tuesday</v>
      </c>
      <c r="AB1296" t="str">
        <f t="shared" si="41"/>
        <v>Night Shift</v>
      </c>
      <c r="AC1296" t="str">
        <f>IFERROR(VLOOKUP(M1296,Table13[[Equipment No.]:[Center]],4,FALSE),"")</f>
        <v>Fayoum</v>
      </c>
    </row>
    <row r="1297" spans="1:29" x14ac:dyDescent="0.3">
      <c r="A1297">
        <v>1</v>
      </c>
      <c r="B1297" t="s">
        <v>266</v>
      </c>
      <c r="C1297">
        <v>25061700006</v>
      </c>
      <c r="D1297" t="s">
        <v>1777</v>
      </c>
      <c r="E1297" s="6">
        <v>45825</v>
      </c>
      <c r="F1297" s="5">
        <v>0.11633101851851851</v>
      </c>
      <c r="G1297" t="s">
        <v>1683</v>
      </c>
      <c r="H1297" t="s">
        <v>1680</v>
      </c>
      <c r="J1297">
        <v>5</v>
      </c>
      <c r="K1297">
        <v>10</v>
      </c>
      <c r="L1297" t="s">
        <v>1399</v>
      </c>
      <c r="M1297" t="s">
        <v>216</v>
      </c>
      <c r="N1297" t="s">
        <v>1470</v>
      </c>
      <c r="O1297" t="s">
        <v>3231</v>
      </c>
      <c r="Q1297" t="s">
        <v>1682</v>
      </c>
      <c r="R1297" t="s">
        <v>1640</v>
      </c>
      <c r="T1297">
        <v>17309</v>
      </c>
      <c r="V1297" t="s">
        <v>1683</v>
      </c>
      <c r="Y1297" t="s">
        <v>45</v>
      </c>
      <c r="Z1297">
        <v>2885</v>
      </c>
      <c r="AA1297" t="str">
        <f t="shared" si="40"/>
        <v>Tuesday</v>
      </c>
      <c r="AB1297" t="str">
        <f t="shared" si="41"/>
        <v>Night Shift</v>
      </c>
      <c r="AC1297" t="str">
        <f>IFERROR(VLOOKUP(M1297,Table13[[Equipment No.]:[Center]],4,FALSE),"")</f>
        <v>New Capital Administration</v>
      </c>
    </row>
    <row r="1298" spans="1:29" x14ac:dyDescent="0.3">
      <c r="A1298">
        <v>1</v>
      </c>
      <c r="B1298" t="s">
        <v>266</v>
      </c>
      <c r="C1298">
        <v>25061700005</v>
      </c>
      <c r="D1298" t="s">
        <v>840</v>
      </c>
      <c r="E1298" s="6">
        <v>45825</v>
      </c>
      <c r="F1298" s="5">
        <v>0.10719907407407407</v>
      </c>
      <c r="G1298" t="s">
        <v>1683</v>
      </c>
      <c r="H1298" t="s">
        <v>1680</v>
      </c>
      <c r="J1298">
        <v>5</v>
      </c>
      <c r="K1298">
        <v>10</v>
      </c>
      <c r="L1298" t="s">
        <v>1399</v>
      </c>
      <c r="M1298" t="s">
        <v>43</v>
      </c>
      <c r="N1298" t="s">
        <v>1645</v>
      </c>
      <c r="O1298" t="s">
        <v>3231</v>
      </c>
      <c r="Q1298" t="s">
        <v>1682</v>
      </c>
      <c r="R1298" t="s">
        <v>1640</v>
      </c>
      <c r="T1298">
        <v>17308</v>
      </c>
      <c r="V1298" t="s">
        <v>1683</v>
      </c>
      <c r="Y1298" t="s">
        <v>45</v>
      </c>
      <c r="Z1298">
        <v>2318</v>
      </c>
      <c r="AA1298" t="str">
        <f t="shared" si="40"/>
        <v>Tuesday</v>
      </c>
      <c r="AB1298" t="str">
        <f t="shared" si="41"/>
        <v>Night Shift</v>
      </c>
      <c r="AC1298" t="str">
        <f>IFERROR(VLOOKUP(M1298,Table13[[Equipment No.]:[Center]],4,FALSE),"")</f>
        <v>New Capital Administration</v>
      </c>
    </row>
    <row r="1299" spans="1:29" x14ac:dyDescent="0.3">
      <c r="A1299">
        <v>1</v>
      </c>
      <c r="B1299" t="s">
        <v>266</v>
      </c>
      <c r="C1299">
        <v>25061700040</v>
      </c>
      <c r="D1299" t="s">
        <v>1778</v>
      </c>
      <c r="E1299" s="6">
        <v>45825</v>
      </c>
      <c r="F1299" s="5">
        <v>0.10065972222222222</v>
      </c>
      <c r="G1299" t="s">
        <v>1683</v>
      </c>
      <c r="H1299" t="s">
        <v>1680</v>
      </c>
      <c r="J1299">
        <v>5</v>
      </c>
      <c r="K1299">
        <v>10</v>
      </c>
      <c r="L1299" t="s">
        <v>1399</v>
      </c>
      <c r="M1299" t="s">
        <v>221</v>
      </c>
      <c r="N1299" t="s">
        <v>1460</v>
      </c>
      <c r="O1299" t="s">
        <v>3231</v>
      </c>
      <c r="Q1299" t="s">
        <v>1682</v>
      </c>
      <c r="R1299" t="s">
        <v>1640</v>
      </c>
      <c r="T1299">
        <v>17344</v>
      </c>
      <c r="V1299" t="s">
        <v>1683</v>
      </c>
      <c r="Y1299" t="s">
        <v>45</v>
      </c>
      <c r="Z1299">
        <v>2335</v>
      </c>
      <c r="AA1299" t="str">
        <f t="shared" si="40"/>
        <v>Tuesday</v>
      </c>
      <c r="AB1299" t="str">
        <f t="shared" si="41"/>
        <v>Night Shift</v>
      </c>
      <c r="AC1299" t="str">
        <f>IFERROR(VLOOKUP(M1299,Table13[[Equipment No.]:[Center]],4,FALSE),"")</f>
        <v>New Capital Administration 1</v>
      </c>
    </row>
    <row r="1300" spans="1:29" x14ac:dyDescent="0.3">
      <c r="A1300">
        <v>1</v>
      </c>
      <c r="B1300" t="s">
        <v>266</v>
      </c>
      <c r="C1300">
        <v>25061700004</v>
      </c>
      <c r="D1300" t="s">
        <v>844</v>
      </c>
      <c r="E1300" s="6">
        <v>45825</v>
      </c>
      <c r="F1300" s="5">
        <v>9.6574074074074076E-2</v>
      </c>
      <c r="G1300" t="s">
        <v>1683</v>
      </c>
      <c r="H1300" t="s">
        <v>1680</v>
      </c>
      <c r="J1300">
        <v>5</v>
      </c>
      <c r="K1300">
        <v>10</v>
      </c>
      <c r="L1300" t="s">
        <v>1399</v>
      </c>
      <c r="M1300" t="s">
        <v>215</v>
      </c>
      <c r="N1300" t="s">
        <v>1464</v>
      </c>
      <c r="O1300" t="s">
        <v>3231</v>
      </c>
      <c r="Q1300" t="s">
        <v>1682</v>
      </c>
      <c r="R1300" t="s">
        <v>1640</v>
      </c>
      <c r="T1300">
        <v>17307</v>
      </c>
      <c r="V1300" t="s">
        <v>1683</v>
      </c>
      <c r="Y1300" t="s">
        <v>45</v>
      </c>
      <c r="Z1300">
        <v>3313</v>
      </c>
      <c r="AA1300" t="str">
        <f t="shared" si="40"/>
        <v>Tuesday</v>
      </c>
      <c r="AB1300" t="str">
        <f t="shared" si="41"/>
        <v>Night Shift</v>
      </c>
      <c r="AC1300" t="str">
        <f>IFERROR(VLOOKUP(M1300,Table13[[Equipment No.]:[Center]],4,FALSE),"")</f>
        <v>New Capital Administration 1</v>
      </c>
    </row>
    <row r="1301" spans="1:29" x14ac:dyDescent="0.3">
      <c r="A1301">
        <v>1</v>
      </c>
      <c r="B1301" t="s">
        <v>266</v>
      </c>
      <c r="C1301">
        <v>25061700039</v>
      </c>
      <c r="D1301" t="s">
        <v>1779</v>
      </c>
      <c r="E1301" s="6">
        <v>45825</v>
      </c>
      <c r="F1301" s="5">
        <v>8.7025462962962957E-2</v>
      </c>
      <c r="G1301" t="s">
        <v>1683</v>
      </c>
      <c r="H1301" t="s">
        <v>1680</v>
      </c>
      <c r="J1301">
        <v>3</v>
      </c>
      <c r="K1301">
        <v>10</v>
      </c>
      <c r="L1301" t="s">
        <v>1399</v>
      </c>
      <c r="M1301" t="s">
        <v>185</v>
      </c>
      <c r="N1301" t="s">
        <v>1436</v>
      </c>
      <c r="O1301" t="s">
        <v>3231</v>
      </c>
      <c r="Q1301" t="s">
        <v>1682</v>
      </c>
      <c r="R1301" t="s">
        <v>1640</v>
      </c>
      <c r="T1301">
        <v>17337</v>
      </c>
      <c r="V1301" t="s">
        <v>1683</v>
      </c>
      <c r="Y1301" t="s">
        <v>45</v>
      </c>
      <c r="Z1301">
        <v>2965</v>
      </c>
      <c r="AA1301" t="str">
        <f t="shared" si="40"/>
        <v>Tuesday</v>
      </c>
      <c r="AB1301" t="str">
        <f t="shared" si="41"/>
        <v>Night Shift</v>
      </c>
      <c r="AC1301" t="str">
        <f>IFERROR(VLOOKUP(M1301,Table13[[Equipment No.]:[Center]],4,FALSE),"")</f>
        <v>New Cairo 1</v>
      </c>
    </row>
    <row r="1302" spans="1:29" x14ac:dyDescent="0.3">
      <c r="A1302">
        <v>1</v>
      </c>
      <c r="B1302" t="s">
        <v>266</v>
      </c>
      <c r="C1302">
        <v>25061700037</v>
      </c>
      <c r="D1302" t="s">
        <v>1780</v>
      </c>
      <c r="E1302" s="6">
        <v>45825</v>
      </c>
      <c r="F1302" s="5">
        <v>6.8946759259259263E-2</v>
      </c>
      <c r="G1302" t="s">
        <v>1683</v>
      </c>
      <c r="H1302" t="s">
        <v>1680</v>
      </c>
      <c r="J1302">
        <v>5</v>
      </c>
      <c r="K1302">
        <v>10</v>
      </c>
      <c r="L1302" t="s">
        <v>1399</v>
      </c>
      <c r="M1302" t="s">
        <v>176</v>
      </c>
      <c r="N1302" t="s">
        <v>1476</v>
      </c>
      <c r="O1302" t="s">
        <v>3231</v>
      </c>
      <c r="Q1302" t="s">
        <v>1682</v>
      </c>
      <c r="R1302" t="s">
        <v>1640</v>
      </c>
      <c r="T1302">
        <v>17342</v>
      </c>
      <c r="V1302" t="s">
        <v>1683</v>
      </c>
      <c r="Y1302" t="s">
        <v>45</v>
      </c>
      <c r="Z1302">
        <v>1146</v>
      </c>
      <c r="AA1302" t="str">
        <f t="shared" si="40"/>
        <v>Tuesday</v>
      </c>
      <c r="AB1302" t="str">
        <f t="shared" si="41"/>
        <v>Night Shift</v>
      </c>
      <c r="AC1302" t="str">
        <f>IFERROR(VLOOKUP(M1302,Table13[[Equipment No.]:[Center]],4,FALSE),"")</f>
        <v>New Capital Administration 1</v>
      </c>
    </row>
    <row r="1303" spans="1:29" x14ac:dyDescent="0.3">
      <c r="A1303">
        <v>1</v>
      </c>
      <c r="B1303" t="s">
        <v>266</v>
      </c>
      <c r="C1303">
        <v>25061700036</v>
      </c>
      <c r="D1303" t="s">
        <v>1781</v>
      </c>
      <c r="E1303" s="6">
        <v>45825</v>
      </c>
      <c r="F1303" s="5">
        <v>5.8796296296296298E-2</v>
      </c>
      <c r="G1303" t="s">
        <v>1683</v>
      </c>
      <c r="H1303" t="s">
        <v>1680</v>
      </c>
      <c r="J1303">
        <v>5</v>
      </c>
      <c r="K1303">
        <v>10</v>
      </c>
      <c r="L1303" t="s">
        <v>1399</v>
      </c>
      <c r="M1303" t="s">
        <v>127</v>
      </c>
      <c r="N1303" t="s">
        <v>1715</v>
      </c>
      <c r="O1303" t="s">
        <v>3231</v>
      </c>
      <c r="Q1303" t="s">
        <v>1682</v>
      </c>
      <c r="R1303" t="s">
        <v>1640</v>
      </c>
      <c r="T1303">
        <v>17341</v>
      </c>
      <c r="V1303" t="s">
        <v>1683</v>
      </c>
      <c r="Y1303" t="s">
        <v>45</v>
      </c>
      <c r="Z1303">
        <v>3052</v>
      </c>
      <c r="AA1303" t="str">
        <f t="shared" si="40"/>
        <v>Tuesday</v>
      </c>
      <c r="AB1303" t="str">
        <f t="shared" si="41"/>
        <v>Night Shift</v>
      </c>
      <c r="AC1303" t="str">
        <f>IFERROR(VLOOKUP(M1303,Table13[[Equipment No.]:[Center]],4,FALSE),"")</f>
        <v>Fayoum</v>
      </c>
    </row>
    <row r="1304" spans="1:29" x14ac:dyDescent="0.3">
      <c r="A1304">
        <v>1</v>
      </c>
      <c r="B1304" t="s">
        <v>266</v>
      </c>
      <c r="C1304">
        <v>25061700003</v>
      </c>
      <c r="D1304" t="s">
        <v>846</v>
      </c>
      <c r="E1304" s="6">
        <v>45825</v>
      </c>
      <c r="F1304" s="5">
        <v>5.0972222222222224E-2</v>
      </c>
      <c r="G1304" t="s">
        <v>1683</v>
      </c>
      <c r="H1304" t="s">
        <v>1680</v>
      </c>
      <c r="J1304">
        <v>5</v>
      </c>
      <c r="K1304">
        <v>10</v>
      </c>
      <c r="L1304" t="s">
        <v>1399</v>
      </c>
      <c r="M1304" t="s">
        <v>214</v>
      </c>
      <c r="N1304" t="s">
        <v>1407</v>
      </c>
      <c r="O1304" t="s">
        <v>3231</v>
      </c>
      <c r="Q1304" t="s">
        <v>1682</v>
      </c>
      <c r="R1304" t="s">
        <v>1640</v>
      </c>
      <c r="T1304">
        <v>17306</v>
      </c>
      <c r="V1304" t="s">
        <v>1683</v>
      </c>
      <c r="Y1304" t="s">
        <v>45</v>
      </c>
      <c r="Z1304">
        <v>2188</v>
      </c>
      <c r="AA1304" t="str">
        <f t="shared" si="40"/>
        <v>Tuesday</v>
      </c>
      <c r="AB1304" t="str">
        <f t="shared" si="41"/>
        <v>Night Shift</v>
      </c>
      <c r="AC1304" t="str">
        <f>IFERROR(VLOOKUP(M1304,Table13[[Equipment No.]:[Center]],4,FALSE),"")</f>
        <v>New Capital Administration 1</v>
      </c>
    </row>
    <row r="1305" spans="1:29" x14ac:dyDescent="0.3">
      <c r="A1305">
        <v>1</v>
      </c>
      <c r="B1305" t="s">
        <v>266</v>
      </c>
      <c r="C1305">
        <v>25061700035</v>
      </c>
      <c r="D1305" t="s">
        <v>1782</v>
      </c>
      <c r="E1305" s="6">
        <v>45825</v>
      </c>
      <c r="F1305" s="5">
        <v>4.5567129629629631E-2</v>
      </c>
      <c r="G1305" t="s">
        <v>1683</v>
      </c>
      <c r="H1305" t="s">
        <v>1680</v>
      </c>
      <c r="J1305">
        <v>5</v>
      </c>
      <c r="K1305">
        <v>10</v>
      </c>
      <c r="L1305" t="s">
        <v>1399</v>
      </c>
      <c r="M1305" t="s">
        <v>214</v>
      </c>
      <c r="N1305" t="s">
        <v>1478</v>
      </c>
      <c r="O1305" t="s">
        <v>3231</v>
      </c>
      <c r="Q1305" t="s">
        <v>1682</v>
      </c>
      <c r="R1305" t="s">
        <v>1640</v>
      </c>
      <c r="T1305">
        <v>17340</v>
      </c>
      <c r="V1305" t="s">
        <v>1683</v>
      </c>
      <c r="Y1305" t="s">
        <v>45</v>
      </c>
      <c r="Z1305">
        <v>1473</v>
      </c>
      <c r="AA1305" t="str">
        <f t="shared" si="40"/>
        <v>Tuesday</v>
      </c>
      <c r="AB1305" t="str">
        <f t="shared" si="41"/>
        <v>Night Shift</v>
      </c>
      <c r="AC1305" t="str">
        <f>IFERROR(VLOOKUP(M1305,Table13[[Equipment No.]:[Center]],4,FALSE),"")</f>
        <v>New Capital Administration 1</v>
      </c>
    </row>
    <row r="1306" spans="1:29" x14ac:dyDescent="0.3">
      <c r="A1306">
        <v>1</v>
      </c>
      <c r="B1306" t="s">
        <v>266</v>
      </c>
      <c r="C1306">
        <v>25061700002</v>
      </c>
      <c r="D1306" t="s">
        <v>1783</v>
      </c>
      <c r="E1306" s="6">
        <v>45825</v>
      </c>
      <c r="F1306" s="5">
        <v>3.982638888888889E-2</v>
      </c>
      <c r="G1306" t="s">
        <v>1683</v>
      </c>
      <c r="H1306" t="s">
        <v>1680</v>
      </c>
      <c r="J1306">
        <v>5</v>
      </c>
      <c r="K1306">
        <v>10</v>
      </c>
      <c r="L1306" t="s">
        <v>1399</v>
      </c>
      <c r="M1306" t="s">
        <v>152</v>
      </c>
      <c r="N1306" t="s">
        <v>1436</v>
      </c>
      <c r="O1306" t="s">
        <v>3231</v>
      </c>
      <c r="Q1306" t="s">
        <v>1682</v>
      </c>
      <c r="R1306" t="s">
        <v>1640</v>
      </c>
      <c r="T1306">
        <v>17305</v>
      </c>
      <c r="V1306" t="s">
        <v>1683</v>
      </c>
      <c r="Y1306" t="s">
        <v>45</v>
      </c>
      <c r="Z1306">
        <v>2965</v>
      </c>
      <c r="AA1306" t="str">
        <f t="shared" si="40"/>
        <v>Tuesday</v>
      </c>
      <c r="AB1306" t="str">
        <f t="shared" si="41"/>
        <v>Night Shift</v>
      </c>
      <c r="AC1306" t="str">
        <f>IFERROR(VLOOKUP(M1306,Table13[[Equipment No.]:[Center]],4,FALSE),"")</f>
        <v>Fayoum</v>
      </c>
    </row>
    <row r="1307" spans="1:29" x14ac:dyDescent="0.3">
      <c r="A1307">
        <v>1</v>
      </c>
      <c r="B1307" t="s">
        <v>266</v>
      </c>
      <c r="C1307">
        <v>25061700043</v>
      </c>
      <c r="D1307" t="s">
        <v>1784</v>
      </c>
      <c r="E1307" s="6">
        <v>45825</v>
      </c>
      <c r="F1307" s="5">
        <v>3.5729166666666666E-2</v>
      </c>
      <c r="G1307" t="s">
        <v>1683</v>
      </c>
      <c r="H1307" t="s">
        <v>1680</v>
      </c>
      <c r="J1307">
        <v>5</v>
      </c>
      <c r="K1307">
        <v>10</v>
      </c>
      <c r="L1307" t="s">
        <v>1399</v>
      </c>
      <c r="M1307" t="s">
        <v>182</v>
      </c>
      <c r="N1307" t="s">
        <v>1431</v>
      </c>
      <c r="O1307" t="s">
        <v>3231</v>
      </c>
      <c r="Q1307" t="s">
        <v>1682</v>
      </c>
      <c r="R1307" t="s">
        <v>1640</v>
      </c>
      <c r="T1307">
        <v>17339</v>
      </c>
      <c r="V1307" t="s">
        <v>1683</v>
      </c>
      <c r="Y1307" t="s">
        <v>45</v>
      </c>
      <c r="Z1307">
        <v>3321</v>
      </c>
      <c r="AA1307" t="str">
        <f t="shared" si="40"/>
        <v>Tuesday</v>
      </c>
      <c r="AB1307" t="str">
        <f t="shared" si="41"/>
        <v>Night Shift</v>
      </c>
      <c r="AC1307" t="str">
        <f>IFERROR(VLOOKUP(M1307,Table13[[Equipment No.]:[Center]],4,FALSE),"")</f>
        <v>New Cairo 1</v>
      </c>
    </row>
    <row r="1308" spans="1:29" x14ac:dyDescent="0.3">
      <c r="A1308">
        <v>1</v>
      </c>
      <c r="B1308" t="s">
        <v>266</v>
      </c>
      <c r="C1308">
        <v>25061700001</v>
      </c>
      <c r="D1308" t="s">
        <v>848</v>
      </c>
      <c r="E1308" s="6">
        <v>45825</v>
      </c>
      <c r="F1308" s="5">
        <v>1.0729166666666666E-2</v>
      </c>
      <c r="G1308" t="s">
        <v>1683</v>
      </c>
      <c r="H1308" t="s">
        <v>1680</v>
      </c>
      <c r="J1308">
        <v>5</v>
      </c>
      <c r="K1308">
        <v>10</v>
      </c>
      <c r="L1308" t="s">
        <v>1399</v>
      </c>
      <c r="M1308" t="s">
        <v>172</v>
      </c>
      <c r="N1308" t="s">
        <v>1524</v>
      </c>
      <c r="O1308" t="s">
        <v>3231</v>
      </c>
      <c r="Q1308" t="s">
        <v>1682</v>
      </c>
      <c r="R1308" t="s">
        <v>1640</v>
      </c>
      <c r="T1308">
        <v>17304</v>
      </c>
      <c r="V1308" t="s">
        <v>1683</v>
      </c>
      <c r="Y1308" t="s">
        <v>45</v>
      </c>
      <c r="Z1308">
        <v>2325</v>
      </c>
      <c r="AA1308" t="str">
        <f t="shared" si="40"/>
        <v>Tuesday</v>
      </c>
      <c r="AB1308" t="str">
        <f t="shared" si="41"/>
        <v>Night Shift</v>
      </c>
      <c r="AC1308" t="str">
        <f>IFERROR(VLOOKUP(M1308,Table13[[Equipment No.]:[Center]],4,FALSE),"")</f>
        <v>Fayoum</v>
      </c>
    </row>
    <row r="1309" spans="1:29" x14ac:dyDescent="0.3">
      <c r="A1309">
        <v>1</v>
      </c>
      <c r="B1309" t="s">
        <v>266</v>
      </c>
      <c r="C1309">
        <v>25061800010</v>
      </c>
      <c r="D1309" t="s">
        <v>1785</v>
      </c>
      <c r="E1309" s="6">
        <v>45826</v>
      </c>
      <c r="F1309" s="5">
        <v>0.78383101851851855</v>
      </c>
      <c r="G1309" t="s">
        <v>1786</v>
      </c>
      <c r="H1309" t="s">
        <v>1786</v>
      </c>
      <c r="J1309">
        <v>4</v>
      </c>
      <c r="K1309">
        <v>8</v>
      </c>
      <c r="L1309" t="s">
        <v>1399</v>
      </c>
      <c r="M1309" t="s">
        <v>216</v>
      </c>
      <c r="N1309" t="s">
        <v>1470</v>
      </c>
      <c r="O1309" t="s">
        <v>137</v>
      </c>
      <c r="Q1309" t="s">
        <v>1630</v>
      </c>
      <c r="R1309" t="s">
        <v>1787</v>
      </c>
      <c r="T1309">
        <v>17370</v>
      </c>
      <c r="V1309" t="s">
        <v>1683</v>
      </c>
      <c r="Y1309" t="s">
        <v>45</v>
      </c>
      <c r="Z1309">
        <v>2885</v>
      </c>
      <c r="AA1309" t="str">
        <f t="shared" si="40"/>
        <v>Wednesday</v>
      </c>
      <c r="AB1309" t="str">
        <f t="shared" si="41"/>
        <v>Morning Extension</v>
      </c>
      <c r="AC1309" t="str">
        <f>IFERROR(VLOOKUP(M1309,Table13[[Equipment No.]:[Center]],4,FALSE),"")</f>
        <v>New Capital Administration</v>
      </c>
    </row>
    <row r="1310" spans="1:29" x14ac:dyDescent="0.3">
      <c r="A1310">
        <v>1</v>
      </c>
      <c r="B1310" t="s">
        <v>266</v>
      </c>
      <c r="C1310">
        <v>25061800009</v>
      </c>
      <c r="D1310" t="s">
        <v>1788</v>
      </c>
      <c r="E1310" s="6">
        <v>45826</v>
      </c>
      <c r="F1310" s="5">
        <v>0.71341435185185187</v>
      </c>
      <c r="G1310" t="s">
        <v>1786</v>
      </c>
      <c r="H1310" t="s">
        <v>1786</v>
      </c>
      <c r="J1310">
        <v>4</v>
      </c>
      <c r="K1310">
        <v>8</v>
      </c>
      <c r="L1310" t="s">
        <v>1399</v>
      </c>
      <c r="M1310" t="s">
        <v>241</v>
      </c>
      <c r="N1310" t="s">
        <v>1686</v>
      </c>
      <c r="O1310" t="s">
        <v>137</v>
      </c>
      <c r="Q1310" t="s">
        <v>1630</v>
      </c>
      <c r="R1310" t="s">
        <v>1787</v>
      </c>
      <c r="T1310">
        <v>17369</v>
      </c>
      <c r="Y1310" t="s">
        <v>45</v>
      </c>
      <c r="Z1310">
        <v>1237</v>
      </c>
      <c r="AA1310" t="str">
        <f t="shared" si="40"/>
        <v>Wednesday</v>
      </c>
      <c r="AB1310" t="str">
        <f t="shared" si="41"/>
        <v>Morning Extension</v>
      </c>
      <c r="AC1310" t="str">
        <f>IFERROR(VLOOKUP(M1310,Table13[[Equipment No.]:[Center]],4,FALSE),"")</f>
        <v>New Capital Administration</v>
      </c>
    </row>
    <row r="1311" spans="1:29" x14ac:dyDescent="0.3">
      <c r="A1311">
        <v>1</v>
      </c>
      <c r="B1311" t="s">
        <v>266</v>
      </c>
      <c r="C1311">
        <v>25061800008</v>
      </c>
      <c r="D1311" t="s">
        <v>1789</v>
      </c>
      <c r="E1311" s="6">
        <v>45826</v>
      </c>
      <c r="F1311" s="5">
        <v>0.692962962962963</v>
      </c>
      <c r="G1311" t="s">
        <v>1786</v>
      </c>
      <c r="H1311" t="s">
        <v>1786</v>
      </c>
      <c r="J1311">
        <v>4</v>
      </c>
      <c r="K1311">
        <v>8</v>
      </c>
      <c r="L1311" t="s">
        <v>1399</v>
      </c>
      <c r="M1311" t="s">
        <v>176</v>
      </c>
      <c r="N1311" t="s">
        <v>1476</v>
      </c>
      <c r="O1311" t="s">
        <v>137</v>
      </c>
      <c r="Q1311" t="s">
        <v>1630</v>
      </c>
      <c r="R1311" t="s">
        <v>1787</v>
      </c>
      <c r="T1311">
        <v>17368</v>
      </c>
      <c r="Y1311" t="s">
        <v>45</v>
      </c>
      <c r="Z1311">
        <v>1146</v>
      </c>
      <c r="AA1311" t="str">
        <f t="shared" si="40"/>
        <v>Wednesday</v>
      </c>
      <c r="AB1311" t="str">
        <f t="shared" si="41"/>
        <v>Morning Extension</v>
      </c>
      <c r="AC1311" t="str">
        <f>IFERROR(VLOOKUP(M1311,Table13[[Equipment No.]:[Center]],4,FALSE),"")</f>
        <v>New Capital Administration 1</v>
      </c>
    </row>
    <row r="1312" spans="1:29" x14ac:dyDescent="0.3">
      <c r="A1312">
        <v>1</v>
      </c>
      <c r="B1312" t="s">
        <v>266</v>
      </c>
      <c r="C1312">
        <v>25061800007</v>
      </c>
      <c r="D1312" t="s">
        <v>901</v>
      </c>
      <c r="E1312" s="6">
        <v>45826</v>
      </c>
      <c r="F1312" s="5">
        <v>0.56859953703703703</v>
      </c>
      <c r="G1312" t="s">
        <v>1629</v>
      </c>
      <c r="H1312" t="s">
        <v>1629</v>
      </c>
      <c r="J1312">
        <v>2</v>
      </c>
      <c r="K1312">
        <v>8</v>
      </c>
      <c r="L1312" t="s">
        <v>1399</v>
      </c>
      <c r="M1312" t="s">
        <v>46</v>
      </c>
      <c r="N1312" t="s">
        <v>1411</v>
      </c>
      <c r="O1312" t="s">
        <v>3231</v>
      </c>
      <c r="Q1312" t="s">
        <v>1630</v>
      </c>
      <c r="R1312" t="s">
        <v>1631</v>
      </c>
      <c r="T1312">
        <v>17367</v>
      </c>
      <c r="Y1312" t="s">
        <v>45</v>
      </c>
      <c r="Z1312">
        <v>1261</v>
      </c>
      <c r="AA1312" t="str">
        <f t="shared" si="40"/>
        <v>Wednesday</v>
      </c>
      <c r="AB1312" t="str">
        <f t="shared" si="41"/>
        <v>Morning Shift</v>
      </c>
      <c r="AC1312" t="str">
        <f>IFERROR(VLOOKUP(M1312,Table13[[Equipment No.]:[Center]],4,FALSE),"")</f>
        <v>New Capital Administration</v>
      </c>
    </row>
    <row r="1313" spans="1:29" x14ac:dyDescent="0.3">
      <c r="A1313">
        <v>1</v>
      </c>
      <c r="B1313" t="s">
        <v>266</v>
      </c>
      <c r="C1313">
        <v>25061800006</v>
      </c>
      <c r="D1313" t="s">
        <v>1790</v>
      </c>
      <c r="E1313" s="6">
        <v>45826</v>
      </c>
      <c r="F1313" s="5">
        <v>0.55952546296296302</v>
      </c>
      <c r="G1313" t="s">
        <v>1629</v>
      </c>
      <c r="H1313" t="s">
        <v>1629</v>
      </c>
      <c r="J1313">
        <v>5</v>
      </c>
      <c r="K1313">
        <v>10</v>
      </c>
      <c r="L1313" t="s">
        <v>1399</v>
      </c>
      <c r="M1313" t="s">
        <v>46</v>
      </c>
      <c r="N1313" t="s">
        <v>1411</v>
      </c>
      <c r="O1313" t="s">
        <v>3231</v>
      </c>
      <c r="Q1313" t="s">
        <v>1630</v>
      </c>
      <c r="R1313" t="s">
        <v>1631</v>
      </c>
      <c r="T1313">
        <v>17365</v>
      </c>
      <c r="Y1313" t="s">
        <v>45</v>
      </c>
      <c r="Z1313">
        <v>1261</v>
      </c>
      <c r="AA1313" t="str">
        <f t="shared" si="40"/>
        <v>Wednesday</v>
      </c>
      <c r="AB1313" t="str">
        <f t="shared" si="41"/>
        <v>Morning Shift</v>
      </c>
      <c r="AC1313" t="str">
        <f>IFERROR(VLOOKUP(M1313,Table13[[Equipment No.]:[Center]],4,FALSE),"")</f>
        <v>New Capital Administration</v>
      </c>
    </row>
    <row r="1314" spans="1:29" x14ac:dyDescent="0.3">
      <c r="A1314">
        <v>1</v>
      </c>
      <c r="B1314" t="s">
        <v>266</v>
      </c>
      <c r="C1314">
        <v>25061800005</v>
      </c>
      <c r="D1314" t="s">
        <v>1791</v>
      </c>
      <c r="E1314" s="6">
        <v>45826</v>
      </c>
      <c r="F1314" s="5">
        <v>0.52406249999999999</v>
      </c>
      <c r="G1314" t="s">
        <v>1786</v>
      </c>
      <c r="H1314" t="s">
        <v>1786</v>
      </c>
      <c r="J1314">
        <v>4</v>
      </c>
      <c r="K1314">
        <v>8</v>
      </c>
      <c r="L1314" t="s">
        <v>1399</v>
      </c>
      <c r="M1314" t="s">
        <v>216</v>
      </c>
      <c r="N1314" t="s">
        <v>1404</v>
      </c>
      <c r="O1314" t="s">
        <v>137</v>
      </c>
      <c r="Q1314" t="s">
        <v>1630</v>
      </c>
      <c r="R1314" t="s">
        <v>1787</v>
      </c>
      <c r="T1314">
        <v>17366</v>
      </c>
      <c r="Y1314" t="s">
        <v>45</v>
      </c>
      <c r="Z1314">
        <v>2067</v>
      </c>
      <c r="AA1314" t="str">
        <f t="shared" si="40"/>
        <v>Wednesday</v>
      </c>
      <c r="AB1314" t="str">
        <f t="shared" si="41"/>
        <v>Morning Shift</v>
      </c>
      <c r="AC1314" t="str">
        <f>IFERROR(VLOOKUP(M1314,Table13[[Equipment No.]:[Center]],4,FALSE),"")</f>
        <v>New Capital Administration</v>
      </c>
    </row>
    <row r="1315" spans="1:29" x14ac:dyDescent="0.3">
      <c r="A1315">
        <v>1</v>
      </c>
      <c r="B1315" t="s">
        <v>266</v>
      </c>
      <c r="C1315">
        <v>25061800004</v>
      </c>
      <c r="D1315" t="s">
        <v>1792</v>
      </c>
      <c r="E1315" s="6">
        <v>45826</v>
      </c>
      <c r="F1315" s="5">
        <v>0.4321990740740741</v>
      </c>
      <c r="G1315" t="s">
        <v>1786</v>
      </c>
      <c r="H1315" t="s">
        <v>1786</v>
      </c>
      <c r="J1315">
        <v>4</v>
      </c>
      <c r="K1315">
        <v>8</v>
      </c>
      <c r="L1315" t="s">
        <v>1399</v>
      </c>
      <c r="M1315" t="s">
        <v>176</v>
      </c>
      <c r="N1315" t="s">
        <v>1476</v>
      </c>
      <c r="O1315" t="s">
        <v>137</v>
      </c>
      <c r="Q1315" t="s">
        <v>1630</v>
      </c>
      <c r="R1315" t="s">
        <v>1787</v>
      </c>
      <c r="T1315">
        <v>17365</v>
      </c>
      <c r="V1315" t="s">
        <v>1683</v>
      </c>
      <c r="Y1315" t="s">
        <v>45</v>
      </c>
      <c r="Z1315">
        <v>1146</v>
      </c>
      <c r="AA1315" t="str">
        <f t="shared" si="40"/>
        <v>Wednesday</v>
      </c>
      <c r="AB1315" t="str">
        <f t="shared" si="41"/>
        <v>Morning Shift</v>
      </c>
      <c r="AC1315" t="str">
        <f>IFERROR(VLOOKUP(M1315,Table13[[Equipment No.]:[Center]],4,FALSE),"")</f>
        <v>New Capital Administration 1</v>
      </c>
    </row>
    <row r="1316" spans="1:29" x14ac:dyDescent="0.3">
      <c r="A1316">
        <v>1</v>
      </c>
      <c r="B1316" t="s">
        <v>266</v>
      </c>
      <c r="C1316">
        <v>25061800003</v>
      </c>
      <c r="D1316" t="s">
        <v>907</v>
      </c>
      <c r="E1316" s="6">
        <v>45826</v>
      </c>
      <c r="F1316" s="5">
        <v>0.37047453703703703</v>
      </c>
      <c r="G1316" t="s">
        <v>1786</v>
      </c>
      <c r="H1316" t="s">
        <v>1786</v>
      </c>
      <c r="J1316">
        <v>4</v>
      </c>
      <c r="K1316">
        <v>8</v>
      </c>
      <c r="L1316" t="s">
        <v>1399</v>
      </c>
      <c r="M1316" t="s">
        <v>48</v>
      </c>
      <c r="N1316" t="s">
        <v>1472</v>
      </c>
      <c r="O1316" t="s">
        <v>137</v>
      </c>
      <c r="Q1316" t="s">
        <v>1630</v>
      </c>
      <c r="R1316" t="s">
        <v>1787</v>
      </c>
      <c r="T1316">
        <v>17364</v>
      </c>
      <c r="Y1316" t="s">
        <v>45</v>
      </c>
      <c r="Z1316">
        <v>3184</v>
      </c>
      <c r="AA1316" t="str">
        <f t="shared" si="40"/>
        <v>Wednesday</v>
      </c>
      <c r="AB1316" t="str">
        <f t="shared" si="41"/>
        <v>Morning Shift</v>
      </c>
      <c r="AC1316" t="str">
        <f>IFERROR(VLOOKUP(M1316,Table13[[Equipment No.]:[Center]],4,FALSE),"")</f>
        <v>New Capital Administration 1</v>
      </c>
    </row>
    <row r="1317" spans="1:29" x14ac:dyDescent="0.3">
      <c r="A1317">
        <v>1</v>
      </c>
      <c r="B1317" t="s">
        <v>266</v>
      </c>
      <c r="C1317">
        <v>25061800002</v>
      </c>
      <c r="D1317" t="s">
        <v>909</v>
      </c>
      <c r="E1317" s="6">
        <v>45826</v>
      </c>
      <c r="F1317" s="5">
        <v>0.28008101851851852</v>
      </c>
      <c r="G1317" t="s">
        <v>1786</v>
      </c>
      <c r="H1317" t="s">
        <v>1786</v>
      </c>
      <c r="J1317">
        <v>4</v>
      </c>
      <c r="K1317">
        <v>8</v>
      </c>
      <c r="L1317" t="s">
        <v>1399</v>
      </c>
      <c r="M1317" t="s">
        <v>213</v>
      </c>
      <c r="N1317" t="s">
        <v>1460</v>
      </c>
      <c r="O1317" t="s">
        <v>137</v>
      </c>
      <c r="Q1317" t="s">
        <v>1630</v>
      </c>
      <c r="R1317" t="s">
        <v>1787</v>
      </c>
      <c r="T1317">
        <v>17360</v>
      </c>
      <c r="Y1317" t="s">
        <v>45</v>
      </c>
      <c r="Z1317">
        <v>2335</v>
      </c>
      <c r="AA1317" t="str">
        <f t="shared" si="40"/>
        <v>Wednesday</v>
      </c>
      <c r="AB1317" t="str">
        <f t="shared" si="41"/>
        <v>Night Extension</v>
      </c>
      <c r="AC1317" t="str">
        <f>IFERROR(VLOOKUP(M1317,Table13[[Equipment No.]:[Center]],4,FALSE),"")</f>
        <v>New Capital Administration 1</v>
      </c>
    </row>
    <row r="1318" spans="1:29" x14ac:dyDescent="0.3">
      <c r="A1318">
        <v>1</v>
      </c>
      <c r="B1318" t="s">
        <v>266</v>
      </c>
      <c r="C1318">
        <v>25061800001</v>
      </c>
      <c r="D1318" t="s">
        <v>913</v>
      </c>
      <c r="E1318" s="6">
        <v>45826</v>
      </c>
      <c r="F1318" s="5">
        <v>0.27082175925925928</v>
      </c>
      <c r="G1318" t="s">
        <v>1786</v>
      </c>
      <c r="H1318" t="s">
        <v>1786</v>
      </c>
      <c r="J1318">
        <v>4</v>
      </c>
      <c r="K1318">
        <v>8</v>
      </c>
      <c r="L1318" t="s">
        <v>1399</v>
      </c>
      <c r="M1318" t="s">
        <v>46</v>
      </c>
      <c r="N1318" t="s">
        <v>1411</v>
      </c>
      <c r="O1318" t="s">
        <v>137</v>
      </c>
      <c r="Q1318" t="s">
        <v>1630</v>
      </c>
      <c r="R1318" t="s">
        <v>1787</v>
      </c>
      <c r="T1318">
        <v>17359</v>
      </c>
      <c r="Y1318" t="s">
        <v>45</v>
      </c>
      <c r="Z1318">
        <v>1261</v>
      </c>
      <c r="AA1318" t="str">
        <f t="shared" si="40"/>
        <v>Wednesday</v>
      </c>
      <c r="AB1318" t="str">
        <f t="shared" si="41"/>
        <v>Night Extension</v>
      </c>
      <c r="AC1318" t="str">
        <f>IFERROR(VLOOKUP(M1318,Table13[[Equipment No.]:[Center]],4,FALSE),"")</f>
        <v>New Capital Administration</v>
      </c>
    </row>
    <row r="1319" spans="1:29" x14ac:dyDescent="0.3">
      <c r="A1319">
        <v>1</v>
      </c>
      <c r="B1319" t="s">
        <v>266</v>
      </c>
      <c r="C1319">
        <v>25061800003</v>
      </c>
      <c r="D1319" t="s">
        <v>907</v>
      </c>
      <c r="E1319" s="6">
        <v>45826</v>
      </c>
      <c r="F1319" s="5">
        <v>0.51103009259259258</v>
      </c>
      <c r="G1319" t="s">
        <v>1793</v>
      </c>
      <c r="H1319" t="s">
        <v>1793</v>
      </c>
      <c r="J1319">
        <v>4</v>
      </c>
      <c r="K1319">
        <v>8</v>
      </c>
      <c r="L1319" t="s">
        <v>1399</v>
      </c>
      <c r="M1319" t="s">
        <v>221</v>
      </c>
      <c r="N1319" t="s">
        <v>1460</v>
      </c>
      <c r="O1319" t="s">
        <v>3231</v>
      </c>
      <c r="Q1319" t="s">
        <v>1794</v>
      </c>
      <c r="R1319" t="s">
        <v>1795</v>
      </c>
      <c r="T1319">
        <v>22337</v>
      </c>
      <c r="Y1319" t="s">
        <v>45</v>
      </c>
      <c r="Z1319">
        <v>2335</v>
      </c>
      <c r="AA1319" t="str">
        <f t="shared" si="40"/>
        <v>Wednesday</v>
      </c>
      <c r="AB1319" t="str">
        <f t="shared" si="41"/>
        <v>Morning Shift</v>
      </c>
      <c r="AC1319" t="str">
        <f>IFERROR(VLOOKUP(M1319,Table13[[Equipment No.]:[Center]],4,FALSE),"")</f>
        <v>New Capital Administration 1</v>
      </c>
    </row>
    <row r="1320" spans="1:29" x14ac:dyDescent="0.3">
      <c r="A1320">
        <v>1</v>
      </c>
      <c r="B1320" t="s">
        <v>266</v>
      </c>
      <c r="C1320" t="s">
        <v>910</v>
      </c>
      <c r="D1320" t="s">
        <v>909</v>
      </c>
      <c r="E1320" s="6">
        <v>45826</v>
      </c>
      <c r="F1320" s="5">
        <v>0.45568287037037036</v>
      </c>
      <c r="G1320" t="s">
        <v>1796</v>
      </c>
      <c r="H1320" t="s">
        <v>1796</v>
      </c>
      <c r="J1320">
        <v>4</v>
      </c>
      <c r="K1320">
        <v>10</v>
      </c>
      <c r="L1320" t="s">
        <v>1399</v>
      </c>
      <c r="M1320" t="s">
        <v>213</v>
      </c>
      <c r="N1320" t="s">
        <v>1455</v>
      </c>
      <c r="O1320" t="s">
        <v>179</v>
      </c>
      <c r="Q1320" t="s">
        <v>1797</v>
      </c>
      <c r="R1320" t="s">
        <v>1798</v>
      </c>
      <c r="T1320">
        <v>22336</v>
      </c>
      <c r="Y1320" t="s">
        <v>45</v>
      </c>
      <c r="Z1320">
        <v>3355</v>
      </c>
      <c r="AA1320" t="str">
        <f t="shared" si="40"/>
        <v>Wednesday</v>
      </c>
      <c r="AB1320" t="str">
        <f t="shared" si="41"/>
        <v>Morning Shift</v>
      </c>
      <c r="AC1320" t="str">
        <f>IFERROR(VLOOKUP(M1320,Table13[[Equipment No.]:[Center]],4,FALSE),"")</f>
        <v>New Capital Administration 1</v>
      </c>
    </row>
    <row r="1321" spans="1:29" x14ac:dyDescent="0.3">
      <c r="A1321">
        <v>1</v>
      </c>
      <c r="B1321" t="s">
        <v>266</v>
      </c>
      <c r="C1321" t="s">
        <v>1799</v>
      </c>
      <c r="D1321" t="s">
        <v>913</v>
      </c>
      <c r="E1321" s="6">
        <v>45826</v>
      </c>
      <c r="F1321" s="5">
        <v>0.43086805555555557</v>
      </c>
      <c r="G1321" t="s">
        <v>1800</v>
      </c>
      <c r="H1321" t="s">
        <v>1800</v>
      </c>
      <c r="J1321">
        <v>4</v>
      </c>
      <c r="K1321">
        <v>10</v>
      </c>
      <c r="L1321" t="s">
        <v>1399</v>
      </c>
      <c r="M1321" t="s">
        <v>43</v>
      </c>
      <c r="N1321" t="s">
        <v>1474</v>
      </c>
      <c r="O1321" t="s">
        <v>255</v>
      </c>
      <c r="Q1321" t="s">
        <v>1801</v>
      </c>
      <c r="R1321" t="s">
        <v>1802</v>
      </c>
      <c r="T1321">
        <v>22335</v>
      </c>
      <c r="Y1321" t="s">
        <v>45</v>
      </c>
      <c r="Z1321">
        <v>2971</v>
      </c>
      <c r="AA1321" t="str">
        <f t="shared" si="40"/>
        <v>Wednesday</v>
      </c>
      <c r="AB1321" t="str">
        <f t="shared" si="41"/>
        <v>Morning Shift</v>
      </c>
      <c r="AC1321" t="str">
        <f>IFERROR(VLOOKUP(M1321,Table13[[Equipment No.]:[Center]],4,FALSE),"")</f>
        <v>New Capital Administration</v>
      </c>
    </row>
    <row r="1322" spans="1:29" x14ac:dyDescent="0.3">
      <c r="A1322">
        <v>1</v>
      </c>
      <c r="B1322" t="s">
        <v>266</v>
      </c>
      <c r="C1322" t="s">
        <v>1803</v>
      </c>
      <c r="D1322" t="s">
        <v>913</v>
      </c>
      <c r="E1322" s="6">
        <v>45826</v>
      </c>
      <c r="F1322" s="5">
        <v>0.43081018518518521</v>
      </c>
      <c r="G1322" t="s">
        <v>1800</v>
      </c>
      <c r="H1322" t="s">
        <v>1800</v>
      </c>
      <c r="J1322">
        <v>4</v>
      </c>
      <c r="K1322">
        <v>10</v>
      </c>
      <c r="L1322" t="s">
        <v>1399</v>
      </c>
      <c r="M1322" t="s">
        <v>214</v>
      </c>
      <c r="N1322" t="s">
        <v>1478</v>
      </c>
      <c r="O1322" t="s">
        <v>255</v>
      </c>
      <c r="Q1322" t="s">
        <v>1801</v>
      </c>
      <c r="R1322" t="s">
        <v>1802</v>
      </c>
      <c r="T1322">
        <v>22334</v>
      </c>
      <c r="Y1322" t="s">
        <v>45</v>
      </c>
      <c r="Z1322">
        <v>1473</v>
      </c>
      <c r="AA1322" t="str">
        <f t="shared" si="40"/>
        <v>Wednesday</v>
      </c>
      <c r="AB1322" t="str">
        <f t="shared" si="41"/>
        <v>Morning Shift</v>
      </c>
      <c r="AC1322" t="str">
        <f>IFERROR(VLOOKUP(M1322,Table13[[Equipment No.]:[Center]],4,FALSE),"")</f>
        <v>New Capital Administration 1</v>
      </c>
    </row>
    <row r="1323" spans="1:29" x14ac:dyDescent="0.3">
      <c r="A1323">
        <v>1</v>
      </c>
      <c r="B1323" t="s">
        <v>266</v>
      </c>
      <c r="C1323" t="s">
        <v>1804</v>
      </c>
      <c r="D1323" t="s">
        <v>913</v>
      </c>
      <c r="E1323" s="6">
        <v>45826</v>
      </c>
      <c r="F1323" s="5">
        <v>0.31771990740740741</v>
      </c>
      <c r="G1323" t="s">
        <v>1800</v>
      </c>
      <c r="H1323" t="s">
        <v>1800</v>
      </c>
      <c r="J1323">
        <v>4</v>
      </c>
      <c r="K1323">
        <v>10</v>
      </c>
      <c r="L1323" t="s">
        <v>1399</v>
      </c>
      <c r="M1323" t="s">
        <v>221</v>
      </c>
      <c r="N1323" t="s">
        <v>1492</v>
      </c>
      <c r="O1323" t="s">
        <v>255</v>
      </c>
      <c r="Q1323" t="s">
        <v>1801</v>
      </c>
      <c r="R1323" t="s">
        <v>1802</v>
      </c>
      <c r="T1323">
        <v>22331</v>
      </c>
      <c r="Y1323" t="s">
        <v>45</v>
      </c>
      <c r="Z1323">
        <v>3305</v>
      </c>
      <c r="AA1323" t="str">
        <f t="shared" si="40"/>
        <v>Wednesday</v>
      </c>
      <c r="AB1323" t="str">
        <f t="shared" si="41"/>
        <v>Night Extension</v>
      </c>
      <c r="AC1323" t="str">
        <f>IFERROR(VLOOKUP(M1323,Table13[[Equipment No.]:[Center]],4,FALSE),"")</f>
        <v>New Capital Administration 1</v>
      </c>
    </row>
    <row r="1324" spans="1:29" x14ac:dyDescent="0.3">
      <c r="A1324">
        <v>1</v>
      </c>
      <c r="B1324" t="s">
        <v>266</v>
      </c>
      <c r="C1324" t="s">
        <v>1805</v>
      </c>
      <c r="D1324" t="s">
        <v>913</v>
      </c>
      <c r="E1324" s="6">
        <v>45826</v>
      </c>
      <c r="F1324" s="5">
        <v>0.30267361111111113</v>
      </c>
      <c r="G1324" t="s">
        <v>1800</v>
      </c>
      <c r="H1324" t="s">
        <v>1800</v>
      </c>
      <c r="J1324">
        <v>4</v>
      </c>
      <c r="K1324">
        <v>10</v>
      </c>
      <c r="L1324" t="s">
        <v>1399</v>
      </c>
      <c r="M1324" t="s">
        <v>215</v>
      </c>
      <c r="N1324" t="s">
        <v>1686</v>
      </c>
      <c r="O1324" t="s">
        <v>255</v>
      </c>
      <c r="Q1324" t="s">
        <v>1801</v>
      </c>
      <c r="R1324" t="s">
        <v>1802</v>
      </c>
      <c r="T1324">
        <v>22333</v>
      </c>
      <c r="Y1324" t="s">
        <v>45</v>
      </c>
      <c r="Z1324">
        <v>1237</v>
      </c>
      <c r="AA1324" t="str">
        <f t="shared" si="40"/>
        <v>Wednesday</v>
      </c>
      <c r="AB1324" t="str">
        <f t="shared" si="41"/>
        <v>Night Extension</v>
      </c>
      <c r="AC1324" t="str">
        <f>IFERROR(VLOOKUP(M1324,Table13[[Equipment No.]:[Center]],4,FALSE),"")</f>
        <v>New Capital Administration 1</v>
      </c>
    </row>
    <row r="1325" spans="1:29" x14ac:dyDescent="0.3">
      <c r="A1325">
        <v>1</v>
      </c>
      <c r="B1325" t="s">
        <v>266</v>
      </c>
      <c r="C1325" t="s">
        <v>1806</v>
      </c>
      <c r="D1325" t="s">
        <v>913</v>
      </c>
      <c r="E1325" s="6">
        <v>45826</v>
      </c>
      <c r="F1325" s="5">
        <v>0.26033564814814814</v>
      </c>
      <c r="G1325" t="s">
        <v>1800</v>
      </c>
      <c r="H1325" t="s">
        <v>1800</v>
      </c>
      <c r="J1325">
        <v>4</v>
      </c>
      <c r="K1325">
        <v>10</v>
      </c>
      <c r="L1325" t="s">
        <v>1399</v>
      </c>
      <c r="M1325" t="s">
        <v>176</v>
      </c>
      <c r="N1325" t="s">
        <v>1462</v>
      </c>
      <c r="O1325" t="s">
        <v>255</v>
      </c>
      <c r="Q1325" t="s">
        <v>1801</v>
      </c>
      <c r="R1325" t="s">
        <v>1802</v>
      </c>
      <c r="T1325">
        <v>22328</v>
      </c>
      <c r="Y1325" t="s">
        <v>45</v>
      </c>
      <c r="Z1325">
        <v>1118</v>
      </c>
      <c r="AA1325" t="str">
        <f t="shared" si="40"/>
        <v>Wednesday</v>
      </c>
      <c r="AB1325" t="str">
        <f t="shared" si="41"/>
        <v>Night Extension</v>
      </c>
      <c r="AC1325" t="str">
        <f>IFERROR(VLOOKUP(M1325,Table13[[Equipment No.]:[Center]],4,FALSE),"")</f>
        <v>New Capital Administration 1</v>
      </c>
    </row>
    <row r="1326" spans="1:29" x14ac:dyDescent="0.3">
      <c r="A1326">
        <v>1</v>
      </c>
      <c r="B1326" t="s">
        <v>266</v>
      </c>
      <c r="C1326" t="s">
        <v>1807</v>
      </c>
      <c r="D1326" t="s">
        <v>913</v>
      </c>
      <c r="E1326" s="6">
        <v>45826</v>
      </c>
      <c r="F1326" s="5">
        <v>0.24538194444444444</v>
      </c>
      <c r="G1326" t="s">
        <v>1800</v>
      </c>
      <c r="H1326" t="s">
        <v>1800</v>
      </c>
      <c r="J1326">
        <v>4</v>
      </c>
      <c r="K1326">
        <v>10</v>
      </c>
      <c r="L1326" t="s">
        <v>1399</v>
      </c>
      <c r="M1326" t="s">
        <v>48</v>
      </c>
      <c r="N1326" t="s">
        <v>1461</v>
      </c>
      <c r="O1326" t="s">
        <v>255</v>
      </c>
      <c r="Q1326" t="s">
        <v>1801</v>
      </c>
      <c r="R1326" t="s">
        <v>1802</v>
      </c>
      <c r="T1326">
        <v>22327</v>
      </c>
      <c r="Y1326" t="s">
        <v>45</v>
      </c>
      <c r="Z1326">
        <v>1088</v>
      </c>
      <c r="AA1326" t="str">
        <f t="shared" si="40"/>
        <v>Wednesday</v>
      </c>
      <c r="AB1326" t="str">
        <f t="shared" si="41"/>
        <v>Night Extension</v>
      </c>
      <c r="AC1326" t="str">
        <f>IFERROR(VLOOKUP(M1326,Table13[[Equipment No.]:[Center]],4,FALSE),"")</f>
        <v>New Capital Administration 1</v>
      </c>
    </row>
    <row r="1327" spans="1:29" x14ac:dyDescent="0.3">
      <c r="A1327">
        <v>1</v>
      </c>
      <c r="B1327" t="s">
        <v>266</v>
      </c>
      <c r="C1327" t="s">
        <v>1808</v>
      </c>
      <c r="D1327" t="s">
        <v>913</v>
      </c>
      <c r="E1327" s="6">
        <v>45826</v>
      </c>
      <c r="F1327" s="5">
        <v>0.21991898148148148</v>
      </c>
      <c r="G1327" t="s">
        <v>1800</v>
      </c>
      <c r="H1327" t="s">
        <v>1800</v>
      </c>
      <c r="J1327">
        <v>4</v>
      </c>
      <c r="K1327">
        <v>10</v>
      </c>
      <c r="L1327" t="s">
        <v>1399</v>
      </c>
      <c r="M1327" t="s">
        <v>221</v>
      </c>
      <c r="N1327" t="s">
        <v>1492</v>
      </c>
      <c r="O1327" t="s">
        <v>255</v>
      </c>
      <c r="Q1327" t="s">
        <v>1801</v>
      </c>
      <c r="R1327" t="s">
        <v>1802</v>
      </c>
      <c r="T1327">
        <v>22325</v>
      </c>
      <c r="Y1327" t="s">
        <v>45</v>
      </c>
      <c r="Z1327">
        <v>3305</v>
      </c>
      <c r="AA1327" t="str">
        <f t="shared" si="40"/>
        <v>Wednesday</v>
      </c>
      <c r="AB1327" t="str">
        <f t="shared" si="41"/>
        <v>Night Extension</v>
      </c>
      <c r="AC1327" t="str">
        <f>IFERROR(VLOOKUP(M1327,Table13[[Equipment No.]:[Center]],4,FALSE),"")</f>
        <v>New Capital Administration 1</v>
      </c>
    </row>
    <row r="1328" spans="1:29" x14ac:dyDescent="0.3">
      <c r="A1328">
        <v>1</v>
      </c>
      <c r="B1328" t="s">
        <v>266</v>
      </c>
      <c r="C1328" t="s">
        <v>1809</v>
      </c>
      <c r="D1328" t="s">
        <v>913</v>
      </c>
      <c r="E1328" s="6">
        <v>45826</v>
      </c>
      <c r="F1328" s="5">
        <v>0.21015046296296297</v>
      </c>
      <c r="G1328" t="s">
        <v>1800</v>
      </c>
      <c r="H1328" t="s">
        <v>1800</v>
      </c>
      <c r="J1328">
        <v>4</v>
      </c>
      <c r="K1328">
        <v>10</v>
      </c>
      <c r="L1328" t="s">
        <v>1399</v>
      </c>
      <c r="M1328" t="s">
        <v>43</v>
      </c>
      <c r="N1328" t="s">
        <v>1645</v>
      </c>
      <c r="O1328" t="s">
        <v>255</v>
      </c>
      <c r="Q1328" t="s">
        <v>1801</v>
      </c>
      <c r="R1328" t="s">
        <v>1802</v>
      </c>
      <c r="T1328">
        <v>22323</v>
      </c>
      <c r="Y1328" t="s">
        <v>45</v>
      </c>
      <c r="Z1328">
        <v>2318</v>
      </c>
      <c r="AA1328" t="str">
        <f t="shared" si="40"/>
        <v>Wednesday</v>
      </c>
      <c r="AB1328" t="str">
        <f t="shared" si="41"/>
        <v>Night Extension</v>
      </c>
      <c r="AC1328" t="str">
        <f>IFERROR(VLOOKUP(M1328,Table13[[Equipment No.]:[Center]],4,FALSE),"")</f>
        <v>New Capital Administration</v>
      </c>
    </row>
    <row r="1329" spans="1:29" x14ac:dyDescent="0.3">
      <c r="A1329">
        <v>1</v>
      </c>
      <c r="B1329" t="s">
        <v>266</v>
      </c>
      <c r="C1329" t="s">
        <v>912</v>
      </c>
      <c r="D1329" t="s">
        <v>913</v>
      </c>
      <c r="E1329" s="6">
        <v>45826</v>
      </c>
      <c r="F1329" s="5">
        <v>0.15677083333333333</v>
      </c>
      <c r="G1329" t="s">
        <v>1800</v>
      </c>
      <c r="H1329" t="s">
        <v>1800</v>
      </c>
      <c r="J1329">
        <v>4</v>
      </c>
      <c r="K1329">
        <v>10</v>
      </c>
      <c r="L1329" t="s">
        <v>1399</v>
      </c>
      <c r="M1329" t="s">
        <v>215</v>
      </c>
      <c r="N1329" t="s">
        <v>1464</v>
      </c>
      <c r="O1329" t="s">
        <v>255</v>
      </c>
      <c r="Q1329" t="s">
        <v>1801</v>
      </c>
      <c r="R1329" t="s">
        <v>1802</v>
      </c>
      <c r="T1329">
        <v>22322</v>
      </c>
      <c r="Y1329" t="s">
        <v>45</v>
      </c>
      <c r="Z1329">
        <v>3313</v>
      </c>
      <c r="AA1329" t="str">
        <f t="shared" si="40"/>
        <v>Wednesday</v>
      </c>
      <c r="AB1329" t="str">
        <f t="shared" si="41"/>
        <v>Night Shift</v>
      </c>
      <c r="AC1329" t="str">
        <f>IFERROR(VLOOKUP(M1329,Table13[[Equipment No.]:[Center]],4,FALSE),"")</f>
        <v>New Capital Administration 1</v>
      </c>
    </row>
    <row r="1330" spans="1:29" x14ac:dyDescent="0.3">
      <c r="A1330">
        <v>1</v>
      </c>
      <c r="B1330" t="s">
        <v>266</v>
      </c>
      <c r="C1330" t="s">
        <v>883</v>
      </c>
      <c r="D1330" t="s">
        <v>913</v>
      </c>
      <c r="E1330" s="6">
        <v>45826</v>
      </c>
      <c r="F1330" s="5">
        <v>0.1449074074074074</v>
      </c>
      <c r="G1330" t="s">
        <v>1800</v>
      </c>
      <c r="H1330" t="s">
        <v>1800</v>
      </c>
      <c r="J1330">
        <v>4</v>
      </c>
      <c r="K1330">
        <v>10</v>
      </c>
      <c r="L1330" t="s">
        <v>1399</v>
      </c>
      <c r="M1330" t="s">
        <v>176</v>
      </c>
      <c r="N1330" t="s">
        <v>1462</v>
      </c>
      <c r="O1330" t="s">
        <v>255</v>
      </c>
      <c r="Q1330" t="s">
        <v>1801</v>
      </c>
      <c r="R1330" t="s">
        <v>1802</v>
      </c>
      <c r="T1330">
        <v>22321</v>
      </c>
      <c r="Y1330" t="s">
        <v>45</v>
      </c>
      <c r="Z1330">
        <v>1118</v>
      </c>
      <c r="AA1330" t="str">
        <f t="shared" si="40"/>
        <v>Wednesday</v>
      </c>
      <c r="AB1330" t="str">
        <f t="shared" si="41"/>
        <v>Night Shift</v>
      </c>
      <c r="AC1330" t="str">
        <f>IFERROR(VLOOKUP(M1330,Table13[[Equipment No.]:[Center]],4,FALSE),"")</f>
        <v>New Capital Administration 1</v>
      </c>
    </row>
    <row r="1331" spans="1:29" x14ac:dyDescent="0.3">
      <c r="A1331">
        <v>1</v>
      </c>
      <c r="B1331" t="s">
        <v>266</v>
      </c>
      <c r="C1331" t="s">
        <v>936</v>
      </c>
      <c r="D1331" t="s">
        <v>1810</v>
      </c>
      <c r="E1331" s="6">
        <v>45827</v>
      </c>
      <c r="F1331" s="5">
        <v>0.80928240740740742</v>
      </c>
      <c r="G1331" t="s">
        <v>1811</v>
      </c>
      <c r="H1331" t="s">
        <v>1811</v>
      </c>
      <c r="J1331">
        <v>4</v>
      </c>
      <c r="K1331">
        <v>10</v>
      </c>
      <c r="L1331" t="s">
        <v>1399</v>
      </c>
      <c r="M1331" t="s">
        <v>213</v>
      </c>
      <c r="N1331" t="s">
        <v>1464</v>
      </c>
      <c r="O1331" t="s">
        <v>3231</v>
      </c>
      <c r="Q1331" t="s">
        <v>1812</v>
      </c>
      <c r="R1331" t="s">
        <v>1813</v>
      </c>
      <c r="T1331">
        <v>22342</v>
      </c>
      <c r="Y1331" t="s">
        <v>45</v>
      </c>
      <c r="Z1331">
        <v>3313</v>
      </c>
      <c r="AA1331" t="str">
        <f t="shared" si="40"/>
        <v>Thursday</v>
      </c>
      <c r="AB1331" t="str">
        <f t="shared" si="41"/>
        <v>Morning Extension</v>
      </c>
      <c r="AC1331" t="str">
        <f>IFERROR(VLOOKUP(M1331,Table13[[Equipment No.]:[Center]],4,FALSE),"")</f>
        <v>New Capital Administration 1</v>
      </c>
    </row>
    <row r="1332" spans="1:29" x14ac:dyDescent="0.3">
      <c r="A1332">
        <v>1</v>
      </c>
      <c r="B1332" t="s">
        <v>266</v>
      </c>
      <c r="C1332">
        <v>25061900003</v>
      </c>
      <c r="D1332" t="s">
        <v>1814</v>
      </c>
      <c r="E1332" s="6">
        <v>45827</v>
      </c>
      <c r="F1332" s="5">
        <v>0.77143518518518517</v>
      </c>
      <c r="G1332" t="s">
        <v>1811</v>
      </c>
      <c r="H1332" t="s">
        <v>1811</v>
      </c>
      <c r="J1332">
        <v>4</v>
      </c>
      <c r="K1332">
        <v>10</v>
      </c>
      <c r="L1332" t="s">
        <v>1399</v>
      </c>
      <c r="M1332" t="s">
        <v>241</v>
      </c>
      <c r="N1332" t="s">
        <v>1407</v>
      </c>
      <c r="O1332" t="s">
        <v>3231</v>
      </c>
      <c r="Q1332" t="s">
        <v>1812</v>
      </c>
      <c r="R1332" t="s">
        <v>1813</v>
      </c>
      <c r="T1332">
        <v>22340</v>
      </c>
      <c r="Y1332" t="s">
        <v>45</v>
      </c>
      <c r="Z1332">
        <v>2188</v>
      </c>
      <c r="AA1332" t="str">
        <f t="shared" si="40"/>
        <v>Thursday</v>
      </c>
      <c r="AB1332" t="str">
        <f t="shared" si="41"/>
        <v>Morning Extension</v>
      </c>
      <c r="AC1332" t="str">
        <f>IFERROR(VLOOKUP(M1332,Table13[[Equipment No.]:[Center]],4,FALSE),"")</f>
        <v>New Capital Administration</v>
      </c>
    </row>
    <row r="1333" spans="1:29" x14ac:dyDescent="0.3">
      <c r="A1333">
        <v>1</v>
      </c>
      <c r="B1333" t="s">
        <v>266</v>
      </c>
      <c r="C1333" t="s">
        <v>937</v>
      </c>
      <c r="D1333" t="s">
        <v>1810</v>
      </c>
      <c r="E1333" s="6">
        <v>45827</v>
      </c>
      <c r="F1333" s="5">
        <v>0.69295138888888885</v>
      </c>
      <c r="G1333" t="s">
        <v>1811</v>
      </c>
      <c r="H1333" t="s">
        <v>1811</v>
      </c>
      <c r="J1333">
        <v>4</v>
      </c>
      <c r="K1333">
        <v>10</v>
      </c>
      <c r="L1333" t="s">
        <v>1399</v>
      </c>
      <c r="M1333" t="s">
        <v>48</v>
      </c>
      <c r="N1333" t="s">
        <v>1472</v>
      </c>
      <c r="O1333" t="s">
        <v>3231</v>
      </c>
      <c r="Q1333" t="s">
        <v>1812</v>
      </c>
      <c r="R1333" t="s">
        <v>1813</v>
      </c>
      <c r="T1333">
        <v>22339</v>
      </c>
      <c r="Y1333" t="s">
        <v>45</v>
      </c>
      <c r="Z1333">
        <v>3184</v>
      </c>
      <c r="AA1333" t="str">
        <f t="shared" si="40"/>
        <v>Thursday</v>
      </c>
      <c r="AB1333" t="str">
        <f t="shared" si="41"/>
        <v>Morning Extension</v>
      </c>
      <c r="AC1333" t="str">
        <f>IFERROR(VLOOKUP(M1333,Table13[[Equipment No.]:[Center]],4,FALSE),"")</f>
        <v>New Capital Administration 1</v>
      </c>
    </row>
    <row r="1334" spans="1:29" x14ac:dyDescent="0.3">
      <c r="A1334">
        <v>1</v>
      </c>
      <c r="B1334" t="s">
        <v>266</v>
      </c>
      <c r="C1334">
        <v>25061900001</v>
      </c>
      <c r="D1334" t="s">
        <v>1815</v>
      </c>
      <c r="E1334" s="6">
        <v>45827</v>
      </c>
      <c r="F1334" s="5">
        <v>0.66927083333333337</v>
      </c>
      <c r="G1334" t="s">
        <v>1493</v>
      </c>
      <c r="H1334" t="s">
        <v>1493</v>
      </c>
      <c r="J1334">
        <v>1</v>
      </c>
      <c r="K1334">
        <v>2</v>
      </c>
      <c r="L1334" t="s">
        <v>1399</v>
      </c>
      <c r="M1334" t="s">
        <v>176</v>
      </c>
      <c r="N1334" t="s">
        <v>1474</v>
      </c>
      <c r="O1334" t="s">
        <v>3231</v>
      </c>
      <c r="Q1334" t="s">
        <v>1812</v>
      </c>
      <c r="R1334" t="s">
        <v>1813</v>
      </c>
      <c r="T1334">
        <v>22338</v>
      </c>
      <c r="Y1334" t="s">
        <v>45</v>
      </c>
      <c r="Z1334">
        <v>2971</v>
      </c>
      <c r="AA1334" t="str">
        <f t="shared" si="40"/>
        <v>Thursday</v>
      </c>
      <c r="AB1334" t="str">
        <f t="shared" si="41"/>
        <v>Morning Extension</v>
      </c>
      <c r="AC1334" t="str">
        <f>IFERROR(VLOOKUP(M1334,Table13[[Equipment No.]:[Center]],4,FALSE),"")</f>
        <v>New Capital Administration 1</v>
      </c>
    </row>
    <row r="1335" spans="1:29" x14ac:dyDescent="0.3">
      <c r="A1335">
        <v>1</v>
      </c>
      <c r="B1335" t="s">
        <v>266</v>
      </c>
      <c r="C1335" t="s">
        <v>1816</v>
      </c>
      <c r="D1335" t="s">
        <v>1817</v>
      </c>
      <c r="E1335" s="6">
        <v>45827</v>
      </c>
      <c r="F1335" s="5">
        <v>0.89517361111111116</v>
      </c>
      <c r="G1335" t="s">
        <v>1818</v>
      </c>
      <c r="H1335" t="s">
        <v>1818</v>
      </c>
      <c r="J1335">
        <v>5</v>
      </c>
      <c r="K1335">
        <v>10</v>
      </c>
      <c r="L1335" t="s">
        <v>1399</v>
      </c>
      <c r="M1335" t="s">
        <v>221</v>
      </c>
      <c r="N1335" t="s">
        <v>1492</v>
      </c>
      <c r="O1335" t="s">
        <v>3590</v>
      </c>
      <c r="Q1335" t="s">
        <v>1819</v>
      </c>
      <c r="R1335" t="s">
        <v>1640</v>
      </c>
      <c r="T1335">
        <v>17407</v>
      </c>
      <c r="Y1335" t="s">
        <v>45</v>
      </c>
      <c r="Z1335">
        <v>3305</v>
      </c>
      <c r="AA1335" t="str">
        <f t="shared" si="40"/>
        <v>Thursday</v>
      </c>
      <c r="AB1335" t="str">
        <f t="shared" si="41"/>
        <v>Night Shift</v>
      </c>
      <c r="AC1335" t="str">
        <f>IFERROR(VLOOKUP(M1335,Table13[[Equipment No.]:[Center]],4,FALSE),"")</f>
        <v>New Capital Administration 1</v>
      </c>
    </row>
    <row r="1336" spans="1:29" x14ac:dyDescent="0.3">
      <c r="A1336">
        <v>1</v>
      </c>
      <c r="B1336" t="s">
        <v>266</v>
      </c>
      <c r="C1336" t="s">
        <v>1820</v>
      </c>
      <c r="D1336" t="s">
        <v>1817</v>
      </c>
      <c r="E1336" s="6">
        <v>45827</v>
      </c>
      <c r="F1336" s="5">
        <v>0.88050925925925927</v>
      </c>
      <c r="G1336" t="s">
        <v>1818</v>
      </c>
      <c r="H1336" t="s">
        <v>1818</v>
      </c>
      <c r="J1336">
        <v>5</v>
      </c>
      <c r="K1336">
        <v>10</v>
      </c>
      <c r="L1336" t="s">
        <v>1399</v>
      </c>
      <c r="M1336" t="s">
        <v>216</v>
      </c>
      <c r="N1336" t="s">
        <v>1470</v>
      </c>
      <c r="O1336" t="s">
        <v>3590</v>
      </c>
      <c r="Q1336" t="s">
        <v>1819</v>
      </c>
      <c r="R1336" t="s">
        <v>1640</v>
      </c>
      <c r="T1336">
        <v>17406</v>
      </c>
      <c r="Y1336" t="s">
        <v>45</v>
      </c>
      <c r="Z1336">
        <v>2885</v>
      </c>
      <c r="AA1336" t="str">
        <f t="shared" si="40"/>
        <v>Thursday</v>
      </c>
      <c r="AB1336" t="str">
        <f t="shared" si="41"/>
        <v>Night Shift</v>
      </c>
      <c r="AC1336" t="str">
        <f>IFERROR(VLOOKUP(M1336,Table13[[Equipment No.]:[Center]],4,FALSE),"")</f>
        <v>New Capital Administration</v>
      </c>
    </row>
    <row r="1337" spans="1:29" x14ac:dyDescent="0.3">
      <c r="A1337">
        <v>1</v>
      </c>
      <c r="B1337" t="s">
        <v>266</v>
      </c>
      <c r="C1337" t="s">
        <v>1821</v>
      </c>
      <c r="D1337" t="s">
        <v>1817</v>
      </c>
      <c r="E1337" s="6">
        <v>45827</v>
      </c>
      <c r="F1337" s="5">
        <v>0.85335648148148147</v>
      </c>
      <c r="G1337" t="s">
        <v>1818</v>
      </c>
      <c r="H1337" t="s">
        <v>1818</v>
      </c>
      <c r="J1337">
        <v>5</v>
      </c>
      <c r="K1337">
        <v>10</v>
      </c>
      <c r="L1337" t="s">
        <v>1399</v>
      </c>
      <c r="M1337" t="s">
        <v>48</v>
      </c>
      <c r="N1337" t="s">
        <v>1461</v>
      </c>
      <c r="O1337" t="s">
        <v>3590</v>
      </c>
      <c r="Q1337" t="s">
        <v>1819</v>
      </c>
      <c r="R1337" t="s">
        <v>1640</v>
      </c>
      <c r="T1337">
        <v>17405</v>
      </c>
      <c r="Y1337" t="s">
        <v>45</v>
      </c>
      <c r="Z1337">
        <v>1088</v>
      </c>
      <c r="AA1337" t="str">
        <f t="shared" si="40"/>
        <v>Thursday</v>
      </c>
      <c r="AB1337" t="str">
        <f t="shared" si="41"/>
        <v>Night Shift</v>
      </c>
      <c r="AC1337" t="str">
        <f>IFERROR(VLOOKUP(M1337,Table13[[Equipment No.]:[Center]],4,FALSE),"")</f>
        <v>New Capital Administration 1</v>
      </c>
    </row>
    <row r="1338" spans="1:29" x14ac:dyDescent="0.3">
      <c r="A1338">
        <v>1</v>
      </c>
      <c r="B1338" t="s">
        <v>266</v>
      </c>
      <c r="C1338" t="s">
        <v>1822</v>
      </c>
      <c r="D1338" t="s">
        <v>1817</v>
      </c>
      <c r="E1338" s="6">
        <v>45827</v>
      </c>
      <c r="F1338" s="5">
        <v>0.78861111111111115</v>
      </c>
      <c r="G1338" t="s">
        <v>1818</v>
      </c>
      <c r="H1338" t="s">
        <v>1818</v>
      </c>
      <c r="J1338">
        <v>5</v>
      </c>
      <c r="K1338">
        <v>10</v>
      </c>
      <c r="L1338" t="s">
        <v>1399</v>
      </c>
      <c r="M1338" t="s">
        <v>176</v>
      </c>
      <c r="N1338" t="s">
        <v>1462</v>
      </c>
      <c r="O1338" t="s">
        <v>3590</v>
      </c>
      <c r="Q1338" t="s">
        <v>1819</v>
      </c>
      <c r="R1338" t="s">
        <v>1640</v>
      </c>
      <c r="T1338">
        <v>17404</v>
      </c>
      <c r="Y1338" t="s">
        <v>45</v>
      </c>
      <c r="Z1338">
        <v>1118</v>
      </c>
      <c r="AA1338" t="str">
        <f t="shared" si="40"/>
        <v>Thursday</v>
      </c>
      <c r="AB1338" t="str">
        <f t="shared" si="41"/>
        <v>Morning Extension</v>
      </c>
      <c r="AC1338" t="str">
        <f>IFERROR(VLOOKUP(M1338,Table13[[Equipment No.]:[Center]],4,FALSE),"")</f>
        <v>New Capital Administration 1</v>
      </c>
    </row>
    <row r="1339" spans="1:29" x14ac:dyDescent="0.3">
      <c r="A1339">
        <v>1</v>
      </c>
      <c r="B1339" t="s">
        <v>266</v>
      </c>
      <c r="C1339" t="s">
        <v>1823</v>
      </c>
      <c r="D1339" t="s">
        <v>1817</v>
      </c>
      <c r="E1339" s="6">
        <v>45827</v>
      </c>
      <c r="F1339" s="5">
        <v>0.75172453703703701</v>
      </c>
      <c r="G1339" t="s">
        <v>1818</v>
      </c>
      <c r="H1339" t="s">
        <v>1818</v>
      </c>
      <c r="J1339">
        <v>5</v>
      </c>
      <c r="K1339">
        <v>10</v>
      </c>
      <c r="L1339" t="s">
        <v>1399</v>
      </c>
      <c r="M1339" t="s">
        <v>46</v>
      </c>
      <c r="N1339" t="s">
        <v>1411</v>
      </c>
      <c r="O1339" t="s">
        <v>3590</v>
      </c>
      <c r="Q1339" t="s">
        <v>1819</v>
      </c>
      <c r="R1339" t="s">
        <v>1640</v>
      </c>
      <c r="T1339">
        <v>17403</v>
      </c>
      <c r="Y1339" t="s">
        <v>45</v>
      </c>
      <c r="Z1339">
        <v>1261</v>
      </c>
      <c r="AA1339" t="str">
        <f t="shared" si="40"/>
        <v>Thursday</v>
      </c>
      <c r="AB1339" t="str">
        <f t="shared" si="41"/>
        <v>Morning Extension</v>
      </c>
      <c r="AC1339" t="str">
        <f>IFERROR(VLOOKUP(M1339,Table13[[Equipment No.]:[Center]],4,FALSE),"")</f>
        <v>New Capital Administration</v>
      </c>
    </row>
    <row r="1340" spans="1:29" x14ac:dyDescent="0.3">
      <c r="A1340">
        <v>1</v>
      </c>
      <c r="B1340" t="s">
        <v>266</v>
      </c>
      <c r="C1340" t="s">
        <v>1824</v>
      </c>
      <c r="D1340" t="s">
        <v>1817</v>
      </c>
      <c r="E1340" s="6">
        <v>45827</v>
      </c>
      <c r="F1340" s="5">
        <v>0.71785879629629634</v>
      </c>
      <c r="G1340" t="s">
        <v>1818</v>
      </c>
      <c r="H1340" t="s">
        <v>1818</v>
      </c>
      <c r="J1340">
        <v>5</v>
      </c>
      <c r="K1340">
        <v>10</v>
      </c>
      <c r="L1340" t="s">
        <v>1399</v>
      </c>
      <c r="M1340" t="s">
        <v>216</v>
      </c>
      <c r="N1340" t="s">
        <v>1404</v>
      </c>
      <c r="O1340" t="s">
        <v>3590</v>
      </c>
      <c r="Q1340" t="s">
        <v>1819</v>
      </c>
      <c r="R1340" t="s">
        <v>1640</v>
      </c>
      <c r="T1340">
        <v>17402</v>
      </c>
      <c r="Y1340" t="s">
        <v>45</v>
      </c>
      <c r="Z1340">
        <v>2067</v>
      </c>
      <c r="AA1340" t="str">
        <f t="shared" si="40"/>
        <v>Thursday</v>
      </c>
      <c r="AB1340" t="str">
        <f t="shared" si="41"/>
        <v>Morning Extension</v>
      </c>
      <c r="AC1340" t="str">
        <f>IFERROR(VLOOKUP(M1340,Table13[[Equipment No.]:[Center]],4,FALSE),"")</f>
        <v>New Capital Administration</v>
      </c>
    </row>
    <row r="1341" spans="1:29" x14ac:dyDescent="0.3">
      <c r="A1341">
        <v>1</v>
      </c>
      <c r="B1341" t="s">
        <v>266</v>
      </c>
      <c r="C1341" t="s">
        <v>1825</v>
      </c>
      <c r="D1341" t="s">
        <v>1817</v>
      </c>
      <c r="E1341" s="6">
        <v>45827</v>
      </c>
      <c r="F1341" s="5">
        <v>0.68537037037037041</v>
      </c>
      <c r="G1341" t="s">
        <v>1818</v>
      </c>
      <c r="H1341" t="s">
        <v>1818</v>
      </c>
      <c r="J1341">
        <v>5</v>
      </c>
      <c r="K1341">
        <v>10</v>
      </c>
      <c r="L1341" t="s">
        <v>1399</v>
      </c>
      <c r="M1341" t="s">
        <v>213</v>
      </c>
      <c r="N1341" t="s">
        <v>1455</v>
      </c>
      <c r="O1341" t="s">
        <v>3590</v>
      </c>
      <c r="Q1341" t="s">
        <v>1819</v>
      </c>
      <c r="R1341" t="s">
        <v>1640</v>
      </c>
      <c r="T1341">
        <v>17400</v>
      </c>
      <c r="Y1341" t="s">
        <v>45</v>
      </c>
      <c r="Z1341">
        <v>3355</v>
      </c>
      <c r="AA1341" t="str">
        <f t="shared" si="40"/>
        <v>Thursday</v>
      </c>
      <c r="AB1341" t="str">
        <f t="shared" si="41"/>
        <v>Morning Extension</v>
      </c>
      <c r="AC1341" t="str">
        <f>IFERROR(VLOOKUP(M1341,Table13[[Equipment No.]:[Center]],4,FALSE),"")</f>
        <v>New Capital Administration 1</v>
      </c>
    </row>
    <row r="1342" spans="1:29" x14ac:dyDescent="0.3">
      <c r="A1342">
        <v>1</v>
      </c>
      <c r="B1342" t="s">
        <v>266</v>
      </c>
      <c r="C1342" t="s">
        <v>1826</v>
      </c>
      <c r="D1342" t="s">
        <v>1817</v>
      </c>
      <c r="E1342" s="6">
        <v>45827</v>
      </c>
      <c r="F1342" s="5">
        <v>0.64768518518518514</v>
      </c>
      <c r="G1342" t="s">
        <v>1818</v>
      </c>
      <c r="H1342" t="s">
        <v>1818</v>
      </c>
      <c r="J1342">
        <v>5</v>
      </c>
      <c r="K1342">
        <v>10</v>
      </c>
      <c r="L1342" t="s">
        <v>1399</v>
      </c>
      <c r="M1342" t="s">
        <v>241</v>
      </c>
      <c r="N1342" t="s">
        <v>1478</v>
      </c>
      <c r="O1342" t="s">
        <v>3590</v>
      </c>
      <c r="Q1342" t="s">
        <v>1819</v>
      </c>
      <c r="R1342" t="s">
        <v>1640</v>
      </c>
      <c r="T1342">
        <v>17399</v>
      </c>
      <c r="Y1342" t="s">
        <v>45</v>
      </c>
      <c r="Z1342">
        <v>1473</v>
      </c>
      <c r="AA1342" t="str">
        <f t="shared" si="40"/>
        <v>Thursday</v>
      </c>
      <c r="AB1342" t="str">
        <f t="shared" si="41"/>
        <v>Morning Shift</v>
      </c>
      <c r="AC1342" t="str">
        <f>IFERROR(VLOOKUP(M1342,Table13[[Equipment No.]:[Center]],4,FALSE),"")</f>
        <v>New Capital Administration</v>
      </c>
    </row>
    <row r="1343" spans="1:29" x14ac:dyDescent="0.3">
      <c r="A1343">
        <v>1</v>
      </c>
      <c r="B1343" t="s">
        <v>266</v>
      </c>
      <c r="C1343" t="s">
        <v>1827</v>
      </c>
      <c r="D1343" t="s">
        <v>1817</v>
      </c>
      <c r="E1343" s="6">
        <v>45827</v>
      </c>
      <c r="F1343" s="5">
        <v>0.63473379629629634</v>
      </c>
      <c r="G1343" t="s">
        <v>1818</v>
      </c>
      <c r="H1343" t="s">
        <v>1818</v>
      </c>
      <c r="J1343">
        <v>5</v>
      </c>
      <c r="K1343">
        <v>10</v>
      </c>
      <c r="L1343" t="s">
        <v>1399</v>
      </c>
      <c r="M1343" t="s">
        <v>46</v>
      </c>
      <c r="N1343" t="s">
        <v>1411</v>
      </c>
      <c r="O1343" t="s">
        <v>3590</v>
      </c>
      <c r="Q1343" t="s">
        <v>1819</v>
      </c>
      <c r="R1343" t="s">
        <v>1640</v>
      </c>
      <c r="T1343">
        <v>17398</v>
      </c>
      <c r="Y1343" t="s">
        <v>45</v>
      </c>
      <c r="Z1343">
        <v>1261</v>
      </c>
      <c r="AA1343" t="str">
        <f t="shared" si="40"/>
        <v>Thursday</v>
      </c>
      <c r="AB1343" t="str">
        <f t="shared" si="41"/>
        <v>Morning Shift</v>
      </c>
      <c r="AC1343" t="str">
        <f>IFERROR(VLOOKUP(M1343,Table13[[Equipment No.]:[Center]],4,FALSE),"")</f>
        <v>New Capital Administration</v>
      </c>
    </row>
    <row r="1344" spans="1:29" x14ac:dyDescent="0.3">
      <c r="A1344">
        <v>1</v>
      </c>
      <c r="B1344" t="s">
        <v>266</v>
      </c>
      <c r="C1344" t="s">
        <v>1828</v>
      </c>
      <c r="D1344" t="s">
        <v>1817</v>
      </c>
      <c r="E1344" s="6">
        <v>45827</v>
      </c>
      <c r="F1344" s="5">
        <v>0.61626157407407411</v>
      </c>
      <c r="G1344" t="s">
        <v>1818</v>
      </c>
      <c r="H1344" t="s">
        <v>1818</v>
      </c>
      <c r="J1344">
        <v>5</v>
      </c>
      <c r="K1344">
        <v>10</v>
      </c>
      <c r="L1344" t="s">
        <v>1399</v>
      </c>
      <c r="M1344" t="s">
        <v>216</v>
      </c>
      <c r="N1344" t="s">
        <v>1404</v>
      </c>
      <c r="O1344" t="s">
        <v>3590</v>
      </c>
      <c r="Q1344" t="s">
        <v>1819</v>
      </c>
      <c r="R1344" t="s">
        <v>1640</v>
      </c>
      <c r="T1344">
        <v>17397</v>
      </c>
      <c r="Y1344" t="s">
        <v>45</v>
      </c>
      <c r="Z1344">
        <v>2067</v>
      </c>
      <c r="AA1344" t="str">
        <f t="shared" si="40"/>
        <v>Thursday</v>
      </c>
      <c r="AB1344" t="str">
        <f t="shared" si="41"/>
        <v>Morning Shift</v>
      </c>
      <c r="AC1344" t="str">
        <f>IFERROR(VLOOKUP(M1344,Table13[[Equipment No.]:[Center]],4,FALSE),"")</f>
        <v>New Capital Administration</v>
      </c>
    </row>
    <row r="1345" spans="1:29" x14ac:dyDescent="0.3">
      <c r="A1345">
        <v>1</v>
      </c>
      <c r="B1345" t="s">
        <v>266</v>
      </c>
      <c r="C1345" t="s">
        <v>1656</v>
      </c>
      <c r="D1345" t="s">
        <v>1642</v>
      </c>
      <c r="E1345" s="6">
        <v>45824</v>
      </c>
      <c r="F1345" s="5">
        <v>0.4904398148148148</v>
      </c>
      <c r="G1345" t="s">
        <v>1629</v>
      </c>
      <c r="H1345" t="s">
        <v>1629</v>
      </c>
      <c r="J1345">
        <v>5</v>
      </c>
      <c r="K1345">
        <v>10</v>
      </c>
      <c r="L1345" t="s">
        <v>1399</v>
      </c>
      <c r="M1345" t="s">
        <v>213</v>
      </c>
      <c r="N1345" t="s">
        <v>1460</v>
      </c>
      <c r="O1345" t="s">
        <v>3231</v>
      </c>
      <c r="Q1345" t="s">
        <v>1630</v>
      </c>
      <c r="R1345" t="s">
        <v>1829</v>
      </c>
      <c r="T1345">
        <v>17396</v>
      </c>
      <c r="Y1345" t="s">
        <v>45</v>
      </c>
      <c r="Z1345">
        <v>2335</v>
      </c>
      <c r="AA1345" t="str">
        <f t="shared" si="40"/>
        <v>Monday</v>
      </c>
      <c r="AB1345" t="str">
        <f t="shared" si="41"/>
        <v>Morning Shift</v>
      </c>
      <c r="AC1345" t="str">
        <f>IFERROR(VLOOKUP(M1345,Table13[[Equipment No.]:[Center]],4,FALSE),"")</f>
        <v>New Capital Administration 1</v>
      </c>
    </row>
    <row r="1346" spans="1:29" x14ac:dyDescent="0.3">
      <c r="A1346">
        <v>1</v>
      </c>
      <c r="B1346" t="s">
        <v>266</v>
      </c>
      <c r="C1346">
        <v>25061900026</v>
      </c>
      <c r="D1346" t="s">
        <v>1830</v>
      </c>
      <c r="E1346" s="6">
        <v>45827</v>
      </c>
      <c r="F1346" s="5">
        <v>0.51414351851851847</v>
      </c>
      <c r="G1346" t="s">
        <v>1831</v>
      </c>
      <c r="H1346" t="s">
        <v>1831</v>
      </c>
      <c r="J1346">
        <v>5</v>
      </c>
      <c r="K1346">
        <v>10</v>
      </c>
      <c r="L1346" t="s">
        <v>1399</v>
      </c>
      <c r="M1346" t="s">
        <v>43</v>
      </c>
      <c r="N1346" t="s">
        <v>1474</v>
      </c>
      <c r="O1346" t="s">
        <v>3231</v>
      </c>
      <c r="Q1346" t="s">
        <v>1565</v>
      </c>
      <c r="R1346" t="s">
        <v>1832</v>
      </c>
      <c r="T1346">
        <v>17384</v>
      </c>
      <c r="Y1346" t="s">
        <v>45</v>
      </c>
      <c r="Z1346">
        <v>2971</v>
      </c>
      <c r="AA1346" t="str">
        <f t="shared" ref="AA1346:AA1409" si="42">TEXT(E1346,"dddd")</f>
        <v>Thursday</v>
      </c>
      <c r="AB1346" t="str">
        <f t="shared" ref="AB1346:AB1409" si="43">IF(AND(MOD(F1346,1)&gt;=TIME(8,0,0),MOD(F1346,1)&lt;=TIME(16,0,0)),"Morning Shift",IF(AND(MOD(F1346,1)&gt;TIME(16,0,0),MOD(F1346,1)&lt;TIME(20,0,0)),"Morning Extension",IF(OR(MOD(F1346,1)&gt;=TIME(20,0,0),MOD(F1346,1)&lt;=TIME(4,0,0)),"Night Shift",IF(AND(MOD(F1346,1)&gt;TIME(4,0,0),MOD(F1346,1)&lt;TIME(8,0,0)),"Night Extension","Others"))))</f>
        <v>Morning Shift</v>
      </c>
      <c r="AC1346" t="str">
        <f>IFERROR(VLOOKUP(M1346,Table13[[Equipment No.]:[Center]],4,FALSE),"")</f>
        <v>New Capital Administration</v>
      </c>
    </row>
    <row r="1347" spans="1:29" x14ac:dyDescent="0.3">
      <c r="A1347">
        <v>1</v>
      </c>
      <c r="B1347" t="s">
        <v>266</v>
      </c>
      <c r="C1347">
        <v>25061900026</v>
      </c>
      <c r="D1347" t="s">
        <v>1830</v>
      </c>
      <c r="E1347" s="6">
        <v>45827</v>
      </c>
      <c r="F1347" s="5">
        <v>0.51414351851851847</v>
      </c>
      <c r="G1347" t="s">
        <v>1831</v>
      </c>
      <c r="H1347" t="s">
        <v>1831</v>
      </c>
      <c r="J1347">
        <v>5</v>
      </c>
      <c r="K1347">
        <v>10</v>
      </c>
      <c r="L1347" t="s">
        <v>1399</v>
      </c>
      <c r="M1347" t="s">
        <v>43</v>
      </c>
      <c r="N1347" t="s">
        <v>1474</v>
      </c>
      <c r="O1347" t="s">
        <v>3231</v>
      </c>
      <c r="Q1347" t="s">
        <v>1565</v>
      </c>
      <c r="R1347" t="s">
        <v>1832</v>
      </c>
      <c r="T1347">
        <v>17394</v>
      </c>
      <c r="Y1347" t="s">
        <v>45</v>
      </c>
      <c r="Z1347">
        <v>2971</v>
      </c>
      <c r="AA1347" t="str">
        <f t="shared" si="42"/>
        <v>Thursday</v>
      </c>
      <c r="AB1347" t="str">
        <f t="shared" si="43"/>
        <v>Morning Shift</v>
      </c>
      <c r="AC1347" t="str">
        <f>IFERROR(VLOOKUP(M1347,Table13[[Equipment No.]:[Center]],4,FALSE),"")</f>
        <v>New Capital Administration</v>
      </c>
    </row>
    <row r="1348" spans="1:29" x14ac:dyDescent="0.3">
      <c r="A1348">
        <v>1</v>
      </c>
      <c r="B1348" t="s">
        <v>266</v>
      </c>
      <c r="C1348">
        <v>25061900025</v>
      </c>
      <c r="D1348" t="s">
        <v>1833</v>
      </c>
      <c r="E1348" s="6">
        <v>45827</v>
      </c>
      <c r="F1348" s="5">
        <v>0.50274305555555554</v>
      </c>
      <c r="G1348" t="s">
        <v>1831</v>
      </c>
      <c r="H1348" t="s">
        <v>1831</v>
      </c>
      <c r="J1348">
        <v>5</v>
      </c>
      <c r="K1348">
        <v>10</v>
      </c>
      <c r="L1348" t="s">
        <v>1399</v>
      </c>
      <c r="M1348" t="s">
        <v>48</v>
      </c>
      <c r="N1348" t="s">
        <v>1472</v>
      </c>
      <c r="O1348" t="s">
        <v>3231</v>
      </c>
      <c r="Q1348" t="s">
        <v>1565</v>
      </c>
      <c r="R1348" t="s">
        <v>1832</v>
      </c>
      <c r="T1348">
        <v>17393</v>
      </c>
      <c r="Y1348" t="s">
        <v>45</v>
      </c>
      <c r="Z1348">
        <v>3184</v>
      </c>
      <c r="AA1348" t="str">
        <f t="shared" si="42"/>
        <v>Thursday</v>
      </c>
      <c r="AB1348" t="str">
        <f t="shared" si="43"/>
        <v>Morning Shift</v>
      </c>
      <c r="AC1348" t="str">
        <f>IFERROR(VLOOKUP(M1348,Table13[[Equipment No.]:[Center]],4,FALSE),"")</f>
        <v>New Capital Administration 1</v>
      </c>
    </row>
    <row r="1349" spans="1:29" x14ac:dyDescent="0.3">
      <c r="A1349">
        <v>1</v>
      </c>
      <c r="B1349" t="s">
        <v>266</v>
      </c>
      <c r="C1349">
        <v>25061900024</v>
      </c>
      <c r="D1349" t="s">
        <v>1834</v>
      </c>
      <c r="E1349" s="6">
        <v>45827</v>
      </c>
      <c r="F1349" s="5">
        <v>0.49442129629629628</v>
      </c>
      <c r="G1349" t="s">
        <v>1831</v>
      </c>
      <c r="H1349" t="s">
        <v>1831</v>
      </c>
      <c r="J1349">
        <v>5</v>
      </c>
      <c r="K1349">
        <v>10</v>
      </c>
      <c r="L1349" t="s">
        <v>1399</v>
      </c>
      <c r="M1349" t="s">
        <v>241</v>
      </c>
      <c r="N1349" t="s">
        <v>1478</v>
      </c>
      <c r="O1349" t="s">
        <v>3231</v>
      </c>
      <c r="Q1349" t="s">
        <v>1565</v>
      </c>
      <c r="R1349" t="s">
        <v>1832</v>
      </c>
      <c r="T1349">
        <v>17392</v>
      </c>
      <c r="Y1349" t="s">
        <v>45</v>
      </c>
      <c r="Z1349">
        <v>1473</v>
      </c>
      <c r="AA1349" t="str">
        <f t="shared" si="42"/>
        <v>Thursday</v>
      </c>
      <c r="AB1349" t="str">
        <f t="shared" si="43"/>
        <v>Morning Shift</v>
      </c>
      <c r="AC1349" t="str">
        <f>IFERROR(VLOOKUP(M1349,Table13[[Equipment No.]:[Center]],4,FALSE),"")</f>
        <v>New Capital Administration</v>
      </c>
    </row>
    <row r="1350" spans="1:29" x14ac:dyDescent="0.3">
      <c r="A1350">
        <v>1</v>
      </c>
      <c r="B1350" t="s">
        <v>266</v>
      </c>
      <c r="C1350">
        <v>25061900022</v>
      </c>
      <c r="D1350" t="s">
        <v>1835</v>
      </c>
      <c r="E1350" s="6">
        <v>45827</v>
      </c>
      <c r="F1350" s="5">
        <v>0.45604166666666668</v>
      </c>
      <c r="G1350" t="s">
        <v>1831</v>
      </c>
      <c r="H1350" t="s">
        <v>1831</v>
      </c>
      <c r="J1350">
        <v>5</v>
      </c>
      <c r="K1350">
        <v>10</v>
      </c>
      <c r="L1350" t="s">
        <v>1399</v>
      </c>
      <c r="M1350" t="s">
        <v>46</v>
      </c>
      <c r="N1350" t="s">
        <v>1411</v>
      </c>
      <c r="O1350" t="s">
        <v>3231</v>
      </c>
      <c r="Q1350" t="s">
        <v>1565</v>
      </c>
      <c r="R1350" t="s">
        <v>1832</v>
      </c>
      <c r="T1350">
        <v>17391</v>
      </c>
      <c r="Y1350" t="s">
        <v>45</v>
      </c>
      <c r="Z1350">
        <v>1261</v>
      </c>
      <c r="AA1350" t="str">
        <f t="shared" si="42"/>
        <v>Thursday</v>
      </c>
      <c r="AB1350" t="str">
        <f t="shared" si="43"/>
        <v>Morning Shift</v>
      </c>
      <c r="AC1350" t="str">
        <f>IFERROR(VLOOKUP(M1350,Table13[[Equipment No.]:[Center]],4,FALSE),"")</f>
        <v>New Capital Administration</v>
      </c>
    </row>
    <row r="1351" spans="1:29" x14ac:dyDescent="0.3">
      <c r="A1351">
        <v>1</v>
      </c>
      <c r="B1351" t="s">
        <v>266</v>
      </c>
      <c r="C1351">
        <v>25061900020</v>
      </c>
      <c r="D1351" t="s">
        <v>1836</v>
      </c>
      <c r="E1351" s="6">
        <v>45827</v>
      </c>
      <c r="F1351" s="5">
        <v>0.4450115740740741</v>
      </c>
      <c r="G1351" t="s">
        <v>1831</v>
      </c>
      <c r="H1351" t="s">
        <v>1831</v>
      </c>
      <c r="J1351">
        <v>5</v>
      </c>
      <c r="K1351">
        <v>10</v>
      </c>
      <c r="L1351" t="s">
        <v>1399</v>
      </c>
      <c r="M1351" t="s">
        <v>216</v>
      </c>
      <c r="N1351" t="s">
        <v>1404</v>
      </c>
      <c r="O1351" t="s">
        <v>3231</v>
      </c>
      <c r="Q1351" t="s">
        <v>1565</v>
      </c>
      <c r="R1351" t="s">
        <v>1832</v>
      </c>
      <c r="T1351">
        <v>17390</v>
      </c>
      <c r="Y1351" t="s">
        <v>45</v>
      </c>
      <c r="Z1351">
        <v>2067</v>
      </c>
      <c r="AA1351" t="str">
        <f t="shared" si="42"/>
        <v>Thursday</v>
      </c>
      <c r="AB1351" t="str">
        <f t="shared" si="43"/>
        <v>Morning Shift</v>
      </c>
      <c r="AC1351" t="str">
        <f>IFERROR(VLOOKUP(M1351,Table13[[Equipment No.]:[Center]],4,FALSE),"")</f>
        <v>New Capital Administration</v>
      </c>
    </row>
    <row r="1352" spans="1:29" x14ac:dyDescent="0.3">
      <c r="A1352">
        <v>1</v>
      </c>
      <c r="B1352" t="s">
        <v>266</v>
      </c>
      <c r="C1352">
        <v>25061900021</v>
      </c>
      <c r="D1352" t="s">
        <v>1837</v>
      </c>
      <c r="E1352" s="6">
        <v>45827</v>
      </c>
      <c r="F1352" s="5">
        <v>0.42857638888888888</v>
      </c>
      <c r="G1352" t="s">
        <v>1831</v>
      </c>
      <c r="H1352" t="s">
        <v>1831</v>
      </c>
      <c r="J1352">
        <v>5</v>
      </c>
      <c r="K1352">
        <v>10</v>
      </c>
      <c r="L1352" t="s">
        <v>1399</v>
      </c>
      <c r="M1352" t="s">
        <v>221</v>
      </c>
      <c r="N1352" t="s">
        <v>1460</v>
      </c>
      <c r="O1352" t="s">
        <v>3231</v>
      </c>
      <c r="Q1352" t="s">
        <v>1565</v>
      </c>
      <c r="R1352" t="s">
        <v>1832</v>
      </c>
      <c r="T1352">
        <v>17389</v>
      </c>
      <c r="Y1352" t="s">
        <v>45</v>
      </c>
      <c r="Z1352">
        <v>2335</v>
      </c>
      <c r="AA1352" t="str">
        <f t="shared" si="42"/>
        <v>Thursday</v>
      </c>
      <c r="AB1352" t="str">
        <f t="shared" si="43"/>
        <v>Morning Shift</v>
      </c>
      <c r="AC1352" t="str">
        <f>IFERROR(VLOOKUP(M1352,Table13[[Equipment No.]:[Center]],4,FALSE),"")</f>
        <v>New Capital Administration 1</v>
      </c>
    </row>
    <row r="1353" spans="1:29" x14ac:dyDescent="0.3">
      <c r="A1353">
        <v>1</v>
      </c>
      <c r="B1353" t="s">
        <v>266</v>
      </c>
      <c r="C1353">
        <v>25061900019</v>
      </c>
      <c r="D1353" t="s">
        <v>1838</v>
      </c>
      <c r="E1353" s="6">
        <v>45827</v>
      </c>
      <c r="F1353" s="5">
        <v>0.41942129629629632</v>
      </c>
      <c r="G1353" t="s">
        <v>1831</v>
      </c>
      <c r="H1353" t="s">
        <v>1831</v>
      </c>
      <c r="J1353">
        <v>5</v>
      </c>
      <c r="K1353">
        <v>10</v>
      </c>
      <c r="L1353" t="s">
        <v>1399</v>
      </c>
      <c r="M1353" t="s">
        <v>176</v>
      </c>
      <c r="N1353" t="s">
        <v>1476</v>
      </c>
      <c r="O1353" t="s">
        <v>3231</v>
      </c>
      <c r="Q1353" t="s">
        <v>1565</v>
      </c>
      <c r="R1353" t="s">
        <v>1832</v>
      </c>
      <c r="T1353">
        <v>17388</v>
      </c>
      <c r="Y1353" t="s">
        <v>45</v>
      </c>
      <c r="Z1353">
        <v>1146</v>
      </c>
      <c r="AA1353" t="str">
        <f t="shared" si="42"/>
        <v>Thursday</v>
      </c>
      <c r="AB1353" t="str">
        <f t="shared" si="43"/>
        <v>Morning Shift</v>
      </c>
      <c r="AC1353" t="str">
        <f>IFERROR(VLOOKUP(M1353,Table13[[Equipment No.]:[Center]],4,FALSE),"")</f>
        <v>New Capital Administration 1</v>
      </c>
    </row>
    <row r="1354" spans="1:29" x14ac:dyDescent="0.3">
      <c r="A1354">
        <v>1</v>
      </c>
      <c r="B1354" t="s">
        <v>266</v>
      </c>
      <c r="C1354">
        <v>25061900018</v>
      </c>
      <c r="D1354" t="s">
        <v>1839</v>
      </c>
      <c r="E1354" s="6">
        <v>45827</v>
      </c>
      <c r="F1354" s="5">
        <v>0.4070023148148148</v>
      </c>
      <c r="G1354" t="s">
        <v>1831</v>
      </c>
      <c r="H1354" t="s">
        <v>1831</v>
      </c>
      <c r="J1354">
        <v>5</v>
      </c>
      <c r="K1354">
        <v>10</v>
      </c>
      <c r="L1354" t="s">
        <v>1399</v>
      </c>
      <c r="M1354" t="s">
        <v>213</v>
      </c>
      <c r="N1354" t="s">
        <v>1455</v>
      </c>
      <c r="O1354" t="s">
        <v>3231</v>
      </c>
      <c r="Q1354" t="s">
        <v>1565</v>
      </c>
      <c r="R1354" t="s">
        <v>1832</v>
      </c>
      <c r="T1354">
        <v>17387</v>
      </c>
      <c r="V1354" t="s">
        <v>1831</v>
      </c>
      <c r="Y1354" t="s">
        <v>45</v>
      </c>
      <c r="Z1354">
        <v>3355</v>
      </c>
      <c r="AA1354" t="str">
        <f t="shared" si="42"/>
        <v>Thursday</v>
      </c>
      <c r="AB1354" t="str">
        <f t="shared" si="43"/>
        <v>Morning Shift</v>
      </c>
      <c r="AC1354" t="str">
        <f>IFERROR(VLOOKUP(M1354,Table13[[Equipment No.]:[Center]],4,FALSE),"")</f>
        <v>New Capital Administration 1</v>
      </c>
    </row>
    <row r="1355" spans="1:29" x14ac:dyDescent="0.3">
      <c r="A1355">
        <v>1</v>
      </c>
      <c r="B1355" t="s">
        <v>266</v>
      </c>
      <c r="C1355">
        <v>25061900017</v>
      </c>
      <c r="D1355" t="s">
        <v>1840</v>
      </c>
      <c r="E1355" s="6">
        <v>45827</v>
      </c>
      <c r="F1355" s="5">
        <v>0.39956018518518521</v>
      </c>
      <c r="G1355" t="s">
        <v>1831</v>
      </c>
      <c r="H1355" t="s">
        <v>1831</v>
      </c>
      <c r="J1355">
        <v>5</v>
      </c>
      <c r="K1355">
        <v>10</v>
      </c>
      <c r="L1355" t="s">
        <v>1399</v>
      </c>
      <c r="M1355" t="s">
        <v>43</v>
      </c>
      <c r="N1355" t="s">
        <v>1474</v>
      </c>
      <c r="O1355" t="s">
        <v>3231</v>
      </c>
      <c r="Q1355" t="s">
        <v>1565</v>
      </c>
      <c r="R1355" t="s">
        <v>1832</v>
      </c>
      <c r="T1355">
        <v>17386</v>
      </c>
      <c r="V1355" t="s">
        <v>1831</v>
      </c>
      <c r="Y1355" t="s">
        <v>45</v>
      </c>
      <c r="Z1355">
        <v>2971</v>
      </c>
      <c r="AA1355" t="str">
        <f t="shared" si="42"/>
        <v>Thursday</v>
      </c>
      <c r="AB1355" t="str">
        <f t="shared" si="43"/>
        <v>Morning Shift</v>
      </c>
      <c r="AC1355" t="str">
        <f>IFERROR(VLOOKUP(M1355,Table13[[Equipment No.]:[Center]],4,FALSE),"")</f>
        <v>New Capital Administration</v>
      </c>
    </row>
    <row r="1356" spans="1:29" x14ac:dyDescent="0.3">
      <c r="A1356">
        <v>1</v>
      </c>
      <c r="B1356" t="s">
        <v>266</v>
      </c>
      <c r="C1356">
        <v>25061900016</v>
      </c>
      <c r="D1356" t="s">
        <v>1841</v>
      </c>
      <c r="E1356" s="6">
        <v>45827</v>
      </c>
      <c r="F1356" s="5">
        <v>0.36156250000000001</v>
      </c>
      <c r="G1356" t="s">
        <v>1831</v>
      </c>
      <c r="H1356" t="s">
        <v>1831</v>
      </c>
      <c r="J1356">
        <v>5</v>
      </c>
      <c r="K1356">
        <v>10</v>
      </c>
      <c r="L1356" t="s">
        <v>1399</v>
      </c>
      <c r="M1356" t="s">
        <v>241</v>
      </c>
      <c r="N1356" t="s">
        <v>1478</v>
      </c>
      <c r="O1356" t="s">
        <v>3231</v>
      </c>
      <c r="Q1356" t="s">
        <v>1565</v>
      </c>
      <c r="R1356" t="s">
        <v>1832</v>
      </c>
      <c r="T1356">
        <v>17385</v>
      </c>
      <c r="V1356" t="s">
        <v>1831</v>
      </c>
      <c r="Y1356" t="s">
        <v>45</v>
      </c>
      <c r="Z1356">
        <v>1473</v>
      </c>
      <c r="AA1356" t="str">
        <f t="shared" si="42"/>
        <v>Thursday</v>
      </c>
      <c r="AB1356" t="str">
        <f t="shared" si="43"/>
        <v>Morning Shift</v>
      </c>
      <c r="AC1356" t="str">
        <f>IFERROR(VLOOKUP(M1356,Table13[[Equipment No.]:[Center]],4,FALSE),"")</f>
        <v>New Capital Administration</v>
      </c>
    </row>
    <row r="1357" spans="1:29" x14ac:dyDescent="0.3">
      <c r="A1357">
        <v>1</v>
      </c>
      <c r="B1357" t="s">
        <v>266</v>
      </c>
      <c r="C1357">
        <v>25061900013</v>
      </c>
      <c r="D1357" t="s">
        <v>1842</v>
      </c>
      <c r="E1357" s="6">
        <v>45827</v>
      </c>
      <c r="F1357" s="5">
        <v>0.33336805555555554</v>
      </c>
      <c r="G1357" t="s">
        <v>1831</v>
      </c>
      <c r="H1357" t="s">
        <v>1831</v>
      </c>
      <c r="J1357">
        <v>5</v>
      </c>
      <c r="K1357">
        <v>10</v>
      </c>
      <c r="L1357" t="s">
        <v>1399</v>
      </c>
      <c r="M1357" t="s">
        <v>46</v>
      </c>
      <c r="N1357" t="s">
        <v>1411</v>
      </c>
      <c r="O1357" t="s">
        <v>137</v>
      </c>
      <c r="Q1357" t="s">
        <v>1565</v>
      </c>
      <c r="R1357" t="s">
        <v>1832</v>
      </c>
      <c r="T1357">
        <v>17383</v>
      </c>
      <c r="V1357" t="s">
        <v>1831</v>
      </c>
      <c r="Y1357" t="s">
        <v>45</v>
      </c>
      <c r="Z1357">
        <v>1261</v>
      </c>
      <c r="AA1357" t="str">
        <f t="shared" si="42"/>
        <v>Thursday</v>
      </c>
      <c r="AB1357" t="str">
        <f t="shared" si="43"/>
        <v>Morning Shift</v>
      </c>
      <c r="AC1357" t="str">
        <f>IFERROR(VLOOKUP(M1357,Table13[[Equipment No.]:[Center]],4,FALSE),"")</f>
        <v>New Capital Administration</v>
      </c>
    </row>
    <row r="1358" spans="1:29" x14ac:dyDescent="0.3">
      <c r="A1358">
        <v>1</v>
      </c>
      <c r="B1358" t="s">
        <v>266</v>
      </c>
      <c r="C1358">
        <v>25061900012</v>
      </c>
      <c r="D1358" t="s">
        <v>1843</v>
      </c>
      <c r="E1358" s="6">
        <v>45827</v>
      </c>
      <c r="F1358" s="5">
        <v>0.32142361111111112</v>
      </c>
      <c r="G1358" t="s">
        <v>1831</v>
      </c>
      <c r="H1358" t="s">
        <v>1831</v>
      </c>
      <c r="J1358">
        <v>5</v>
      </c>
      <c r="K1358">
        <v>10</v>
      </c>
      <c r="L1358" t="s">
        <v>1399</v>
      </c>
      <c r="M1358" t="s">
        <v>48</v>
      </c>
      <c r="N1358" t="s">
        <v>1472</v>
      </c>
      <c r="O1358" t="s">
        <v>137</v>
      </c>
      <c r="Q1358" t="s">
        <v>1565</v>
      </c>
      <c r="R1358" t="s">
        <v>1832</v>
      </c>
      <c r="T1358">
        <v>17381</v>
      </c>
      <c r="V1358" t="s">
        <v>1831</v>
      </c>
      <c r="Y1358" t="s">
        <v>45</v>
      </c>
      <c r="Z1358">
        <v>3184</v>
      </c>
      <c r="AA1358" t="str">
        <f t="shared" si="42"/>
        <v>Thursday</v>
      </c>
      <c r="AB1358" t="str">
        <f t="shared" si="43"/>
        <v>Night Extension</v>
      </c>
      <c r="AC1358" t="str">
        <f>IFERROR(VLOOKUP(M1358,Table13[[Equipment No.]:[Center]],4,FALSE),"")</f>
        <v>New Capital Administration 1</v>
      </c>
    </row>
    <row r="1359" spans="1:29" x14ac:dyDescent="0.3">
      <c r="A1359">
        <v>1</v>
      </c>
      <c r="B1359" t="s">
        <v>266</v>
      </c>
      <c r="C1359">
        <v>25061900011</v>
      </c>
      <c r="D1359" t="s">
        <v>1844</v>
      </c>
      <c r="E1359" s="6">
        <v>45827</v>
      </c>
      <c r="F1359" s="5">
        <v>0.25230324074074073</v>
      </c>
      <c r="G1359" t="s">
        <v>1831</v>
      </c>
      <c r="H1359" t="s">
        <v>1831</v>
      </c>
      <c r="J1359">
        <v>5</v>
      </c>
      <c r="K1359">
        <v>10</v>
      </c>
      <c r="L1359" t="s">
        <v>1399</v>
      </c>
      <c r="M1359" t="s">
        <v>176</v>
      </c>
      <c r="N1359" t="s">
        <v>1462</v>
      </c>
      <c r="O1359" t="s">
        <v>137</v>
      </c>
      <c r="Q1359" t="s">
        <v>1565</v>
      </c>
      <c r="R1359" t="s">
        <v>1832</v>
      </c>
      <c r="T1359">
        <v>17382</v>
      </c>
      <c r="V1359" t="s">
        <v>1831</v>
      </c>
      <c r="Y1359" t="s">
        <v>45</v>
      </c>
      <c r="Z1359">
        <v>1118</v>
      </c>
      <c r="AA1359" t="str">
        <f t="shared" si="42"/>
        <v>Thursday</v>
      </c>
      <c r="AB1359" t="str">
        <f t="shared" si="43"/>
        <v>Night Extension</v>
      </c>
      <c r="AC1359" t="str">
        <f>IFERROR(VLOOKUP(M1359,Table13[[Equipment No.]:[Center]],4,FALSE),"")</f>
        <v>New Capital Administration 1</v>
      </c>
    </row>
    <row r="1360" spans="1:29" x14ac:dyDescent="0.3">
      <c r="A1360">
        <v>1</v>
      </c>
      <c r="B1360" t="s">
        <v>266</v>
      </c>
      <c r="C1360">
        <v>25061900010</v>
      </c>
      <c r="D1360" t="s">
        <v>1845</v>
      </c>
      <c r="E1360" s="6">
        <v>45827</v>
      </c>
      <c r="F1360" s="5">
        <v>0.23101851851851851</v>
      </c>
      <c r="G1360" t="s">
        <v>1831</v>
      </c>
      <c r="H1360" t="s">
        <v>1831</v>
      </c>
      <c r="J1360">
        <v>5</v>
      </c>
      <c r="K1360">
        <v>10</v>
      </c>
      <c r="L1360" t="s">
        <v>1399</v>
      </c>
      <c r="M1360" t="s">
        <v>213</v>
      </c>
      <c r="N1360" t="s">
        <v>1464</v>
      </c>
      <c r="O1360" t="s">
        <v>137</v>
      </c>
      <c r="Q1360" t="s">
        <v>1565</v>
      </c>
      <c r="R1360" t="s">
        <v>1832</v>
      </c>
      <c r="T1360">
        <v>17380</v>
      </c>
      <c r="V1360" t="s">
        <v>1831</v>
      </c>
      <c r="Y1360" t="s">
        <v>45</v>
      </c>
      <c r="Z1360">
        <v>3313</v>
      </c>
      <c r="AA1360" t="str">
        <f t="shared" si="42"/>
        <v>Thursday</v>
      </c>
      <c r="AB1360" t="str">
        <f t="shared" si="43"/>
        <v>Night Extension</v>
      </c>
      <c r="AC1360" t="str">
        <f>IFERROR(VLOOKUP(M1360,Table13[[Equipment No.]:[Center]],4,FALSE),"")</f>
        <v>New Capital Administration 1</v>
      </c>
    </row>
    <row r="1361" spans="1:29" x14ac:dyDescent="0.3">
      <c r="A1361">
        <v>1</v>
      </c>
      <c r="B1361" t="s">
        <v>266</v>
      </c>
      <c r="C1361">
        <v>25061900009</v>
      </c>
      <c r="D1361" t="s">
        <v>1846</v>
      </c>
      <c r="E1361" s="6">
        <v>45827</v>
      </c>
      <c r="F1361" s="5">
        <v>0.20965277777777777</v>
      </c>
      <c r="G1361" t="s">
        <v>1831</v>
      </c>
      <c r="H1361" t="s">
        <v>1831</v>
      </c>
      <c r="J1361">
        <v>5</v>
      </c>
      <c r="K1361">
        <v>10</v>
      </c>
      <c r="L1361" t="s">
        <v>1399</v>
      </c>
      <c r="M1361" t="s">
        <v>48</v>
      </c>
      <c r="N1361" t="s">
        <v>1461</v>
      </c>
      <c r="O1361" t="s">
        <v>137</v>
      </c>
      <c r="Q1361" t="s">
        <v>1565</v>
      </c>
      <c r="R1361" t="s">
        <v>1832</v>
      </c>
      <c r="T1361">
        <v>17379</v>
      </c>
      <c r="V1361" t="s">
        <v>1831</v>
      </c>
      <c r="Y1361" t="s">
        <v>45</v>
      </c>
      <c r="Z1361">
        <v>1088</v>
      </c>
      <c r="AA1361" t="str">
        <f t="shared" si="42"/>
        <v>Thursday</v>
      </c>
      <c r="AB1361" t="str">
        <f t="shared" si="43"/>
        <v>Night Extension</v>
      </c>
      <c r="AC1361" t="str">
        <f>IFERROR(VLOOKUP(M1361,Table13[[Equipment No.]:[Center]],4,FALSE),"")</f>
        <v>New Capital Administration 1</v>
      </c>
    </row>
    <row r="1362" spans="1:29" x14ac:dyDescent="0.3">
      <c r="A1362">
        <v>1</v>
      </c>
      <c r="B1362" t="s">
        <v>266</v>
      </c>
      <c r="C1362">
        <v>25061900008</v>
      </c>
      <c r="D1362" t="s">
        <v>1847</v>
      </c>
      <c r="E1362" s="6">
        <v>45827</v>
      </c>
      <c r="F1362" s="5">
        <v>0.19813657407407406</v>
      </c>
      <c r="G1362" t="s">
        <v>1831</v>
      </c>
      <c r="H1362" t="s">
        <v>1831</v>
      </c>
      <c r="J1362">
        <v>5</v>
      </c>
      <c r="K1362">
        <v>10</v>
      </c>
      <c r="L1362" t="s">
        <v>1399</v>
      </c>
      <c r="M1362" t="s">
        <v>46</v>
      </c>
      <c r="N1362" t="s">
        <v>1491</v>
      </c>
      <c r="O1362" t="s">
        <v>137</v>
      </c>
      <c r="Q1362" t="s">
        <v>1565</v>
      </c>
      <c r="R1362" t="s">
        <v>1832</v>
      </c>
      <c r="T1362">
        <v>17378</v>
      </c>
      <c r="V1362" t="s">
        <v>1831</v>
      </c>
      <c r="Y1362" t="s">
        <v>45</v>
      </c>
      <c r="Z1362">
        <v>3327</v>
      </c>
      <c r="AA1362" t="str">
        <f t="shared" si="42"/>
        <v>Thursday</v>
      </c>
      <c r="AB1362" t="str">
        <f t="shared" si="43"/>
        <v>Night Extension</v>
      </c>
      <c r="AC1362" t="str">
        <f>IFERROR(VLOOKUP(M1362,Table13[[Equipment No.]:[Center]],4,FALSE),"")</f>
        <v>New Capital Administration</v>
      </c>
    </row>
    <row r="1363" spans="1:29" x14ac:dyDescent="0.3">
      <c r="A1363">
        <v>1</v>
      </c>
      <c r="B1363" t="s">
        <v>266</v>
      </c>
      <c r="C1363">
        <v>25061900007</v>
      </c>
      <c r="D1363" t="s">
        <v>1848</v>
      </c>
      <c r="E1363" s="6">
        <v>45827</v>
      </c>
      <c r="F1363" s="5">
        <v>0.18541666666666667</v>
      </c>
      <c r="G1363" t="s">
        <v>1831</v>
      </c>
      <c r="H1363" t="s">
        <v>1831</v>
      </c>
      <c r="J1363">
        <v>5</v>
      </c>
      <c r="K1363">
        <v>10</v>
      </c>
      <c r="L1363" t="s">
        <v>1399</v>
      </c>
      <c r="M1363" t="s">
        <v>221</v>
      </c>
      <c r="N1363" t="s">
        <v>1492</v>
      </c>
      <c r="O1363" t="s">
        <v>137</v>
      </c>
      <c r="Q1363" t="s">
        <v>1565</v>
      </c>
      <c r="R1363" t="s">
        <v>1832</v>
      </c>
      <c r="T1363">
        <v>17377</v>
      </c>
      <c r="V1363" t="s">
        <v>1831</v>
      </c>
      <c r="Y1363" t="s">
        <v>45</v>
      </c>
      <c r="Z1363">
        <v>3305</v>
      </c>
      <c r="AA1363" t="str">
        <f t="shared" si="42"/>
        <v>Thursday</v>
      </c>
      <c r="AB1363" t="str">
        <f t="shared" si="43"/>
        <v>Night Extension</v>
      </c>
      <c r="AC1363" t="str">
        <f>IFERROR(VLOOKUP(M1363,Table13[[Equipment No.]:[Center]],4,FALSE),"")</f>
        <v>New Capital Administration 1</v>
      </c>
    </row>
    <row r="1364" spans="1:29" x14ac:dyDescent="0.3">
      <c r="A1364">
        <v>1</v>
      </c>
      <c r="B1364" t="s">
        <v>266</v>
      </c>
      <c r="C1364">
        <v>25061900006</v>
      </c>
      <c r="D1364" t="s">
        <v>1849</v>
      </c>
      <c r="E1364" s="6">
        <v>45827</v>
      </c>
      <c r="F1364" s="5">
        <v>0.15615740740740741</v>
      </c>
      <c r="G1364" t="s">
        <v>1831</v>
      </c>
      <c r="H1364" t="s">
        <v>1831</v>
      </c>
      <c r="J1364">
        <v>5</v>
      </c>
      <c r="K1364">
        <v>10</v>
      </c>
      <c r="L1364" t="s">
        <v>1399</v>
      </c>
      <c r="M1364" t="s">
        <v>176</v>
      </c>
      <c r="N1364" t="s">
        <v>1462</v>
      </c>
      <c r="O1364" t="s">
        <v>137</v>
      </c>
      <c r="Q1364" t="s">
        <v>1565</v>
      </c>
      <c r="R1364" t="s">
        <v>1832</v>
      </c>
      <c r="T1364">
        <v>17376</v>
      </c>
      <c r="V1364" t="s">
        <v>1831</v>
      </c>
      <c r="Y1364" t="s">
        <v>45</v>
      </c>
      <c r="Z1364">
        <v>1118</v>
      </c>
      <c r="AA1364" t="str">
        <f t="shared" si="42"/>
        <v>Thursday</v>
      </c>
      <c r="AB1364" t="str">
        <f t="shared" si="43"/>
        <v>Night Shift</v>
      </c>
      <c r="AC1364" t="str">
        <f>IFERROR(VLOOKUP(M1364,Table13[[Equipment No.]:[Center]],4,FALSE),"")</f>
        <v>New Capital Administration 1</v>
      </c>
    </row>
    <row r="1365" spans="1:29" x14ac:dyDescent="0.3">
      <c r="A1365">
        <v>1</v>
      </c>
      <c r="B1365" t="s">
        <v>266</v>
      </c>
      <c r="C1365">
        <v>25061900005</v>
      </c>
      <c r="D1365" t="s">
        <v>1850</v>
      </c>
      <c r="E1365" s="6">
        <v>45827</v>
      </c>
      <c r="F1365" s="5">
        <v>0.10810185185185185</v>
      </c>
      <c r="G1365" t="s">
        <v>1831</v>
      </c>
      <c r="H1365" t="s">
        <v>1831</v>
      </c>
      <c r="J1365">
        <v>5</v>
      </c>
      <c r="K1365">
        <v>10</v>
      </c>
      <c r="L1365" t="s">
        <v>1399</v>
      </c>
      <c r="M1365" t="s">
        <v>213</v>
      </c>
      <c r="N1365" t="s">
        <v>1464</v>
      </c>
      <c r="O1365" t="s">
        <v>137</v>
      </c>
      <c r="Q1365" t="s">
        <v>1565</v>
      </c>
      <c r="R1365" t="s">
        <v>1832</v>
      </c>
      <c r="T1365">
        <v>17375</v>
      </c>
      <c r="V1365" t="s">
        <v>1831</v>
      </c>
      <c r="Y1365" t="s">
        <v>45</v>
      </c>
      <c r="Z1365">
        <v>3313</v>
      </c>
      <c r="AA1365" t="str">
        <f t="shared" si="42"/>
        <v>Thursday</v>
      </c>
      <c r="AB1365" t="str">
        <f t="shared" si="43"/>
        <v>Night Shift</v>
      </c>
      <c r="AC1365" t="str">
        <f>IFERROR(VLOOKUP(M1365,Table13[[Equipment No.]:[Center]],4,FALSE),"")</f>
        <v>New Capital Administration 1</v>
      </c>
    </row>
    <row r="1366" spans="1:29" x14ac:dyDescent="0.3">
      <c r="A1366">
        <v>1</v>
      </c>
      <c r="B1366" t="s">
        <v>266</v>
      </c>
      <c r="C1366">
        <v>25061900004</v>
      </c>
      <c r="D1366" t="s">
        <v>1851</v>
      </c>
      <c r="E1366" s="6">
        <v>45827</v>
      </c>
      <c r="F1366" s="5">
        <v>9.8611111111111108E-2</v>
      </c>
      <c r="G1366" t="s">
        <v>1831</v>
      </c>
      <c r="H1366" t="s">
        <v>1831</v>
      </c>
      <c r="J1366">
        <v>5</v>
      </c>
      <c r="K1366">
        <v>10</v>
      </c>
      <c r="L1366" t="s">
        <v>1399</v>
      </c>
      <c r="M1366" t="s">
        <v>48</v>
      </c>
      <c r="N1366" t="s">
        <v>1461</v>
      </c>
      <c r="O1366" t="s">
        <v>137</v>
      </c>
      <c r="Q1366" t="s">
        <v>1565</v>
      </c>
      <c r="R1366" t="s">
        <v>1832</v>
      </c>
      <c r="T1366">
        <v>17374</v>
      </c>
      <c r="V1366" t="s">
        <v>1831</v>
      </c>
      <c r="Y1366" t="s">
        <v>45</v>
      </c>
      <c r="Z1366">
        <v>1088</v>
      </c>
      <c r="AA1366" t="str">
        <f t="shared" si="42"/>
        <v>Thursday</v>
      </c>
      <c r="AB1366" t="str">
        <f t="shared" si="43"/>
        <v>Night Shift</v>
      </c>
      <c r="AC1366" t="str">
        <f>IFERROR(VLOOKUP(M1366,Table13[[Equipment No.]:[Center]],4,FALSE),"")</f>
        <v>New Capital Administration 1</v>
      </c>
    </row>
    <row r="1367" spans="1:29" x14ac:dyDescent="0.3">
      <c r="A1367">
        <v>1</v>
      </c>
      <c r="B1367" t="s">
        <v>266</v>
      </c>
      <c r="C1367">
        <v>25061900003</v>
      </c>
      <c r="D1367" t="s">
        <v>1814</v>
      </c>
      <c r="E1367" s="6">
        <v>45827</v>
      </c>
      <c r="F1367" s="5">
        <v>8.7349537037037031E-2</v>
      </c>
      <c r="G1367" t="s">
        <v>1831</v>
      </c>
      <c r="H1367" t="s">
        <v>1831</v>
      </c>
      <c r="J1367">
        <v>5</v>
      </c>
      <c r="K1367">
        <v>10</v>
      </c>
      <c r="L1367" t="s">
        <v>1399</v>
      </c>
      <c r="M1367" t="s">
        <v>221</v>
      </c>
      <c r="N1367" t="s">
        <v>1492</v>
      </c>
      <c r="O1367" t="s">
        <v>137</v>
      </c>
      <c r="Q1367" t="s">
        <v>1565</v>
      </c>
      <c r="R1367" t="s">
        <v>1832</v>
      </c>
      <c r="T1367">
        <v>17373</v>
      </c>
      <c r="V1367" t="s">
        <v>1831</v>
      </c>
      <c r="Y1367" t="s">
        <v>45</v>
      </c>
      <c r="Z1367">
        <v>3305</v>
      </c>
      <c r="AA1367" t="str">
        <f t="shared" si="42"/>
        <v>Thursday</v>
      </c>
      <c r="AB1367" t="str">
        <f t="shared" si="43"/>
        <v>Night Shift</v>
      </c>
      <c r="AC1367" t="str">
        <f>IFERROR(VLOOKUP(M1367,Table13[[Equipment No.]:[Center]],4,FALSE),"")</f>
        <v>New Capital Administration 1</v>
      </c>
    </row>
    <row r="1368" spans="1:29" x14ac:dyDescent="0.3">
      <c r="A1368">
        <v>1</v>
      </c>
      <c r="B1368" t="s">
        <v>266</v>
      </c>
      <c r="C1368">
        <v>25061900002</v>
      </c>
      <c r="D1368" t="s">
        <v>1810</v>
      </c>
      <c r="E1368" s="6">
        <v>45827</v>
      </c>
      <c r="F1368" s="5">
        <v>7.8865740740740736E-2</v>
      </c>
      <c r="G1368" t="s">
        <v>1831</v>
      </c>
      <c r="H1368" t="s">
        <v>1831</v>
      </c>
      <c r="J1368">
        <v>5</v>
      </c>
      <c r="K1368">
        <v>10</v>
      </c>
      <c r="L1368" t="s">
        <v>1399</v>
      </c>
      <c r="M1368" t="s">
        <v>46</v>
      </c>
      <c r="N1368" t="s">
        <v>1491</v>
      </c>
      <c r="O1368" t="s">
        <v>137</v>
      </c>
      <c r="Q1368" t="s">
        <v>1565</v>
      </c>
      <c r="R1368" t="s">
        <v>1832</v>
      </c>
      <c r="T1368">
        <v>17372</v>
      </c>
      <c r="V1368" t="s">
        <v>1831</v>
      </c>
      <c r="Y1368" t="s">
        <v>45</v>
      </c>
      <c r="Z1368">
        <v>3327</v>
      </c>
      <c r="AA1368" t="str">
        <f t="shared" si="42"/>
        <v>Thursday</v>
      </c>
      <c r="AB1368" t="str">
        <f t="shared" si="43"/>
        <v>Night Shift</v>
      </c>
      <c r="AC1368" t="str">
        <f>IFERROR(VLOOKUP(M1368,Table13[[Equipment No.]:[Center]],4,FALSE),"")</f>
        <v>New Capital Administration</v>
      </c>
    </row>
    <row r="1369" spans="1:29" x14ac:dyDescent="0.3">
      <c r="A1369">
        <v>1</v>
      </c>
      <c r="B1369" t="s">
        <v>266</v>
      </c>
      <c r="C1369">
        <v>25061900001</v>
      </c>
      <c r="D1369" t="s">
        <v>1815</v>
      </c>
      <c r="E1369" s="6">
        <v>45827</v>
      </c>
      <c r="F1369" s="5">
        <v>6.8530092592592587E-2</v>
      </c>
      <c r="G1369" t="s">
        <v>1831</v>
      </c>
      <c r="H1369" t="s">
        <v>1831</v>
      </c>
      <c r="J1369">
        <v>5</v>
      </c>
      <c r="K1369">
        <v>10</v>
      </c>
      <c r="L1369" t="s">
        <v>1399</v>
      </c>
      <c r="M1369" t="s">
        <v>176</v>
      </c>
      <c r="N1369" t="s">
        <v>1462</v>
      </c>
      <c r="O1369" t="s">
        <v>137</v>
      </c>
      <c r="Q1369" t="s">
        <v>1565</v>
      </c>
      <c r="R1369" t="s">
        <v>1832</v>
      </c>
      <c r="T1369">
        <v>17371</v>
      </c>
      <c r="V1369" t="s">
        <v>1831</v>
      </c>
      <c r="Y1369" t="s">
        <v>45</v>
      </c>
      <c r="Z1369">
        <v>1118</v>
      </c>
      <c r="AA1369" t="str">
        <f t="shared" si="42"/>
        <v>Thursday</v>
      </c>
      <c r="AB1369" t="str">
        <f t="shared" si="43"/>
        <v>Night Shift</v>
      </c>
      <c r="AC1369" t="str">
        <f>IFERROR(VLOOKUP(M1369,Table13[[Equipment No.]:[Center]],4,FALSE),"")</f>
        <v>New Capital Administration 1</v>
      </c>
    </row>
    <row r="1370" spans="1:29" x14ac:dyDescent="0.3">
      <c r="A1370">
        <v>1</v>
      </c>
      <c r="B1370" t="s">
        <v>266</v>
      </c>
      <c r="C1370" t="s">
        <v>1852</v>
      </c>
      <c r="D1370" t="s">
        <v>1853</v>
      </c>
      <c r="E1370" s="6">
        <v>45828</v>
      </c>
      <c r="F1370" s="5">
        <v>0.58459490740740738</v>
      </c>
      <c r="G1370" t="s">
        <v>1854</v>
      </c>
      <c r="H1370" t="s">
        <v>1854</v>
      </c>
      <c r="J1370">
        <v>5</v>
      </c>
      <c r="K1370">
        <v>10</v>
      </c>
      <c r="L1370" t="s">
        <v>1399</v>
      </c>
      <c r="M1370" t="s">
        <v>176</v>
      </c>
      <c r="N1370" t="s">
        <v>1462</v>
      </c>
      <c r="O1370" t="s">
        <v>3231</v>
      </c>
      <c r="Q1370" t="s">
        <v>1855</v>
      </c>
      <c r="R1370" t="s">
        <v>1813</v>
      </c>
      <c r="T1370">
        <v>17410</v>
      </c>
      <c r="V1370" t="s">
        <v>1831</v>
      </c>
      <c r="Y1370" t="s">
        <v>45</v>
      </c>
      <c r="Z1370">
        <v>1118</v>
      </c>
      <c r="AA1370" t="str">
        <f t="shared" si="42"/>
        <v>Friday</v>
      </c>
      <c r="AB1370" t="str">
        <f t="shared" si="43"/>
        <v>Morning Shift</v>
      </c>
      <c r="AC1370" t="str">
        <f>IFERROR(VLOOKUP(M1370,Table13[[Equipment No.]:[Center]],4,FALSE),"")</f>
        <v>New Capital Administration 1</v>
      </c>
    </row>
    <row r="1371" spans="1:29" x14ac:dyDescent="0.3">
      <c r="A1371">
        <v>1</v>
      </c>
      <c r="B1371" t="s">
        <v>266</v>
      </c>
      <c r="C1371" t="s">
        <v>1856</v>
      </c>
      <c r="D1371" t="s">
        <v>1853</v>
      </c>
      <c r="E1371" s="6">
        <v>45828</v>
      </c>
      <c r="F1371" s="5">
        <v>0.10575231481481481</v>
      </c>
      <c r="G1371" t="s">
        <v>1854</v>
      </c>
      <c r="H1371" t="s">
        <v>1854</v>
      </c>
      <c r="J1371">
        <v>5</v>
      </c>
      <c r="K1371">
        <v>10</v>
      </c>
      <c r="L1371" t="s">
        <v>1399</v>
      </c>
      <c r="M1371" t="s">
        <v>213</v>
      </c>
      <c r="N1371" t="s">
        <v>1464</v>
      </c>
      <c r="O1371" t="s">
        <v>3231</v>
      </c>
      <c r="Q1371" t="s">
        <v>1855</v>
      </c>
      <c r="R1371" t="s">
        <v>1813</v>
      </c>
      <c r="T1371">
        <v>17412</v>
      </c>
      <c r="V1371" t="s">
        <v>1831</v>
      </c>
      <c r="Y1371" t="s">
        <v>45</v>
      </c>
      <c r="Z1371">
        <v>3313</v>
      </c>
      <c r="AA1371" t="str">
        <f t="shared" si="42"/>
        <v>Friday</v>
      </c>
      <c r="AB1371" t="str">
        <f t="shared" si="43"/>
        <v>Night Shift</v>
      </c>
      <c r="AC1371" t="str">
        <f>IFERROR(VLOOKUP(M1371,Table13[[Equipment No.]:[Center]],4,FALSE),"")</f>
        <v>New Capital Administration 1</v>
      </c>
    </row>
    <row r="1372" spans="1:29" x14ac:dyDescent="0.3">
      <c r="A1372">
        <v>1</v>
      </c>
      <c r="B1372" t="s">
        <v>266</v>
      </c>
      <c r="C1372" t="s">
        <v>1857</v>
      </c>
      <c r="D1372" t="s">
        <v>1853</v>
      </c>
      <c r="E1372" s="6">
        <v>45828</v>
      </c>
      <c r="F1372" s="5">
        <v>9.6712962962962959E-2</v>
      </c>
      <c r="G1372" t="s">
        <v>1854</v>
      </c>
      <c r="H1372" t="s">
        <v>1854</v>
      </c>
      <c r="J1372">
        <v>5</v>
      </c>
      <c r="K1372">
        <v>10</v>
      </c>
      <c r="L1372" t="s">
        <v>1399</v>
      </c>
      <c r="M1372" t="s">
        <v>216</v>
      </c>
      <c r="N1372" t="s">
        <v>1470</v>
      </c>
      <c r="O1372" t="s">
        <v>3231</v>
      </c>
      <c r="Q1372" t="s">
        <v>1855</v>
      </c>
      <c r="R1372" t="s">
        <v>1813</v>
      </c>
      <c r="T1372">
        <v>17411</v>
      </c>
      <c r="V1372" t="s">
        <v>1831</v>
      </c>
      <c r="Y1372" t="s">
        <v>45</v>
      </c>
      <c r="Z1372">
        <v>2885</v>
      </c>
      <c r="AA1372" t="str">
        <f t="shared" si="42"/>
        <v>Friday</v>
      </c>
      <c r="AB1372" t="str">
        <f t="shared" si="43"/>
        <v>Night Shift</v>
      </c>
      <c r="AC1372" t="str">
        <f>IFERROR(VLOOKUP(M1372,Table13[[Equipment No.]:[Center]],4,FALSE),"")</f>
        <v>New Capital Administration</v>
      </c>
    </row>
    <row r="1373" spans="1:29" x14ac:dyDescent="0.3">
      <c r="A1373">
        <v>1</v>
      </c>
      <c r="B1373" t="s">
        <v>266</v>
      </c>
      <c r="C1373" t="s">
        <v>1858</v>
      </c>
      <c r="D1373" s="7">
        <v>25062000001</v>
      </c>
      <c r="E1373" s="6">
        <v>45828</v>
      </c>
      <c r="F1373" s="5">
        <v>1.8854166666666668E-2</v>
      </c>
      <c r="J1373">
        <v>0</v>
      </c>
      <c r="K1373">
        <v>10</v>
      </c>
      <c r="L1373" t="s">
        <v>1399</v>
      </c>
      <c r="M1373" t="s">
        <v>46</v>
      </c>
      <c r="N1373" t="s">
        <v>1491</v>
      </c>
      <c r="O1373" t="s">
        <v>3231</v>
      </c>
      <c r="Q1373" t="s">
        <v>1855</v>
      </c>
      <c r="R1373" t="s">
        <v>1813</v>
      </c>
      <c r="T1373">
        <v>17408</v>
      </c>
      <c r="V1373" t="s">
        <v>1831</v>
      </c>
      <c r="Y1373" t="s">
        <v>45</v>
      </c>
      <c r="Z1373">
        <v>3327</v>
      </c>
      <c r="AA1373" t="str">
        <f t="shared" si="42"/>
        <v>Friday</v>
      </c>
      <c r="AB1373" t="str">
        <f t="shared" si="43"/>
        <v>Night Shift</v>
      </c>
      <c r="AC1373" t="str">
        <f>IFERROR(VLOOKUP(M1373,Table13[[Equipment No.]:[Center]],4,FALSE),"")</f>
        <v>New Capital Administration</v>
      </c>
    </row>
    <row r="1374" spans="1:29" x14ac:dyDescent="0.3">
      <c r="A1374">
        <v>1</v>
      </c>
      <c r="B1374" t="s">
        <v>266</v>
      </c>
      <c r="C1374">
        <v>25062100002</v>
      </c>
      <c r="D1374" t="s">
        <v>1859</v>
      </c>
      <c r="E1374" s="6">
        <v>45829</v>
      </c>
      <c r="F1374" s="5">
        <v>0.99912037037037038</v>
      </c>
      <c r="G1374" t="s">
        <v>1860</v>
      </c>
      <c r="H1374" t="s">
        <v>1860</v>
      </c>
      <c r="J1374">
        <v>4</v>
      </c>
      <c r="K1374">
        <v>10</v>
      </c>
      <c r="L1374" t="s">
        <v>1399</v>
      </c>
      <c r="M1374" t="s">
        <v>215</v>
      </c>
      <c r="N1374" t="s">
        <v>1407</v>
      </c>
      <c r="O1374" t="s">
        <v>179</v>
      </c>
      <c r="Q1374" t="s">
        <v>1637</v>
      </c>
      <c r="R1374" t="s">
        <v>1631</v>
      </c>
      <c r="T1374">
        <v>22353</v>
      </c>
      <c r="V1374" t="s">
        <v>1831</v>
      </c>
      <c r="Y1374" t="s">
        <v>45</v>
      </c>
      <c r="Z1374">
        <v>2188</v>
      </c>
      <c r="AA1374" t="str">
        <f t="shared" si="42"/>
        <v>Saturday</v>
      </c>
      <c r="AB1374" t="str">
        <f t="shared" si="43"/>
        <v>Night Shift</v>
      </c>
      <c r="AC1374" t="str">
        <f>IFERROR(VLOOKUP(M1374,Table13[[Equipment No.]:[Center]],4,FALSE),"")</f>
        <v>New Capital Administration 1</v>
      </c>
    </row>
    <row r="1375" spans="1:29" x14ac:dyDescent="0.3">
      <c r="A1375">
        <v>1</v>
      </c>
      <c r="B1375" t="s">
        <v>266</v>
      </c>
      <c r="C1375" t="s">
        <v>1861</v>
      </c>
      <c r="D1375" t="s">
        <v>1862</v>
      </c>
      <c r="E1375" s="6">
        <v>45829</v>
      </c>
      <c r="F1375" s="5">
        <v>0.97328703703703701</v>
      </c>
      <c r="G1375" t="s">
        <v>1863</v>
      </c>
      <c r="H1375" t="s">
        <v>1863</v>
      </c>
      <c r="J1375">
        <v>4</v>
      </c>
      <c r="K1375">
        <v>8</v>
      </c>
      <c r="L1375" t="s">
        <v>1399</v>
      </c>
      <c r="M1375" t="s">
        <v>43</v>
      </c>
      <c r="N1375" t="s">
        <v>1474</v>
      </c>
      <c r="O1375" t="s">
        <v>257</v>
      </c>
      <c r="Q1375" t="s">
        <v>1637</v>
      </c>
      <c r="R1375" t="s">
        <v>1864</v>
      </c>
      <c r="T1375">
        <v>22352</v>
      </c>
      <c r="V1375" t="s">
        <v>1831</v>
      </c>
      <c r="Y1375" t="s">
        <v>45</v>
      </c>
      <c r="Z1375">
        <v>2971</v>
      </c>
      <c r="AA1375" t="str">
        <f t="shared" si="42"/>
        <v>Saturday</v>
      </c>
      <c r="AB1375" t="str">
        <f t="shared" si="43"/>
        <v>Night Shift</v>
      </c>
      <c r="AC1375" t="str">
        <f>IFERROR(VLOOKUP(M1375,Table13[[Equipment No.]:[Center]],4,FALSE),"")</f>
        <v>New Capital Administration</v>
      </c>
    </row>
    <row r="1376" spans="1:29" x14ac:dyDescent="0.3">
      <c r="A1376">
        <v>1</v>
      </c>
      <c r="B1376" t="s">
        <v>266</v>
      </c>
      <c r="C1376" t="s">
        <v>1865</v>
      </c>
      <c r="D1376" t="s">
        <v>1862</v>
      </c>
      <c r="E1376" s="6">
        <v>45829</v>
      </c>
      <c r="F1376" s="5">
        <v>0.93107638888888888</v>
      </c>
      <c r="G1376" t="s">
        <v>1863</v>
      </c>
      <c r="H1376" t="s">
        <v>1863</v>
      </c>
      <c r="J1376">
        <v>4</v>
      </c>
      <c r="K1376">
        <v>8</v>
      </c>
      <c r="L1376" t="s">
        <v>1399</v>
      </c>
      <c r="M1376" t="s">
        <v>213</v>
      </c>
      <c r="N1376" t="s">
        <v>1455</v>
      </c>
      <c r="O1376" t="s">
        <v>257</v>
      </c>
      <c r="Q1376" t="s">
        <v>1637</v>
      </c>
      <c r="R1376" t="s">
        <v>1864</v>
      </c>
      <c r="T1376">
        <v>22351</v>
      </c>
      <c r="V1376" t="s">
        <v>1831</v>
      </c>
      <c r="Y1376" t="s">
        <v>45</v>
      </c>
      <c r="Z1376">
        <v>3355</v>
      </c>
      <c r="AA1376" t="str">
        <f t="shared" si="42"/>
        <v>Saturday</v>
      </c>
      <c r="AB1376" t="str">
        <f t="shared" si="43"/>
        <v>Night Shift</v>
      </c>
      <c r="AC1376" t="str">
        <f>IFERROR(VLOOKUP(M1376,Table13[[Equipment No.]:[Center]],4,FALSE),"")</f>
        <v>New Capital Administration 1</v>
      </c>
    </row>
    <row r="1377" spans="1:29" x14ac:dyDescent="0.3">
      <c r="A1377">
        <v>1</v>
      </c>
      <c r="B1377" t="s">
        <v>266</v>
      </c>
      <c r="C1377" t="s">
        <v>1866</v>
      </c>
      <c r="D1377" t="s">
        <v>1862</v>
      </c>
      <c r="E1377" s="6">
        <v>45829</v>
      </c>
      <c r="F1377" s="5">
        <v>0.92305555555555552</v>
      </c>
      <c r="G1377" t="s">
        <v>1863</v>
      </c>
      <c r="H1377" t="s">
        <v>1863</v>
      </c>
      <c r="J1377">
        <v>4</v>
      </c>
      <c r="K1377">
        <v>8</v>
      </c>
      <c r="L1377" t="s">
        <v>1399</v>
      </c>
      <c r="M1377" t="s">
        <v>176</v>
      </c>
      <c r="N1377" t="s">
        <v>1476</v>
      </c>
      <c r="O1377" t="s">
        <v>257</v>
      </c>
      <c r="Q1377" t="s">
        <v>1637</v>
      </c>
      <c r="R1377" t="s">
        <v>1864</v>
      </c>
      <c r="T1377">
        <v>22350</v>
      </c>
      <c r="Y1377" t="s">
        <v>45</v>
      </c>
      <c r="Z1377">
        <v>1146</v>
      </c>
      <c r="AA1377" t="str">
        <f t="shared" si="42"/>
        <v>Saturday</v>
      </c>
      <c r="AB1377" t="str">
        <f t="shared" si="43"/>
        <v>Night Shift</v>
      </c>
      <c r="AC1377" t="str">
        <f>IFERROR(VLOOKUP(M1377,Table13[[Equipment No.]:[Center]],4,FALSE),"")</f>
        <v>New Capital Administration 1</v>
      </c>
    </row>
    <row r="1378" spans="1:29" x14ac:dyDescent="0.3">
      <c r="A1378">
        <v>1</v>
      </c>
      <c r="B1378" t="s">
        <v>266</v>
      </c>
      <c r="C1378" t="s">
        <v>1867</v>
      </c>
      <c r="D1378" t="s">
        <v>1862</v>
      </c>
      <c r="E1378" s="6">
        <v>45829</v>
      </c>
      <c r="F1378" s="5">
        <v>0.80079861111111106</v>
      </c>
      <c r="G1378" t="s">
        <v>1863</v>
      </c>
      <c r="H1378" t="s">
        <v>1863</v>
      </c>
      <c r="J1378">
        <v>4</v>
      </c>
      <c r="K1378">
        <v>8</v>
      </c>
      <c r="L1378" t="s">
        <v>1399</v>
      </c>
      <c r="M1378" t="s">
        <v>43</v>
      </c>
      <c r="N1378" t="s">
        <v>1474</v>
      </c>
      <c r="O1378" t="s">
        <v>257</v>
      </c>
      <c r="Q1378" t="s">
        <v>1637</v>
      </c>
      <c r="R1378" t="s">
        <v>1864</v>
      </c>
      <c r="T1378">
        <v>22349</v>
      </c>
      <c r="Y1378" t="s">
        <v>45</v>
      </c>
      <c r="Z1378">
        <v>2971</v>
      </c>
      <c r="AA1378" t="str">
        <f t="shared" si="42"/>
        <v>Saturday</v>
      </c>
      <c r="AB1378" t="str">
        <f t="shared" si="43"/>
        <v>Morning Extension</v>
      </c>
      <c r="AC1378" t="str">
        <f>IFERROR(VLOOKUP(M1378,Table13[[Equipment No.]:[Center]],4,FALSE),"")</f>
        <v>New Capital Administration</v>
      </c>
    </row>
    <row r="1379" spans="1:29" x14ac:dyDescent="0.3">
      <c r="A1379">
        <v>1</v>
      </c>
      <c r="B1379" t="s">
        <v>266</v>
      </c>
      <c r="C1379" t="s">
        <v>993</v>
      </c>
      <c r="D1379" t="s">
        <v>1862</v>
      </c>
      <c r="E1379" s="6">
        <v>45829</v>
      </c>
      <c r="F1379" s="5">
        <v>0.7622106481481481</v>
      </c>
      <c r="G1379" t="s">
        <v>1863</v>
      </c>
      <c r="H1379" t="s">
        <v>1863</v>
      </c>
      <c r="J1379">
        <v>4</v>
      </c>
      <c r="K1379">
        <v>8</v>
      </c>
      <c r="L1379" t="s">
        <v>1399</v>
      </c>
      <c r="M1379" t="s">
        <v>213</v>
      </c>
      <c r="N1379" t="s">
        <v>1464</v>
      </c>
      <c r="O1379" t="s">
        <v>257</v>
      </c>
      <c r="Q1379" t="s">
        <v>1637</v>
      </c>
      <c r="R1379" t="s">
        <v>1864</v>
      </c>
      <c r="T1379">
        <v>22348</v>
      </c>
      <c r="Y1379" t="s">
        <v>45</v>
      </c>
      <c r="Z1379">
        <v>3313</v>
      </c>
      <c r="AA1379" t="str">
        <f t="shared" si="42"/>
        <v>Saturday</v>
      </c>
      <c r="AB1379" t="str">
        <f t="shared" si="43"/>
        <v>Morning Extension</v>
      </c>
      <c r="AC1379" t="str">
        <f>IFERROR(VLOOKUP(M1379,Table13[[Equipment No.]:[Center]],4,FALSE),"")</f>
        <v>New Capital Administration 1</v>
      </c>
    </row>
    <row r="1380" spans="1:29" x14ac:dyDescent="0.3">
      <c r="A1380">
        <v>1</v>
      </c>
      <c r="B1380" t="s">
        <v>266</v>
      </c>
      <c r="C1380" t="s">
        <v>996</v>
      </c>
      <c r="D1380" t="s">
        <v>1862</v>
      </c>
      <c r="E1380" s="6">
        <v>45829</v>
      </c>
      <c r="F1380" s="5">
        <v>0.75215277777777778</v>
      </c>
      <c r="G1380" t="s">
        <v>1863</v>
      </c>
      <c r="H1380" t="s">
        <v>1863</v>
      </c>
      <c r="J1380">
        <v>4</v>
      </c>
      <c r="K1380">
        <v>8</v>
      </c>
      <c r="L1380" t="s">
        <v>1399</v>
      </c>
      <c r="M1380" t="s">
        <v>46</v>
      </c>
      <c r="N1380" t="s">
        <v>1491</v>
      </c>
      <c r="O1380" t="s">
        <v>257</v>
      </c>
      <c r="Q1380" t="s">
        <v>1637</v>
      </c>
      <c r="R1380" t="s">
        <v>1864</v>
      </c>
      <c r="T1380">
        <v>22347</v>
      </c>
      <c r="Y1380" t="s">
        <v>45</v>
      </c>
      <c r="Z1380">
        <v>3327</v>
      </c>
      <c r="AA1380" t="str">
        <f t="shared" si="42"/>
        <v>Saturday</v>
      </c>
      <c r="AB1380" t="str">
        <f t="shared" si="43"/>
        <v>Morning Extension</v>
      </c>
      <c r="AC1380" t="str">
        <f>IFERROR(VLOOKUP(M1380,Table13[[Equipment No.]:[Center]],4,FALSE),"")</f>
        <v>New Capital Administration</v>
      </c>
    </row>
    <row r="1381" spans="1:29" x14ac:dyDescent="0.3">
      <c r="A1381">
        <v>1</v>
      </c>
      <c r="B1381" t="s">
        <v>266</v>
      </c>
      <c r="C1381" t="s">
        <v>997</v>
      </c>
      <c r="D1381" t="s">
        <v>1862</v>
      </c>
      <c r="E1381" s="6">
        <v>45829</v>
      </c>
      <c r="F1381" s="5">
        <v>0.61508101851851849</v>
      </c>
      <c r="G1381" t="s">
        <v>1863</v>
      </c>
      <c r="H1381" t="s">
        <v>1863</v>
      </c>
      <c r="J1381">
        <v>4</v>
      </c>
      <c r="K1381">
        <v>8</v>
      </c>
      <c r="L1381" t="s">
        <v>1399</v>
      </c>
      <c r="M1381" t="s">
        <v>43</v>
      </c>
      <c r="N1381" t="s">
        <v>1645</v>
      </c>
      <c r="O1381" t="s">
        <v>257</v>
      </c>
      <c r="Q1381" t="s">
        <v>1637</v>
      </c>
      <c r="R1381" t="s">
        <v>1864</v>
      </c>
      <c r="T1381">
        <v>22346</v>
      </c>
      <c r="Y1381" t="s">
        <v>45</v>
      </c>
      <c r="Z1381">
        <v>2318</v>
      </c>
      <c r="AA1381" t="str">
        <f t="shared" si="42"/>
        <v>Saturday</v>
      </c>
      <c r="AB1381" t="str">
        <f t="shared" si="43"/>
        <v>Morning Shift</v>
      </c>
      <c r="AC1381" t="str">
        <f>IFERROR(VLOOKUP(M1381,Table13[[Equipment No.]:[Center]],4,FALSE),"")</f>
        <v>New Capital Administration</v>
      </c>
    </row>
    <row r="1382" spans="1:29" x14ac:dyDescent="0.3">
      <c r="A1382">
        <v>1</v>
      </c>
      <c r="B1382" t="s">
        <v>266</v>
      </c>
      <c r="C1382" t="s">
        <v>998</v>
      </c>
      <c r="D1382" t="s">
        <v>1862</v>
      </c>
      <c r="E1382" s="6">
        <v>45829</v>
      </c>
      <c r="F1382" s="5">
        <v>0.55958333333333332</v>
      </c>
      <c r="G1382" t="s">
        <v>1863</v>
      </c>
      <c r="H1382" t="s">
        <v>1863</v>
      </c>
      <c r="J1382">
        <v>4</v>
      </c>
      <c r="K1382">
        <v>8</v>
      </c>
      <c r="L1382" t="s">
        <v>1399</v>
      </c>
      <c r="M1382" t="s">
        <v>46</v>
      </c>
      <c r="N1382" t="s">
        <v>1491</v>
      </c>
      <c r="O1382" t="s">
        <v>3231</v>
      </c>
      <c r="Q1382" t="s">
        <v>1637</v>
      </c>
      <c r="R1382" t="s">
        <v>1864</v>
      </c>
      <c r="T1382">
        <v>22345</v>
      </c>
      <c r="Y1382" t="s">
        <v>45</v>
      </c>
      <c r="Z1382">
        <v>3327</v>
      </c>
      <c r="AA1382" t="str">
        <f t="shared" si="42"/>
        <v>Saturday</v>
      </c>
      <c r="AB1382" t="str">
        <f t="shared" si="43"/>
        <v>Morning Shift</v>
      </c>
      <c r="AC1382" t="str">
        <f>IFERROR(VLOOKUP(M1382,Table13[[Equipment No.]:[Center]],4,FALSE),"")</f>
        <v>New Capital Administration</v>
      </c>
    </row>
    <row r="1383" spans="1:29" x14ac:dyDescent="0.3">
      <c r="A1383">
        <v>1</v>
      </c>
      <c r="B1383" t="s">
        <v>266</v>
      </c>
      <c r="C1383" t="s">
        <v>987</v>
      </c>
      <c r="D1383" t="s">
        <v>1862</v>
      </c>
      <c r="E1383" s="6">
        <v>45829</v>
      </c>
      <c r="F1383" s="5">
        <v>0.55278935185185185</v>
      </c>
      <c r="G1383" t="s">
        <v>1863</v>
      </c>
      <c r="H1383" t="s">
        <v>1863</v>
      </c>
      <c r="J1383">
        <v>4</v>
      </c>
      <c r="K1383">
        <v>8</v>
      </c>
      <c r="L1383" t="s">
        <v>1399</v>
      </c>
      <c r="M1383" t="s">
        <v>213</v>
      </c>
      <c r="N1383" t="s">
        <v>1464</v>
      </c>
      <c r="O1383" t="s">
        <v>257</v>
      </c>
      <c r="Q1383" t="s">
        <v>1637</v>
      </c>
      <c r="R1383" t="s">
        <v>1864</v>
      </c>
      <c r="T1383">
        <v>22344</v>
      </c>
      <c r="Y1383" t="s">
        <v>45</v>
      </c>
      <c r="Z1383">
        <v>3313</v>
      </c>
      <c r="AA1383" t="str">
        <f t="shared" si="42"/>
        <v>Saturday</v>
      </c>
      <c r="AB1383" t="str">
        <f t="shared" si="43"/>
        <v>Morning Shift</v>
      </c>
      <c r="AC1383" t="str">
        <f>IFERROR(VLOOKUP(M1383,Table13[[Equipment No.]:[Center]],4,FALSE),"")</f>
        <v>New Capital Administration 1</v>
      </c>
    </row>
    <row r="1384" spans="1:29" x14ac:dyDescent="0.3">
      <c r="A1384">
        <v>1</v>
      </c>
      <c r="B1384" t="s">
        <v>266</v>
      </c>
      <c r="C1384" t="s">
        <v>1868</v>
      </c>
      <c r="D1384" t="s">
        <v>1869</v>
      </c>
      <c r="E1384" s="6">
        <v>45830</v>
      </c>
      <c r="F1384" s="5">
        <v>0.99531250000000004</v>
      </c>
      <c r="G1384" t="s">
        <v>1870</v>
      </c>
      <c r="H1384" t="s">
        <v>1870</v>
      </c>
      <c r="J1384">
        <v>4</v>
      </c>
      <c r="K1384">
        <v>10</v>
      </c>
      <c r="L1384" t="s">
        <v>1399</v>
      </c>
      <c r="M1384" t="s">
        <v>221</v>
      </c>
      <c r="N1384" t="s">
        <v>1460</v>
      </c>
      <c r="O1384" t="s">
        <v>179</v>
      </c>
      <c r="Q1384" t="s">
        <v>1801</v>
      </c>
      <c r="R1384" t="s">
        <v>1802</v>
      </c>
      <c r="T1384">
        <v>22403</v>
      </c>
      <c r="Y1384" t="s">
        <v>45</v>
      </c>
      <c r="Z1384">
        <v>2335</v>
      </c>
      <c r="AA1384" t="str">
        <f t="shared" si="42"/>
        <v>Sunday</v>
      </c>
      <c r="AB1384" t="str">
        <f t="shared" si="43"/>
        <v>Night Shift</v>
      </c>
      <c r="AC1384" t="str">
        <f>IFERROR(VLOOKUP(M1384,Table13[[Equipment No.]:[Center]],4,FALSE),"")</f>
        <v>New Capital Administration 1</v>
      </c>
    </row>
    <row r="1385" spans="1:29" x14ac:dyDescent="0.3">
      <c r="A1385">
        <v>1</v>
      </c>
      <c r="B1385" t="s">
        <v>266</v>
      </c>
      <c r="C1385" t="s">
        <v>1871</v>
      </c>
      <c r="D1385" t="s">
        <v>1872</v>
      </c>
      <c r="E1385" s="6">
        <v>45830</v>
      </c>
      <c r="F1385" s="5">
        <v>0.95702546296296298</v>
      </c>
      <c r="G1385" t="s">
        <v>1629</v>
      </c>
      <c r="H1385" t="s">
        <v>1629</v>
      </c>
      <c r="J1385">
        <v>4</v>
      </c>
      <c r="K1385">
        <v>10</v>
      </c>
      <c r="L1385" t="s">
        <v>1399</v>
      </c>
      <c r="M1385" t="s">
        <v>46</v>
      </c>
      <c r="N1385" t="s">
        <v>1411</v>
      </c>
      <c r="O1385" t="s">
        <v>255</v>
      </c>
      <c r="Q1385" t="s">
        <v>1637</v>
      </c>
      <c r="R1385" t="s">
        <v>1873</v>
      </c>
      <c r="T1385">
        <v>22402</v>
      </c>
      <c r="Y1385" t="s">
        <v>45</v>
      </c>
      <c r="Z1385">
        <v>1261</v>
      </c>
      <c r="AA1385" t="str">
        <f t="shared" si="42"/>
        <v>Sunday</v>
      </c>
      <c r="AB1385" t="str">
        <f t="shared" si="43"/>
        <v>Night Shift</v>
      </c>
      <c r="AC1385" t="str">
        <f>IFERROR(VLOOKUP(M1385,Table13[[Equipment No.]:[Center]],4,FALSE),"")</f>
        <v>New Capital Administration</v>
      </c>
    </row>
    <row r="1386" spans="1:29" x14ac:dyDescent="0.3">
      <c r="A1386">
        <v>1</v>
      </c>
      <c r="B1386" t="s">
        <v>266</v>
      </c>
      <c r="C1386" t="s">
        <v>1874</v>
      </c>
      <c r="D1386" t="s">
        <v>1869</v>
      </c>
      <c r="E1386" s="6">
        <v>45830</v>
      </c>
      <c r="F1386" s="5">
        <v>0.94445601851851857</v>
      </c>
      <c r="G1386" t="s">
        <v>1875</v>
      </c>
      <c r="H1386" t="s">
        <v>1875</v>
      </c>
      <c r="J1386">
        <v>4</v>
      </c>
      <c r="K1386">
        <v>10</v>
      </c>
      <c r="L1386" t="s">
        <v>1399</v>
      </c>
      <c r="M1386" t="s">
        <v>241</v>
      </c>
      <c r="N1386" t="s">
        <v>1478</v>
      </c>
      <c r="O1386" t="s">
        <v>179</v>
      </c>
      <c r="Q1386" t="s">
        <v>1801</v>
      </c>
      <c r="R1386" t="s">
        <v>1802</v>
      </c>
      <c r="T1386">
        <v>22401</v>
      </c>
      <c r="Y1386" t="s">
        <v>45</v>
      </c>
      <c r="Z1386">
        <v>1473</v>
      </c>
      <c r="AA1386" t="str">
        <f t="shared" si="42"/>
        <v>Sunday</v>
      </c>
      <c r="AB1386" t="str">
        <f t="shared" si="43"/>
        <v>Night Shift</v>
      </c>
      <c r="AC1386" t="str">
        <f>IFERROR(VLOOKUP(M1386,Table13[[Equipment No.]:[Center]],4,FALSE),"")</f>
        <v>New Capital Administration</v>
      </c>
    </row>
    <row r="1387" spans="1:29" x14ac:dyDescent="0.3">
      <c r="A1387">
        <v>1</v>
      </c>
      <c r="B1387" t="s">
        <v>266</v>
      </c>
      <c r="C1387" t="s">
        <v>1876</v>
      </c>
      <c r="D1387" t="s">
        <v>1872</v>
      </c>
      <c r="E1387" s="6">
        <v>45830</v>
      </c>
      <c r="F1387" s="5">
        <v>0.93541666666666667</v>
      </c>
      <c r="G1387" t="s">
        <v>1629</v>
      </c>
      <c r="H1387" t="s">
        <v>1629</v>
      </c>
      <c r="J1387">
        <v>4</v>
      </c>
      <c r="K1387">
        <v>10</v>
      </c>
      <c r="L1387" t="s">
        <v>1399</v>
      </c>
      <c r="M1387" t="s">
        <v>43</v>
      </c>
      <c r="N1387" t="s">
        <v>1474</v>
      </c>
      <c r="O1387" t="s">
        <v>255</v>
      </c>
      <c r="Q1387" t="s">
        <v>1637</v>
      </c>
      <c r="R1387" t="s">
        <v>1873</v>
      </c>
      <c r="T1387">
        <v>22400</v>
      </c>
      <c r="Y1387" t="s">
        <v>45</v>
      </c>
      <c r="Z1387">
        <v>2971</v>
      </c>
      <c r="AA1387" t="str">
        <f t="shared" si="42"/>
        <v>Sunday</v>
      </c>
      <c r="AB1387" t="str">
        <f t="shared" si="43"/>
        <v>Night Shift</v>
      </c>
      <c r="AC1387" t="str">
        <f>IFERROR(VLOOKUP(M1387,Table13[[Equipment No.]:[Center]],4,FALSE),"")</f>
        <v>New Capital Administration</v>
      </c>
    </row>
    <row r="1388" spans="1:29" x14ac:dyDescent="0.3">
      <c r="A1388">
        <v>1</v>
      </c>
      <c r="B1388" t="s">
        <v>266</v>
      </c>
      <c r="C1388" t="s">
        <v>1877</v>
      </c>
      <c r="D1388" t="s">
        <v>1872</v>
      </c>
      <c r="E1388" s="6">
        <v>45830</v>
      </c>
      <c r="F1388" s="5">
        <v>0.927337962962963</v>
      </c>
      <c r="G1388" t="s">
        <v>1629</v>
      </c>
      <c r="H1388" t="s">
        <v>1629</v>
      </c>
      <c r="J1388">
        <v>4</v>
      </c>
      <c r="K1388">
        <v>10</v>
      </c>
      <c r="L1388" t="s">
        <v>1399</v>
      </c>
      <c r="M1388" t="s">
        <v>215</v>
      </c>
      <c r="N1388" t="s">
        <v>1458</v>
      </c>
      <c r="O1388" t="s">
        <v>255</v>
      </c>
      <c r="Q1388" t="s">
        <v>1637</v>
      </c>
      <c r="R1388" t="s">
        <v>1873</v>
      </c>
      <c r="T1388">
        <v>22398</v>
      </c>
      <c r="Y1388" t="s">
        <v>45</v>
      </c>
      <c r="Z1388">
        <v>3015</v>
      </c>
      <c r="AA1388" t="str">
        <f t="shared" si="42"/>
        <v>Sunday</v>
      </c>
      <c r="AB1388" t="str">
        <f t="shared" si="43"/>
        <v>Night Shift</v>
      </c>
      <c r="AC1388" t="str">
        <f>IFERROR(VLOOKUP(M1388,Table13[[Equipment No.]:[Center]],4,FALSE),"")</f>
        <v>New Capital Administration 1</v>
      </c>
    </row>
    <row r="1389" spans="1:29" x14ac:dyDescent="0.3">
      <c r="A1389">
        <v>1</v>
      </c>
      <c r="B1389" t="s">
        <v>266</v>
      </c>
      <c r="C1389" t="s">
        <v>1051</v>
      </c>
      <c r="D1389" t="s">
        <v>1878</v>
      </c>
      <c r="E1389" s="6">
        <v>45830</v>
      </c>
      <c r="F1389" s="5">
        <v>0.79570601851851852</v>
      </c>
      <c r="G1389" t="s">
        <v>1863</v>
      </c>
      <c r="H1389" t="s">
        <v>1863</v>
      </c>
      <c r="J1389">
        <v>4</v>
      </c>
      <c r="K1389">
        <v>8</v>
      </c>
      <c r="L1389" t="s">
        <v>1399</v>
      </c>
      <c r="M1389" t="s">
        <v>216</v>
      </c>
      <c r="N1389" t="s">
        <v>1404</v>
      </c>
      <c r="O1389" t="s">
        <v>137</v>
      </c>
      <c r="Q1389" t="s">
        <v>1637</v>
      </c>
      <c r="R1389" t="s">
        <v>1879</v>
      </c>
      <c r="T1389">
        <v>22397</v>
      </c>
      <c r="Y1389" t="s">
        <v>45</v>
      </c>
      <c r="Z1389">
        <v>2067</v>
      </c>
      <c r="AA1389" t="str">
        <f t="shared" si="42"/>
        <v>Sunday</v>
      </c>
      <c r="AB1389" t="str">
        <f t="shared" si="43"/>
        <v>Morning Extension</v>
      </c>
      <c r="AC1389" t="str">
        <f>IFERROR(VLOOKUP(M1389,Table13[[Equipment No.]:[Center]],4,FALSE),"")</f>
        <v>New Capital Administration</v>
      </c>
    </row>
    <row r="1390" spans="1:29" x14ac:dyDescent="0.3">
      <c r="A1390">
        <v>1</v>
      </c>
      <c r="B1390" t="s">
        <v>266</v>
      </c>
      <c r="C1390" t="s">
        <v>1005</v>
      </c>
      <c r="D1390" t="s">
        <v>1878</v>
      </c>
      <c r="E1390" s="6">
        <v>45830</v>
      </c>
      <c r="F1390" s="5">
        <v>0.7815509259259259</v>
      </c>
      <c r="G1390" t="s">
        <v>1863</v>
      </c>
      <c r="H1390" t="s">
        <v>1863</v>
      </c>
      <c r="J1390">
        <v>4</v>
      </c>
      <c r="K1390">
        <v>8</v>
      </c>
      <c r="L1390" t="s">
        <v>1399</v>
      </c>
      <c r="M1390" t="s">
        <v>176</v>
      </c>
      <c r="N1390" t="s">
        <v>1476</v>
      </c>
      <c r="O1390" t="s">
        <v>137</v>
      </c>
      <c r="Q1390" t="s">
        <v>1637</v>
      </c>
      <c r="R1390" t="s">
        <v>1879</v>
      </c>
      <c r="T1390">
        <v>22396</v>
      </c>
      <c r="Y1390" t="s">
        <v>45</v>
      </c>
      <c r="Z1390">
        <v>1146</v>
      </c>
      <c r="AA1390" t="str">
        <f t="shared" si="42"/>
        <v>Sunday</v>
      </c>
      <c r="AB1390" t="str">
        <f t="shared" si="43"/>
        <v>Morning Extension</v>
      </c>
      <c r="AC1390" t="str">
        <f>IFERROR(VLOOKUP(M1390,Table13[[Equipment No.]:[Center]],4,FALSE),"")</f>
        <v>New Capital Administration 1</v>
      </c>
    </row>
    <row r="1391" spans="1:29" x14ac:dyDescent="0.3">
      <c r="A1391">
        <v>1</v>
      </c>
      <c r="B1391" t="s">
        <v>266</v>
      </c>
      <c r="C1391">
        <v>25062200008</v>
      </c>
      <c r="D1391" t="s">
        <v>1880</v>
      </c>
      <c r="E1391" s="6">
        <v>45830</v>
      </c>
      <c r="F1391" s="5">
        <v>0.71052083333333338</v>
      </c>
      <c r="G1391" t="s">
        <v>1881</v>
      </c>
      <c r="H1391" t="s">
        <v>1881</v>
      </c>
      <c r="J1391">
        <v>3</v>
      </c>
      <c r="K1391">
        <v>7.5</v>
      </c>
      <c r="L1391" t="s">
        <v>1399</v>
      </c>
      <c r="M1391" t="s">
        <v>43</v>
      </c>
      <c r="N1391" t="s">
        <v>1645</v>
      </c>
      <c r="O1391" t="s">
        <v>3231</v>
      </c>
      <c r="Q1391" t="s">
        <v>1797</v>
      </c>
      <c r="R1391" t="s">
        <v>1882</v>
      </c>
      <c r="T1391">
        <v>22393</v>
      </c>
      <c r="Y1391" t="s">
        <v>45</v>
      </c>
      <c r="Z1391">
        <v>2318</v>
      </c>
      <c r="AA1391" t="str">
        <f t="shared" si="42"/>
        <v>Sunday</v>
      </c>
      <c r="AB1391" t="str">
        <f t="shared" si="43"/>
        <v>Morning Extension</v>
      </c>
      <c r="AC1391" t="str">
        <f>IFERROR(VLOOKUP(M1391,Table13[[Equipment No.]:[Center]],4,FALSE),"")</f>
        <v>New Capital Administration</v>
      </c>
    </row>
    <row r="1392" spans="1:29" x14ac:dyDescent="0.3">
      <c r="A1392">
        <v>1</v>
      </c>
      <c r="B1392" t="s">
        <v>266</v>
      </c>
      <c r="C1392" t="s">
        <v>1007</v>
      </c>
      <c r="D1392" t="s">
        <v>1878</v>
      </c>
      <c r="E1392" s="6">
        <v>45830</v>
      </c>
      <c r="F1392" s="5">
        <v>0.66976851851851849</v>
      </c>
      <c r="G1392" t="s">
        <v>1863</v>
      </c>
      <c r="H1392" t="s">
        <v>1863</v>
      </c>
      <c r="J1392">
        <v>4</v>
      </c>
      <c r="K1392">
        <v>8</v>
      </c>
      <c r="L1392" t="s">
        <v>1399</v>
      </c>
      <c r="M1392" t="s">
        <v>215</v>
      </c>
      <c r="N1392" t="s">
        <v>1686</v>
      </c>
      <c r="O1392" t="s">
        <v>137</v>
      </c>
      <c r="Q1392" t="s">
        <v>1637</v>
      </c>
      <c r="R1392" t="s">
        <v>1879</v>
      </c>
      <c r="T1392">
        <v>22392</v>
      </c>
      <c r="Y1392" t="s">
        <v>45</v>
      </c>
      <c r="Z1392">
        <v>1237</v>
      </c>
      <c r="AA1392" t="str">
        <f t="shared" si="42"/>
        <v>Sunday</v>
      </c>
      <c r="AB1392" t="str">
        <f t="shared" si="43"/>
        <v>Morning Extension</v>
      </c>
      <c r="AC1392" t="str">
        <f>IFERROR(VLOOKUP(M1392,Table13[[Equipment No.]:[Center]],4,FALSE),"")</f>
        <v>New Capital Administration 1</v>
      </c>
    </row>
    <row r="1393" spans="1:29" x14ac:dyDescent="0.3">
      <c r="A1393">
        <v>1</v>
      </c>
      <c r="B1393" t="s">
        <v>266</v>
      </c>
      <c r="C1393" t="s">
        <v>1883</v>
      </c>
      <c r="D1393" t="s">
        <v>1884</v>
      </c>
      <c r="E1393" s="6">
        <v>45830</v>
      </c>
      <c r="F1393" s="5">
        <v>0.65186342592592594</v>
      </c>
      <c r="G1393" t="s">
        <v>1885</v>
      </c>
      <c r="H1393" t="s">
        <v>1885</v>
      </c>
      <c r="J1393">
        <v>4</v>
      </c>
      <c r="K1393">
        <v>8</v>
      </c>
      <c r="L1393" t="s">
        <v>1399</v>
      </c>
      <c r="M1393" t="s">
        <v>216</v>
      </c>
      <c r="N1393" t="s">
        <v>1470</v>
      </c>
      <c r="O1393" t="s">
        <v>257</v>
      </c>
      <c r="Q1393" t="s">
        <v>1886</v>
      </c>
      <c r="R1393" t="s">
        <v>1627</v>
      </c>
      <c r="T1393">
        <v>22389</v>
      </c>
      <c r="Y1393" t="s">
        <v>45</v>
      </c>
      <c r="Z1393">
        <v>2885</v>
      </c>
      <c r="AA1393" t="str">
        <f t="shared" si="42"/>
        <v>Sunday</v>
      </c>
      <c r="AB1393" t="str">
        <f t="shared" si="43"/>
        <v>Morning Shift</v>
      </c>
      <c r="AC1393" t="str">
        <f>IFERROR(VLOOKUP(M1393,Table13[[Equipment No.]:[Center]],4,FALSE),"")</f>
        <v>New Capital Administration</v>
      </c>
    </row>
    <row r="1394" spans="1:29" x14ac:dyDescent="0.3">
      <c r="A1394">
        <v>1</v>
      </c>
      <c r="B1394" t="s">
        <v>266</v>
      </c>
      <c r="C1394" t="s">
        <v>1887</v>
      </c>
      <c r="D1394" t="s">
        <v>1884</v>
      </c>
      <c r="E1394" s="6">
        <v>45830</v>
      </c>
      <c r="F1394" s="5">
        <v>0.61599537037037033</v>
      </c>
      <c r="G1394" t="s">
        <v>1885</v>
      </c>
      <c r="H1394" t="s">
        <v>1885</v>
      </c>
      <c r="J1394">
        <v>4</v>
      </c>
      <c r="K1394">
        <v>10</v>
      </c>
      <c r="L1394" t="s">
        <v>1399</v>
      </c>
      <c r="M1394" t="s">
        <v>46</v>
      </c>
      <c r="N1394" t="s">
        <v>1491</v>
      </c>
      <c r="O1394" t="s">
        <v>257</v>
      </c>
      <c r="Q1394" t="s">
        <v>1886</v>
      </c>
      <c r="R1394" t="s">
        <v>1627</v>
      </c>
      <c r="T1394">
        <v>22388</v>
      </c>
      <c r="Y1394" t="s">
        <v>45</v>
      </c>
      <c r="Z1394">
        <v>3327</v>
      </c>
      <c r="AA1394" t="str">
        <f t="shared" si="42"/>
        <v>Sunday</v>
      </c>
      <c r="AB1394" t="str">
        <f t="shared" si="43"/>
        <v>Morning Shift</v>
      </c>
      <c r="AC1394" t="str">
        <f>IFERROR(VLOOKUP(M1394,Table13[[Equipment No.]:[Center]],4,FALSE),"")</f>
        <v>New Capital Administration</v>
      </c>
    </row>
    <row r="1395" spans="1:29" x14ac:dyDescent="0.3">
      <c r="A1395">
        <v>1</v>
      </c>
      <c r="B1395" t="s">
        <v>266</v>
      </c>
      <c r="C1395" t="s">
        <v>1014</v>
      </c>
      <c r="D1395" t="s">
        <v>1884</v>
      </c>
      <c r="E1395" s="6">
        <v>45830</v>
      </c>
      <c r="F1395" s="5">
        <v>0.5794907407407407</v>
      </c>
      <c r="G1395" t="s">
        <v>1885</v>
      </c>
      <c r="H1395" t="s">
        <v>1885</v>
      </c>
      <c r="J1395">
        <v>4</v>
      </c>
      <c r="K1395">
        <v>10</v>
      </c>
      <c r="L1395" t="s">
        <v>1399</v>
      </c>
      <c r="M1395" t="s">
        <v>241</v>
      </c>
      <c r="N1395" t="s">
        <v>1436</v>
      </c>
      <c r="O1395" t="s">
        <v>257</v>
      </c>
      <c r="Q1395" t="s">
        <v>1886</v>
      </c>
      <c r="R1395" t="s">
        <v>1627</v>
      </c>
      <c r="T1395">
        <v>22387</v>
      </c>
      <c r="Y1395" t="s">
        <v>45</v>
      </c>
      <c r="Z1395">
        <v>2965</v>
      </c>
      <c r="AA1395" t="str">
        <f t="shared" si="42"/>
        <v>Sunday</v>
      </c>
      <c r="AB1395" t="str">
        <f t="shared" si="43"/>
        <v>Morning Shift</v>
      </c>
      <c r="AC1395" t="str">
        <f>IFERROR(VLOOKUP(M1395,Table13[[Equipment No.]:[Center]],4,FALSE),"")</f>
        <v>New Capital Administration</v>
      </c>
    </row>
    <row r="1396" spans="1:29" x14ac:dyDescent="0.3">
      <c r="A1396">
        <v>1</v>
      </c>
      <c r="B1396" t="s">
        <v>266</v>
      </c>
      <c r="C1396" t="s">
        <v>1018</v>
      </c>
      <c r="D1396" t="s">
        <v>1041</v>
      </c>
      <c r="E1396" s="6">
        <v>45830</v>
      </c>
      <c r="F1396" s="5">
        <v>0.56618055555555558</v>
      </c>
      <c r="G1396" t="s">
        <v>1888</v>
      </c>
      <c r="H1396" t="s">
        <v>1888</v>
      </c>
      <c r="J1396">
        <v>4</v>
      </c>
      <c r="K1396">
        <v>10</v>
      </c>
      <c r="L1396" t="s">
        <v>1399</v>
      </c>
      <c r="M1396" t="s">
        <v>176</v>
      </c>
      <c r="N1396" t="s">
        <v>1462</v>
      </c>
      <c r="O1396" t="s">
        <v>179</v>
      </c>
      <c r="Q1396" t="s">
        <v>1797</v>
      </c>
      <c r="R1396" t="s">
        <v>1882</v>
      </c>
      <c r="T1396">
        <v>22386</v>
      </c>
      <c r="Y1396" t="s">
        <v>45</v>
      </c>
      <c r="Z1396">
        <v>1118</v>
      </c>
      <c r="AA1396" t="str">
        <f t="shared" si="42"/>
        <v>Sunday</v>
      </c>
      <c r="AB1396" t="str">
        <f t="shared" si="43"/>
        <v>Morning Shift</v>
      </c>
      <c r="AC1396" t="str">
        <f>IFERROR(VLOOKUP(M1396,Table13[[Equipment No.]:[Center]],4,FALSE),"")</f>
        <v>New Capital Administration 1</v>
      </c>
    </row>
    <row r="1397" spans="1:29" x14ac:dyDescent="0.3">
      <c r="A1397">
        <v>1</v>
      </c>
      <c r="B1397" t="s">
        <v>266</v>
      </c>
      <c r="C1397" t="s">
        <v>1021</v>
      </c>
      <c r="D1397" t="s">
        <v>1884</v>
      </c>
      <c r="E1397" s="6">
        <v>45830</v>
      </c>
      <c r="F1397" s="5">
        <v>0.55618055555555557</v>
      </c>
      <c r="G1397" t="s">
        <v>1885</v>
      </c>
      <c r="H1397" t="s">
        <v>1885</v>
      </c>
      <c r="J1397">
        <v>4</v>
      </c>
      <c r="K1397">
        <v>10</v>
      </c>
      <c r="L1397" t="s">
        <v>1399</v>
      </c>
      <c r="M1397" t="s">
        <v>216</v>
      </c>
      <c r="N1397" t="s">
        <v>1470</v>
      </c>
      <c r="O1397" t="s">
        <v>257</v>
      </c>
      <c r="Q1397" t="s">
        <v>1886</v>
      </c>
      <c r="R1397" t="s">
        <v>1627</v>
      </c>
      <c r="T1397">
        <v>22384</v>
      </c>
      <c r="Y1397" t="s">
        <v>45</v>
      </c>
      <c r="Z1397">
        <v>2885</v>
      </c>
      <c r="AA1397" t="str">
        <f t="shared" si="42"/>
        <v>Sunday</v>
      </c>
      <c r="AB1397" t="str">
        <f t="shared" si="43"/>
        <v>Morning Shift</v>
      </c>
      <c r="AC1397" t="str">
        <f>IFERROR(VLOOKUP(M1397,Table13[[Equipment No.]:[Center]],4,FALSE),"")</f>
        <v>New Capital Administration</v>
      </c>
    </row>
    <row r="1398" spans="1:29" x14ac:dyDescent="0.3">
      <c r="A1398">
        <v>1</v>
      </c>
      <c r="B1398" t="s">
        <v>266</v>
      </c>
      <c r="C1398" t="s">
        <v>1023</v>
      </c>
      <c r="D1398" t="s">
        <v>1042</v>
      </c>
      <c r="E1398" s="6">
        <v>45830</v>
      </c>
      <c r="F1398" s="5">
        <v>0.50579861111111113</v>
      </c>
      <c r="G1398" t="s">
        <v>1863</v>
      </c>
      <c r="H1398" t="s">
        <v>1863</v>
      </c>
      <c r="J1398">
        <v>4</v>
      </c>
      <c r="K1398">
        <v>8</v>
      </c>
      <c r="L1398" t="s">
        <v>1399</v>
      </c>
      <c r="M1398" t="s">
        <v>48</v>
      </c>
      <c r="N1398" t="s">
        <v>1492</v>
      </c>
      <c r="O1398" t="s">
        <v>137</v>
      </c>
      <c r="Q1398" t="s">
        <v>1637</v>
      </c>
      <c r="R1398" t="s">
        <v>1889</v>
      </c>
      <c r="T1398">
        <v>22382</v>
      </c>
      <c r="Y1398" t="s">
        <v>45</v>
      </c>
      <c r="Z1398">
        <v>3305</v>
      </c>
      <c r="AA1398" t="str">
        <f t="shared" si="42"/>
        <v>Sunday</v>
      </c>
      <c r="AB1398" t="str">
        <f t="shared" si="43"/>
        <v>Morning Shift</v>
      </c>
      <c r="AC1398" t="str">
        <f>IFERROR(VLOOKUP(M1398,Table13[[Equipment No.]:[Center]],4,FALSE),"")</f>
        <v>New Capital Administration 1</v>
      </c>
    </row>
    <row r="1399" spans="1:29" x14ac:dyDescent="0.3">
      <c r="A1399">
        <v>1</v>
      </c>
      <c r="B1399" t="s">
        <v>266</v>
      </c>
      <c r="C1399" t="s">
        <v>1026</v>
      </c>
      <c r="D1399" t="s">
        <v>1884</v>
      </c>
      <c r="E1399" s="6">
        <v>45830</v>
      </c>
      <c r="F1399" s="5">
        <v>0.4894560185185185</v>
      </c>
      <c r="G1399" t="s">
        <v>1885</v>
      </c>
      <c r="H1399" t="s">
        <v>1885</v>
      </c>
      <c r="J1399">
        <v>4</v>
      </c>
      <c r="K1399">
        <v>10</v>
      </c>
      <c r="L1399" t="s">
        <v>1399</v>
      </c>
      <c r="M1399" t="s">
        <v>215</v>
      </c>
      <c r="N1399" t="s">
        <v>1686</v>
      </c>
      <c r="O1399" t="s">
        <v>257</v>
      </c>
      <c r="Q1399" t="s">
        <v>1886</v>
      </c>
      <c r="R1399" t="s">
        <v>1627</v>
      </c>
      <c r="T1399">
        <v>22380</v>
      </c>
      <c r="Y1399" t="s">
        <v>45</v>
      </c>
      <c r="Z1399">
        <v>1237</v>
      </c>
      <c r="AA1399" t="str">
        <f t="shared" si="42"/>
        <v>Sunday</v>
      </c>
      <c r="AB1399" t="str">
        <f t="shared" si="43"/>
        <v>Morning Shift</v>
      </c>
      <c r="AC1399" t="str">
        <f>IFERROR(VLOOKUP(M1399,Table13[[Equipment No.]:[Center]],4,FALSE),"")</f>
        <v>New Capital Administration 1</v>
      </c>
    </row>
    <row r="1400" spans="1:29" x14ac:dyDescent="0.3">
      <c r="A1400">
        <v>1</v>
      </c>
      <c r="B1400" t="s">
        <v>266</v>
      </c>
      <c r="C1400" t="s">
        <v>1027</v>
      </c>
      <c r="D1400" t="s">
        <v>1042</v>
      </c>
      <c r="E1400" s="6">
        <v>45830</v>
      </c>
      <c r="F1400" s="5">
        <v>0.48155092592592591</v>
      </c>
      <c r="G1400" t="s">
        <v>1863</v>
      </c>
      <c r="H1400" t="s">
        <v>1863</v>
      </c>
      <c r="J1400">
        <v>4</v>
      </c>
      <c r="K1400">
        <v>8</v>
      </c>
      <c r="L1400" t="s">
        <v>1399</v>
      </c>
      <c r="M1400" t="s">
        <v>221</v>
      </c>
      <c r="N1400" t="s">
        <v>1492</v>
      </c>
      <c r="O1400" t="s">
        <v>137</v>
      </c>
      <c r="Q1400" t="s">
        <v>1637</v>
      </c>
      <c r="R1400" t="s">
        <v>1879</v>
      </c>
      <c r="T1400">
        <v>22395</v>
      </c>
      <c r="Y1400" t="s">
        <v>45</v>
      </c>
      <c r="Z1400">
        <v>3305</v>
      </c>
      <c r="AA1400" t="str">
        <f t="shared" si="42"/>
        <v>Sunday</v>
      </c>
      <c r="AB1400" t="str">
        <f t="shared" si="43"/>
        <v>Morning Shift</v>
      </c>
      <c r="AC1400" t="str">
        <f>IFERROR(VLOOKUP(M1400,Table13[[Equipment No.]:[Center]],4,FALSE),"")</f>
        <v>New Capital Administration 1</v>
      </c>
    </row>
    <row r="1401" spans="1:29" x14ac:dyDescent="0.3">
      <c r="A1401">
        <v>1</v>
      </c>
      <c r="B1401" t="s">
        <v>266</v>
      </c>
      <c r="C1401" t="s">
        <v>1028</v>
      </c>
      <c r="D1401" t="s">
        <v>1042</v>
      </c>
      <c r="E1401" s="6">
        <v>45830</v>
      </c>
      <c r="F1401" s="5">
        <v>0.47174768518518517</v>
      </c>
      <c r="G1401" t="s">
        <v>1863</v>
      </c>
      <c r="H1401" t="s">
        <v>1863</v>
      </c>
      <c r="J1401">
        <v>4</v>
      </c>
      <c r="K1401">
        <v>8</v>
      </c>
      <c r="L1401" t="s">
        <v>1399</v>
      </c>
      <c r="M1401" t="s">
        <v>241</v>
      </c>
      <c r="N1401" t="s">
        <v>1436</v>
      </c>
      <c r="O1401" t="s">
        <v>137</v>
      </c>
      <c r="Q1401" t="s">
        <v>1637</v>
      </c>
      <c r="R1401" t="s">
        <v>1889</v>
      </c>
      <c r="T1401">
        <v>22394</v>
      </c>
      <c r="Y1401" t="s">
        <v>45</v>
      </c>
      <c r="Z1401">
        <v>2965</v>
      </c>
      <c r="AA1401" t="str">
        <f t="shared" si="42"/>
        <v>Sunday</v>
      </c>
      <c r="AB1401" t="str">
        <f t="shared" si="43"/>
        <v>Morning Shift</v>
      </c>
      <c r="AC1401" t="str">
        <f>IFERROR(VLOOKUP(M1401,Table13[[Equipment No.]:[Center]],4,FALSE),"")</f>
        <v>New Capital Administration</v>
      </c>
    </row>
    <row r="1402" spans="1:29" x14ac:dyDescent="0.3">
      <c r="A1402">
        <v>1</v>
      </c>
      <c r="B1402" t="s">
        <v>266</v>
      </c>
      <c r="C1402" t="s">
        <v>1025</v>
      </c>
      <c r="D1402" t="s">
        <v>1041</v>
      </c>
      <c r="E1402" s="6">
        <v>45830</v>
      </c>
      <c r="F1402" s="5">
        <v>0.45981481481481479</v>
      </c>
      <c r="G1402" t="s">
        <v>1888</v>
      </c>
      <c r="H1402" t="s">
        <v>1888</v>
      </c>
      <c r="J1402">
        <v>4</v>
      </c>
      <c r="K1402">
        <v>10</v>
      </c>
      <c r="L1402" t="s">
        <v>1399</v>
      </c>
      <c r="M1402" t="s">
        <v>241</v>
      </c>
      <c r="N1402" t="s">
        <v>1436</v>
      </c>
      <c r="O1402" t="s">
        <v>179</v>
      </c>
      <c r="Q1402" t="s">
        <v>1797</v>
      </c>
      <c r="R1402" t="s">
        <v>1882</v>
      </c>
      <c r="T1402">
        <v>22378</v>
      </c>
      <c r="Y1402" t="s">
        <v>45</v>
      </c>
      <c r="Z1402">
        <v>2965</v>
      </c>
      <c r="AA1402" t="str">
        <f t="shared" si="42"/>
        <v>Sunday</v>
      </c>
      <c r="AB1402" t="str">
        <f t="shared" si="43"/>
        <v>Morning Shift</v>
      </c>
      <c r="AC1402" t="str">
        <f>IFERROR(VLOOKUP(M1402,Table13[[Equipment No.]:[Center]],4,FALSE),"")</f>
        <v>New Capital Administration</v>
      </c>
    </row>
    <row r="1403" spans="1:29" x14ac:dyDescent="0.3">
      <c r="A1403">
        <v>1</v>
      </c>
      <c r="B1403" t="s">
        <v>266</v>
      </c>
      <c r="C1403" t="s">
        <v>1030</v>
      </c>
      <c r="D1403" t="s">
        <v>1041</v>
      </c>
      <c r="E1403" s="6">
        <v>45830</v>
      </c>
      <c r="F1403" s="5">
        <v>0.44043981481481481</v>
      </c>
      <c r="G1403" t="s">
        <v>1888</v>
      </c>
      <c r="H1403" t="s">
        <v>1888</v>
      </c>
      <c r="J1403">
        <v>4</v>
      </c>
      <c r="K1403">
        <v>10</v>
      </c>
      <c r="L1403" t="s">
        <v>1399</v>
      </c>
      <c r="M1403" t="s">
        <v>176</v>
      </c>
      <c r="N1403" t="s">
        <v>1462</v>
      </c>
      <c r="O1403" t="s">
        <v>179</v>
      </c>
      <c r="Q1403" t="s">
        <v>1797</v>
      </c>
      <c r="R1403" t="s">
        <v>1882</v>
      </c>
      <c r="T1403">
        <v>22377</v>
      </c>
      <c r="Y1403" t="s">
        <v>45</v>
      </c>
      <c r="Z1403">
        <v>1118</v>
      </c>
      <c r="AA1403" t="str">
        <f t="shared" si="42"/>
        <v>Sunday</v>
      </c>
      <c r="AB1403" t="str">
        <f t="shared" si="43"/>
        <v>Morning Shift</v>
      </c>
      <c r="AC1403" t="str">
        <f>IFERROR(VLOOKUP(M1403,Table13[[Equipment No.]:[Center]],4,FALSE),"")</f>
        <v>New Capital Administration 1</v>
      </c>
    </row>
    <row r="1404" spans="1:29" x14ac:dyDescent="0.3">
      <c r="A1404">
        <v>1</v>
      </c>
      <c r="B1404" t="s">
        <v>266</v>
      </c>
      <c r="C1404" t="s">
        <v>1890</v>
      </c>
      <c r="D1404" t="s">
        <v>1045</v>
      </c>
      <c r="E1404" s="6">
        <v>45830</v>
      </c>
      <c r="F1404" s="5">
        <v>0.24015046296296297</v>
      </c>
      <c r="G1404" t="s">
        <v>1863</v>
      </c>
      <c r="H1404" t="s">
        <v>1863</v>
      </c>
      <c r="J1404">
        <v>4</v>
      </c>
      <c r="K1404">
        <v>8</v>
      </c>
      <c r="L1404" t="s">
        <v>1399</v>
      </c>
      <c r="M1404" t="s">
        <v>48</v>
      </c>
      <c r="N1404" t="s">
        <v>1472</v>
      </c>
      <c r="O1404" t="s">
        <v>257</v>
      </c>
      <c r="Q1404" t="s">
        <v>1637</v>
      </c>
      <c r="R1404" t="s">
        <v>1864</v>
      </c>
      <c r="T1404">
        <v>22376</v>
      </c>
      <c r="Y1404" t="s">
        <v>45</v>
      </c>
      <c r="Z1404">
        <v>3184</v>
      </c>
      <c r="AA1404" t="str">
        <f t="shared" si="42"/>
        <v>Sunday</v>
      </c>
      <c r="AB1404" t="str">
        <f t="shared" si="43"/>
        <v>Night Extension</v>
      </c>
      <c r="AC1404" t="str">
        <f>IFERROR(VLOOKUP(M1404,Table13[[Equipment No.]:[Center]],4,FALSE),"")</f>
        <v>New Capital Administration 1</v>
      </c>
    </row>
    <row r="1405" spans="1:29" x14ac:dyDescent="0.3">
      <c r="A1405">
        <v>1</v>
      </c>
      <c r="B1405" t="s">
        <v>266</v>
      </c>
      <c r="C1405" t="s">
        <v>1891</v>
      </c>
      <c r="D1405" t="s">
        <v>1043</v>
      </c>
      <c r="E1405" s="6">
        <v>45830</v>
      </c>
      <c r="F1405" s="5">
        <v>0.22974537037037038</v>
      </c>
      <c r="G1405" t="s">
        <v>1860</v>
      </c>
      <c r="H1405" t="s">
        <v>1860</v>
      </c>
      <c r="J1405">
        <v>4</v>
      </c>
      <c r="K1405">
        <v>10</v>
      </c>
      <c r="L1405" t="s">
        <v>1399</v>
      </c>
      <c r="M1405" t="s">
        <v>176</v>
      </c>
      <c r="N1405" t="s">
        <v>1476</v>
      </c>
      <c r="O1405" t="s">
        <v>179</v>
      </c>
      <c r="Q1405" t="s">
        <v>1637</v>
      </c>
      <c r="T1405">
        <v>22373</v>
      </c>
      <c r="Y1405" t="s">
        <v>45</v>
      </c>
      <c r="Z1405">
        <v>1146</v>
      </c>
      <c r="AA1405" t="str">
        <f t="shared" si="42"/>
        <v>Sunday</v>
      </c>
      <c r="AB1405" t="str">
        <f t="shared" si="43"/>
        <v>Night Extension</v>
      </c>
      <c r="AC1405" t="str">
        <f>IFERROR(VLOOKUP(M1405,Table13[[Equipment No.]:[Center]],4,FALSE),"")</f>
        <v>New Capital Administration 1</v>
      </c>
    </row>
    <row r="1406" spans="1:29" x14ac:dyDescent="0.3">
      <c r="A1406">
        <v>1</v>
      </c>
      <c r="B1406" t="s">
        <v>266</v>
      </c>
      <c r="C1406" t="s">
        <v>1892</v>
      </c>
      <c r="D1406" t="s">
        <v>1043</v>
      </c>
      <c r="E1406" s="6">
        <v>45830</v>
      </c>
      <c r="F1406" s="5">
        <v>0.21878472222222223</v>
      </c>
      <c r="G1406" t="s">
        <v>1860</v>
      </c>
      <c r="H1406" t="s">
        <v>1860</v>
      </c>
      <c r="J1406">
        <v>4</v>
      </c>
      <c r="K1406">
        <v>10</v>
      </c>
      <c r="L1406" t="s">
        <v>1399</v>
      </c>
      <c r="M1406" t="s">
        <v>215</v>
      </c>
      <c r="N1406" t="s">
        <v>1407</v>
      </c>
      <c r="O1406" t="s">
        <v>179</v>
      </c>
      <c r="Q1406" t="s">
        <v>1637</v>
      </c>
      <c r="T1406">
        <v>22372</v>
      </c>
      <c r="Y1406" t="s">
        <v>45</v>
      </c>
      <c r="Z1406">
        <v>2188</v>
      </c>
      <c r="AA1406" t="str">
        <f t="shared" si="42"/>
        <v>Sunday</v>
      </c>
      <c r="AB1406" t="str">
        <f t="shared" si="43"/>
        <v>Night Extension</v>
      </c>
      <c r="AC1406" t="str">
        <f>IFERROR(VLOOKUP(M1406,Table13[[Equipment No.]:[Center]],4,FALSE),"")</f>
        <v>New Capital Administration 1</v>
      </c>
    </row>
    <row r="1407" spans="1:29" x14ac:dyDescent="0.3">
      <c r="A1407">
        <v>1</v>
      </c>
      <c r="B1407" t="s">
        <v>266</v>
      </c>
      <c r="C1407" t="s">
        <v>1893</v>
      </c>
      <c r="D1407" t="s">
        <v>1043</v>
      </c>
      <c r="E1407" s="6">
        <v>45830</v>
      </c>
      <c r="F1407" s="5">
        <v>0.19717592592592592</v>
      </c>
      <c r="G1407" t="s">
        <v>1860</v>
      </c>
      <c r="H1407" t="s">
        <v>1860</v>
      </c>
      <c r="J1407">
        <v>4</v>
      </c>
      <c r="K1407">
        <v>10</v>
      </c>
      <c r="L1407" t="s">
        <v>1399</v>
      </c>
      <c r="M1407" t="s">
        <v>221</v>
      </c>
      <c r="N1407" t="s">
        <v>1458</v>
      </c>
      <c r="O1407" t="s">
        <v>179</v>
      </c>
      <c r="Q1407" t="s">
        <v>1637</v>
      </c>
      <c r="T1407">
        <v>22365</v>
      </c>
      <c r="Y1407" t="s">
        <v>45</v>
      </c>
      <c r="Z1407">
        <v>3015</v>
      </c>
      <c r="AA1407" t="str">
        <f t="shared" si="42"/>
        <v>Sunday</v>
      </c>
      <c r="AB1407" t="str">
        <f t="shared" si="43"/>
        <v>Night Extension</v>
      </c>
      <c r="AC1407" t="str">
        <f>IFERROR(VLOOKUP(M1407,Table13[[Equipment No.]:[Center]],4,FALSE),"")</f>
        <v>New Capital Administration 1</v>
      </c>
    </row>
    <row r="1408" spans="1:29" x14ac:dyDescent="0.3">
      <c r="A1408">
        <v>1</v>
      </c>
      <c r="B1408" t="s">
        <v>266</v>
      </c>
      <c r="C1408" t="s">
        <v>1012</v>
      </c>
      <c r="D1408" t="s">
        <v>1043</v>
      </c>
      <c r="E1408" s="6">
        <v>45830</v>
      </c>
      <c r="F1408" s="5">
        <v>0.18049768518518519</v>
      </c>
      <c r="G1408" t="s">
        <v>1860</v>
      </c>
      <c r="H1408" t="s">
        <v>1860</v>
      </c>
      <c r="J1408">
        <v>4</v>
      </c>
      <c r="K1408">
        <v>10</v>
      </c>
      <c r="L1408" t="s">
        <v>1399</v>
      </c>
      <c r="M1408" t="s">
        <v>241</v>
      </c>
      <c r="N1408" t="s">
        <v>1478</v>
      </c>
      <c r="O1408" t="s">
        <v>179</v>
      </c>
      <c r="Q1408" t="s">
        <v>1637</v>
      </c>
      <c r="T1408">
        <v>22371</v>
      </c>
      <c r="Y1408" t="s">
        <v>45</v>
      </c>
      <c r="Z1408">
        <v>1473</v>
      </c>
      <c r="AA1408" t="str">
        <f t="shared" si="42"/>
        <v>Sunday</v>
      </c>
      <c r="AB1408" t="str">
        <f t="shared" si="43"/>
        <v>Night Extension</v>
      </c>
      <c r="AC1408" t="str">
        <f>IFERROR(VLOOKUP(M1408,Table13[[Equipment No.]:[Center]],4,FALSE),"")</f>
        <v>New Capital Administration</v>
      </c>
    </row>
    <row r="1409" spans="1:29" x14ac:dyDescent="0.3">
      <c r="A1409">
        <v>1</v>
      </c>
      <c r="B1409" t="s">
        <v>266</v>
      </c>
      <c r="C1409" t="s">
        <v>1894</v>
      </c>
      <c r="D1409" t="s">
        <v>1045</v>
      </c>
      <c r="E1409" s="6">
        <v>45830</v>
      </c>
      <c r="F1409" s="5">
        <v>0.17280092592592591</v>
      </c>
      <c r="G1409" t="s">
        <v>1863</v>
      </c>
      <c r="H1409" t="s">
        <v>1863</v>
      </c>
      <c r="J1409">
        <v>4</v>
      </c>
      <c r="K1409">
        <v>8</v>
      </c>
      <c r="L1409" t="s">
        <v>1399</v>
      </c>
      <c r="M1409" t="s">
        <v>186</v>
      </c>
      <c r="N1409" t="s">
        <v>1483</v>
      </c>
      <c r="O1409" t="s">
        <v>257</v>
      </c>
      <c r="Q1409" t="s">
        <v>1637</v>
      </c>
      <c r="R1409" t="s">
        <v>1864</v>
      </c>
      <c r="T1409">
        <v>22364</v>
      </c>
      <c r="Y1409" t="s">
        <v>45</v>
      </c>
      <c r="Z1409">
        <v>3385</v>
      </c>
      <c r="AA1409" t="str">
        <f t="shared" si="42"/>
        <v>Sunday</v>
      </c>
      <c r="AB1409" t="str">
        <f t="shared" si="43"/>
        <v>Night Extension</v>
      </c>
      <c r="AC1409" t="str">
        <f>IFERROR(VLOOKUP(M1409,Table13[[Equipment No.]:[Center]],4,FALSE),"")</f>
        <v>New Cairo 1</v>
      </c>
    </row>
    <row r="1410" spans="1:29" x14ac:dyDescent="0.3">
      <c r="A1410">
        <v>1</v>
      </c>
      <c r="B1410" t="s">
        <v>266</v>
      </c>
      <c r="C1410" t="s">
        <v>1024</v>
      </c>
      <c r="D1410" t="s">
        <v>1043</v>
      </c>
      <c r="E1410" s="6">
        <v>45830</v>
      </c>
      <c r="F1410" s="5">
        <v>0.16517361111111112</v>
      </c>
      <c r="G1410" t="s">
        <v>1860</v>
      </c>
      <c r="H1410" t="s">
        <v>1860</v>
      </c>
      <c r="J1410">
        <v>4</v>
      </c>
      <c r="K1410">
        <v>10</v>
      </c>
      <c r="L1410" t="s">
        <v>1399</v>
      </c>
      <c r="M1410" t="s">
        <v>43</v>
      </c>
      <c r="N1410" t="s">
        <v>1474</v>
      </c>
      <c r="O1410" t="s">
        <v>179</v>
      </c>
      <c r="Q1410" t="s">
        <v>1637</v>
      </c>
      <c r="T1410">
        <v>22363</v>
      </c>
      <c r="Y1410" t="s">
        <v>45</v>
      </c>
      <c r="Z1410">
        <v>2971</v>
      </c>
      <c r="AA1410" t="str">
        <f t="shared" ref="AA1410:AA1473" si="44">TEXT(E1410,"dddd")</f>
        <v>Sunday</v>
      </c>
      <c r="AB1410" t="str">
        <f t="shared" ref="AB1410:AB1473" si="45">IF(AND(MOD(F1410,1)&gt;=TIME(8,0,0),MOD(F1410,1)&lt;=TIME(16,0,0)),"Morning Shift",IF(AND(MOD(F1410,1)&gt;TIME(16,0,0),MOD(F1410,1)&lt;TIME(20,0,0)),"Morning Extension",IF(OR(MOD(F1410,1)&gt;=TIME(20,0,0),MOD(F1410,1)&lt;=TIME(4,0,0)),"Night Shift",IF(AND(MOD(F1410,1)&gt;TIME(4,0,0),MOD(F1410,1)&lt;TIME(8,0,0)),"Night Extension","Others"))))</f>
        <v>Night Shift</v>
      </c>
      <c r="AC1410" t="str">
        <f>IFERROR(VLOOKUP(M1410,Table13[[Equipment No.]:[Center]],4,FALSE),"")</f>
        <v>New Capital Administration</v>
      </c>
    </row>
    <row r="1411" spans="1:29" x14ac:dyDescent="0.3">
      <c r="A1411">
        <v>1</v>
      </c>
      <c r="B1411" t="s">
        <v>266</v>
      </c>
      <c r="C1411" t="s">
        <v>1031</v>
      </c>
      <c r="D1411" t="s">
        <v>1043</v>
      </c>
      <c r="E1411" s="6">
        <v>45830</v>
      </c>
      <c r="F1411" s="5">
        <v>0.1449537037037037</v>
      </c>
      <c r="G1411" t="s">
        <v>1860</v>
      </c>
      <c r="H1411" t="s">
        <v>1860</v>
      </c>
      <c r="J1411">
        <v>4</v>
      </c>
      <c r="K1411">
        <v>10</v>
      </c>
      <c r="L1411" t="s">
        <v>1399</v>
      </c>
      <c r="M1411" t="s">
        <v>164</v>
      </c>
      <c r="N1411" t="s">
        <v>1411</v>
      </c>
      <c r="O1411" t="s">
        <v>179</v>
      </c>
      <c r="Q1411" t="s">
        <v>1637</v>
      </c>
      <c r="T1411">
        <v>22362</v>
      </c>
      <c r="Y1411" t="s">
        <v>45</v>
      </c>
      <c r="Z1411">
        <v>1261</v>
      </c>
      <c r="AA1411" t="str">
        <f t="shared" si="44"/>
        <v>Sunday</v>
      </c>
      <c r="AB1411" t="str">
        <f t="shared" si="45"/>
        <v>Night Shift</v>
      </c>
      <c r="AC1411" t="str">
        <f>IFERROR(VLOOKUP(M1411,Table13[[Equipment No.]:[Center]],4,FALSE),"")</f>
        <v>New Cairo 1</v>
      </c>
    </row>
    <row r="1412" spans="1:29" x14ac:dyDescent="0.3">
      <c r="A1412">
        <v>1</v>
      </c>
      <c r="B1412" t="s">
        <v>266</v>
      </c>
      <c r="C1412" t="s">
        <v>1895</v>
      </c>
      <c r="D1412" t="s">
        <v>1045</v>
      </c>
      <c r="E1412" s="6">
        <v>45830</v>
      </c>
      <c r="F1412" s="5">
        <v>0.12444444444444444</v>
      </c>
      <c r="G1412" t="s">
        <v>1863</v>
      </c>
      <c r="H1412" t="s">
        <v>1863</v>
      </c>
      <c r="J1412">
        <v>4</v>
      </c>
      <c r="K1412">
        <v>8</v>
      </c>
      <c r="L1412" t="s">
        <v>1399</v>
      </c>
      <c r="M1412" t="s">
        <v>168</v>
      </c>
      <c r="N1412" t="s">
        <v>1568</v>
      </c>
      <c r="O1412" t="s">
        <v>257</v>
      </c>
      <c r="Q1412" t="s">
        <v>1637</v>
      </c>
      <c r="R1412" t="s">
        <v>1864</v>
      </c>
      <c r="T1412">
        <v>22366</v>
      </c>
      <c r="Y1412" t="s">
        <v>45</v>
      </c>
      <c r="Z1412">
        <v>3352</v>
      </c>
      <c r="AA1412" t="str">
        <f t="shared" si="44"/>
        <v>Sunday</v>
      </c>
      <c r="AB1412" t="str">
        <f t="shared" si="45"/>
        <v>Night Shift</v>
      </c>
      <c r="AC1412" t="str">
        <f>IFERROR(VLOOKUP(M1412,Table13[[Equipment No.]:[Center]],4,FALSE),"")</f>
        <v>New Cairo 1</v>
      </c>
    </row>
    <row r="1413" spans="1:29" x14ac:dyDescent="0.3">
      <c r="A1413">
        <v>1</v>
      </c>
      <c r="B1413" t="s">
        <v>266</v>
      </c>
      <c r="C1413" t="s">
        <v>1896</v>
      </c>
      <c r="D1413" t="s">
        <v>1045</v>
      </c>
      <c r="E1413" s="6">
        <v>45830</v>
      </c>
      <c r="F1413" s="5">
        <v>0.11633101851851851</v>
      </c>
      <c r="G1413" t="s">
        <v>1863</v>
      </c>
      <c r="H1413" t="s">
        <v>1863</v>
      </c>
      <c r="J1413">
        <v>4</v>
      </c>
      <c r="K1413">
        <v>8</v>
      </c>
      <c r="L1413" t="s">
        <v>1399</v>
      </c>
      <c r="M1413" t="s">
        <v>213</v>
      </c>
      <c r="N1413" t="s">
        <v>1455</v>
      </c>
      <c r="O1413" t="s">
        <v>257</v>
      </c>
      <c r="Q1413" t="s">
        <v>1637</v>
      </c>
      <c r="R1413" t="s">
        <v>1864</v>
      </c>
      <c r="T1413">
        <v>22360</v>
      </c>
      <c r="Y1413" t="s">
        <v>45</v>
      </c>
      <c r="Z1413">
        <v>3355</v>
      </c>
      <c r="AA1413" t="str">
        <f t="shared" si="44"/>
        <v>Sunday</v>
      </c>
      <c r="AB1413" t="str">
        <f t="shared" si="45"/>
        <v>Night Shift</v>
      </c>
      <c r="AC1413" t="str">
        <f>IFERROR(VLOOKUP(M1413,Table13[[Equipment No.]:[Center]],4,FALSE),"")</f>
        <v>New Capital Administration 1</v>
      </c>
    </row>
    <row r="1414" spans="1:29" x14ac:dyDescent="0.3">
      <c r="A1414">
        <v>1</v>
      </c>
      <c r="B1414" t="s">
        <v>266</v>
      </c>
      <c r="C1414" t="s">
        <v>1897</v>
      </c>
      <c r="D1414" t="s">
        <v>1045</v>
      </c>
      <c r="E1414" s="6">
        <v>45830</v>
      </c>
      <c r="F1414" s="5">
        <v>0.10181712962962963</v>
      </c>
      <c r="G1414" t="s">
        <v>1863</v>
      </c>
      <c r="H1414" t="s">
        <v>1863</v>
      </c>
      <c r="J1414">
        <v>4</v>
      </c>
      <c r="K1414">
        <v>8</v>
      </c>
      <c r="L1414" t="s">
        <v>1399</v>
      </c>
      <c r="M1414" t="s">
        <v>176</v>
      </c>
      <c r="N1414" t="s">
        <v>1476</v>
      </c>
      <c r="O1414" t="s">
        <v>257</v>
      </c>
      <c r="Q1414" t="s">
        <v>1637</v>
      </c>
      <c r="R1414" t="s">
        <v>1864</v>
      </c>
      <c r="T1414">
        <v>22359</v>
      </c>
      <c r="Y1414" t="s">
        <v>45</v>
      </c>
      <c r="Z1414">
        <v>1146</v>
      </c>
      <c r="AA1414" t="str">
        <f t="shared" si="44"/>
        <v>Sunday</v>
      </c>
      <c r="AB1414" t="str">
        <f t="shared" si="45"/>
        <v>Night Shift</v>
      </c>
      <c r="AC1414" t="str">
        <f>IFERROR(VLOOKUP(M1414,Table13[[Equipment No.]:[Center]],4,FALSE),"")</f>
        <v>New Capital Administration 1</v>
      </c>
    </row>
    <row r="1415" spans="1:29" x14ac:dyDescent="0.3">
      <c r="A1415">
        <v>1</v>
      </c>
      <c r="B1415" t="s">
        <v>266</v>
      </c>
      <c r="C1415" t="s">
        <v>1022</v>
      </c>
      <c r="D1415" t="s">
        <v>1044</v>
      </c>
      <c r="E1415" s="6">
        <v>45830</v>
      </c>
      <c r="F1415" s="5">
        <v>8.8969907407407414E-2</v>
      </c>
      <c r="G1415" t="s">
        <v>1860</v>
      </c>
      <c r="H1415" t="s">
        <v>1860</v>
      </c>
      <c r="J1415">
        <v>4</v>
      </c>
      <c r="K1415">
        <v>8</v>
      </c>
      <c r="L1415" t="s">
        <v>1399</v>
      </c>
      <c r="M1415" t="s">
        <v>216</v>
      </c>
      <c r="N1415" t="s">
        <v>1470</v>
      </c>
      <c r="O1415" t="s">
        <v>179</v>
      </c>
      <c r="Q1415" t="s">
        <v>1637</v>
      </c>
      <c r="R1415" t="s">
        <v>1631</v>
      </c>
      <c r="T1415">
        <v>22358</v>
      </c>
      <c r="Y1415" t="s">
        <v>45</v>
      </c>
      <c r="Z1415">
        <v>2885</v>
      </c>
      <c r="AA1415" t="str">
        <f t="shared" si="44"/>
        <v>Sunday</v>
      </c>
      <c r="AB1415" t="str">
        <f t="shared" si="45"/>
        <v>Night Shift</v>
      </c>
      <c r="AC1415" t="str">
        <f>IFERROR(VLOOKUP(M1415,Table13[[Equipment No.]:[Center]],4,FALSE),"")</f>
        <v>New Capital Administration</v>
      </c>
    </row>
    <row r="1416" spans="1:29" x14ac:dyDescent="0.3">
      <c r="A1416">
        <v>1</v>
      </c>
      <c r="B1416" t="s">
        <v>266</v>
      </c>
      <c r="C1416" t="s">
        <v>1898</v>
      </c>
      <c r="D1416" t="s">
        <v>1045</v>
      </c>
      <c r="E1416" s="6">
        <v>45830</v>
      </c>
      <c r="F1416" s="5">
        <v>7.586805555555555E-2</v>
      </c>
      <c r="G1416" t="s">
        <v>1863</v>
      </c>
      <c r="H1416" t="s">
        <v>1863</v>
      </c>
      <c r="J1416">
        <v>4</v>
      </c>
      <c r="K1416">
        <v>8</v>
      </c>
      <c r="L1416" t="s">
        <v>1399</v>
      </c>
      <c r="M1416" t="s">
        <v>241</v>
      </c>
      <c r="N1416" t="s">
        <v>1478</v>
      </c>
      <c r="O1416" t="s">
        <v>179</v>
      </c>
      <c r="Q1416" t="s">
        <v>1637</v>
      </c>
      <c r="T1416">
        <v>22357</v>
      </c>
      <c r="Y1416" t="s">
        <v>45</v>
      </c>
      <c r="Z1416">
        <v>1473</v>
      </c>
      <c r="AA1416" t="str">
        <f t="shared" si="44"/>
        <v>Sunday</v>
      </c>
      <c r="AB1416" t="str">
        <f t="shared" si="45"/>
        <v>Night Shift</v>
      </c>
      <c r="AC1416" t="str">
        <f>IFERROR(VLOOKUP(M1416,Table13[[Equipment No.]:[Center]],4,FALSE),"")</f>
        <v>New Capital Administration</v>
      </c>
    </row>
    <row r="1417" spans="1:29" x14ac:dyDescent="0.3">
      <c r="A1417">
        <v>1</v>
      </c>
      <c r="B1417" t="s">
        <v>266</v>
      </c>
      <c r="C1417" t="s">
        <v>1032</v>
      </c>
      <c r="D1417" t="s">
        <v>1045</v>
      </c>
      <c r="E1417" s="6">
        <v>45830</v>
      </c>
      <c r="F1417" s="5">
        <v>5.9016203703703703E-2</v>
      </c>
      <c r="G1417" t="s">
        <v>1863</v>
      </c>
      <c r="H1417" t="s">
        <v>1863</v>
      </c>
      <c r="J1417">
        <v>4</v>
      </c>
      <c r="K1417">
        <v>8</v>
      </c>
      <c r="L1417" t="s">
        <v>1399</v>
      </c>
      <c r="M1417" t="s">
        <v>48</v>
      </c>
      <c r="N1417" t="s">
        <v>1472</v>
      </c>
      <c r="O1417" t="s">
        <v>257</v>
      </c>
      <c r="Q1417" t="s">
        <v>1637</v>
      </c>
      <c r="R1417" t="s">
        <v>1864</v>
      </c>
      <c r="T1417">
        <v>22356</v>
      </c>
      <c r="Y1417" t="s">
        <v>45</v>
      </c>
      <c r="Z1417">
        <v>3184</v>
      </c>
      <c r="AA1417" t="str">
        <f t="shared" si="44"/>
        <v>Sunday</v>
      </c>
      <c r="AB1417" t="str">
        <f t="shared" si="45"/>
        <v>Night Shift</v>
      </c>
      <c r="AC1417" t="str">
        <f>IFERROR(VLOOKUP(M1417,Table13[[Equipment No.]:[Center]],4,FALSE),"")</f>
        <v>New Capital Administration 1</v>
      </c>
    </row>
    <row r="1418" spans="1:29" x14ac:dyDescent="0.3">
      <c r="A1418">
        <v>1</v>
      </c>
      <c r="B1418" t="s">
        <v>266</v>
      </c>
      <c r="C1418" t="s">
        <v>1029</v>
      </c>
      <c r="D1418" t="s">
        <v>1044</v>
      </c>
      <c r="E1418" s="6">
        <v>45830</v>
      </c>
      <c r="F1418" s="5">
        <v>1.9201388888888889E-2</v>
      </c>
      <c r="G1418" t="s">
        <v>1860</v>
      </c>
      <c r="H1418" t="s">
        <v>1860</v>
      </c>
      <c r="J1418">
        <v>4</v>
      </c>
      <c r="K1418">
        <v>10</v>
      </c>
      <c r="L1418" t="s">
        <v>1399</v>
      </c>
      <c r="M1418" t="s">
        <v>164</v>
      </c>
      <c r="N1418" t="s">
        <v>1411</v>
      </c>
      <c r="O1418" t="s">
        <v>179</v>
      </c>
      <c r="Q1418" t="s">
        <v>1637</v>
      </c>
      <c r="R1418" t="s">
        <v>1631</v>
      </c>
      <c r="T1418">
        <v>22355</v>
      </c>
      <c r="Y1418" t="s">
        <v>45</v>
      </c>
      <c r="Z1418">
        <v>1261</v>
      </c>
      <c r="AA1418" t="str">
        <f t="shared" si="44"/>
        <v>Sunday</v>
      </c>
      <c r="AB1418" t="str">
        <f t="shared" si="45"/>
        <v>Night Shift</v>
      </c>
      <c r="AC1418" t="str">
        <f>IFERROR(VLOOKUP(M1418,Table13[[Equipment No.]:[Center]],4,FALSE),"")</f>
        <v>New Cairo 1</v>
      </c>
    </row>
    <row r="1419" spans="1:29" x14ac:dyDescent="0.3">
      <c r="A1419">
        <v>1</v>
      </c>
      <c r="B1419" t="s">
        <v>266</v>
      </c>
      <c r="C1419" t="s">
        <v>1034</v>
      </c>
      <c r="D1419" t="s">
        <v>1044</v>
      </c>
      <c r="E1419" s="6">
        <v>45830</v>
      </c>
      <c r="F1419" s="5">
        <v>1.0752314814814815E-2</v>
      </c>
      <c r="G1419" t="s">
        <v>1860</v>
      </c>
      <c r="H1419" t="s">
        <v>1860</v>
      </c>
      <c r="J1419">
        <v>4</v>
      </c>
      <c r="K1419">
        <v>10</v>
      </c>
      <c r="L1419" t="s">
        <v>1399</v>
      </c>
      <c r="M1419" t="s">
        <v>221</v>
      </c>
      <c r="N1419" t="s">
        <v>1458</v>
      </c>
      <c r="O1419" t="s">
        <v>179</v>
      </c>
      <c r="Q1419" t="s">
        <v>1637</v>
      </c>
      <c r="R1419" t="s">
        <v>1631</v>
      </c>
      <c r="T1419">
        <v>22354</v>
      </c>
      <c r="Y1419" t="s">
        <v>45</v>
      </c>
      <c r="Z1419">
        <v>3015</v>
      </c>
      <c r="AA1419" t="str">
        <f t="shared" si="44"/>
        <v>Sunday</v>
      </c>
      <c r="AB1419" t="str">
        <f t="shared" si="45"/>
        <v>Night Shift</v>
      </c>
      <c r="AC1419" t="str">
        <f>IFERROR(VLOOKUP(M1419,Table13[[Equipment No.]:[Center]],4,FALSE),"")</f>
        <v>New Capital Administration 1</v>
      </c>
    </row>
    <row r="1420" spans="1:29" x14ac:dyDescent="0.3">
      <c r="A1420">
        <v>1</v>
      </c>
      <c r="B1420" t="s">
        <v>266</v>
      </c>
      <c r="C1420" t="s">
        <v>1899</v>
      </c>
      <c r="D1420" t="s">
        <v>1900</v>
      </c>
      <c r="E1420" s="6">
        <v>45831</v>
      </c>
      <c r="F1420" s="5">
        <v>0.9937731481481481</v>
      </c>
      <c r="G1420" t="s">
        <v>1863</v>
      </c>
      <c r="H1420" t="s">
        <v>1863</v>
      </c>
      <c r="J1420">
        <v>4</v>
      </c>
      <c r="K1420">
        <v>8</v>
      </c>
      <c r="L1420" t="s">
        <v>1399</v>
      </c>
      <c r="M1420" t="s">
        <v>48</v>
      </c>
      <c r="N1420" t="s">
        <v>1472</v>
      </c>
      <c r="O1420" t="s">
        <v>257</v>
      </c>
      <c r="Q1420" t="s">
        <v>1637</v>
      </c>
      <c r="R1420" t="s">
        <v>1631</v>
      </c>
      <c r="T1420">
        <v>22458</v>
      </c>
      <c r="Y1420" t="s">
        <v>45</v>
      </c>
      <c r="Z1420">
        <v>3184</v>
      </c>
      <c r="AA1420" t="str">
        <f t="shared" si="44"/>
        <v>Monday</v>
      </c>
      <c r="AB1420" t="str">
        <f t="shared" si="45"/>
        <v>Night Shift</v>
      </c>
      <c r="AC1420" t="str">
        <f>IFERROR(VLOOKUP(M1420,Table13[[Equipment No.]:[Center]],4,FALSE),"")</f>
        <v>New Capital Administration 1</v>
      </c>
    </row>
    <row r="1421" spans="1:29" x14ac:dyDescent="0.3">
      <c r="A1421">
        <v>1</v>
      </c>
      <c r="B1421" t="s">
        <v>266</v>
      </c>
      <c r="C1421" t="s">
        <v>1901</v>
      </c>
      <c r="D1421" t="s">
        <v>1900</v>
      </c>
      <c r="E1421" s="6">
        <v>45831</v>
      </c>
      <c r="F1421" s="5">
        <v>0.98444444444444446</v>
      </c>
      <c r="G1421" t="s">
        <v>1863</v>
      </c>
      <c r="H1421" t="s">
        <v>1863</v>
      </c>
      <c r="J1421">
        <v>4</v>
      </c>
      <c r="K1421">
        <v>8</v>
      </c>
      <c r="L1421" t="s">
        <v>1399</v>
      </c>
      <c r="M1421" t="s">
        <v>176</v>
      </c>
      <c r="N1421" t="s">
        <v>1476</v>
      </c>
      <c r="O1421" t="s">
        <v>257</v>
      </c>
      <c r="Q1421" t="s">
        <v>1637</v>
      </c>
      <c r="R1421" t="s">
        <v>1631</v>
      </c>
      <c r="T1421">
        <v>22445</v>
      </c>
      <c r="Y1421" t="s">
        <v>45</v>
      </c>
      <c r="Z1421">
        <v>1146</v>
      </c>
      <c r="AA1421" t="str">
        <f t="shared" si="44"/>
        <v>Monday</v>
      </c>
      <c r="AB1421" t="str">
        <f t="shared" si="45"/>
        <v>Night Shift</v>
      </c>
      <c r="AC1421" t="str">
        <f>IFERROR(VLOOKUP(M1421,Table13[[Equipment No.]:[Center]],4,FALSE),"")</f>
        <v>New Capital Administration 1</v>
      </c>
    </row>
    <row r="1422" spans="1:29" x14ac:dyDescent="0.3">
      <c r="A1422">
        <v>1</v>
      </c>
      <c r="B1422" t="s">
        <v>266</v>
      </c>
      <c r="C1422" t="s">
        <v>1902</v>
      </c>
      <c r="D1422" t="s">
        <v>1900</v>
      </c>
      <c r="E1422" s="6">
        <v>45831</v>
      </c>
      <c r="F1422" s="5">
        <v>0.91576388888888893</v>
      </c>
      <c r="G1422" t="s">
        <v>1863</v>
      </c>
      <c r="H1422" t="s">
        <v>1863</v>
      </c>
      <c r="J1422">
        <v>4</v>
      </c>
      <c r="K1422">
        <v>8</v>
      </c>
      <c r="L1422" t="s">
        <v>1399</v>
      </c>
      <c r="M1422" t="s">
        <v>216</v>
      </c>
      <c r="N1422" t="s">
        <v>1404</v>
      </c>
      <c r="O1422" t="s">
        <v>257</v>
      </c>
      <c r="Q1422" t="s">
        <v>1637</v>
      </c>
      <c r="R1422" t="s">
        <v>1631</v>
      </c>
      <c r="T1422">
        <v>22440</v>
      </c>
      <c r="Y1422" t="s">
        <v>45</v>
      </c>
      <c r="Z1422">
        <v>2067</v>
      </c>
      <c r="AA1422" t="str">
        <f t="shared" si="44"/>
        <v>Monday</v>
      </c>
      <c r="AB1422" t="str">
        <f t="shared" si="45"/>
        <v>Night Shift</v>
      </c>
      <c r="AC1422" t="str">
        <f>IFERROR(VLOOKUP(M1422,Table13[[Equipment No.]:[Center]],4,FALSE),"")</f>
        <v>New Capital Administration</v>
      </c>
    </row>
    <row r="1423" spans="1:29" x14ac:dyDescent="0.3">
      <c r="A1423">
        <v>1</v>
      </c>
      <c r="B1423" t="s">
        <v>266</v>
      </c>
      <c r="C1423" t="s">
        <v>1903</v>
      </c>
      <c r="D1423" t="s">
        <v>1904</v>
      </c>
      <c r="E1423" s="6">
        <v>45831</v>
      </c>
      <c r="F1423" s="5">
        <v>0.88199074074074069</v>
      </c>
      <c r="G1423" t="s">
        <v>1629</v>
      </c>
      <c r="H1423" t="s">
        <v>1629</v>
      </c>
      <c r="J1423">
        <v>4</v>
      </c>
      <c r="K1423">
        <v>10</v>
      </c>
      <c r="L1423" t="s">
        <v>1399</v>
      </c>
      <c r="M1423" t="s">
        <v>43</v>
      </c>
      <c r="N1423" t="s">
        <v>1474</v>
      </c>
      <c r="O1423" t="s">
        <v>255</v>
      </c>
      <c r="Q1423" t="s">
        <v>1637</v>
      </c>
      <c r="R1423" t="s">
        <v>1631</v>
      </c>
      <c r="T1423">
        <v>22417</v>
      </c>
      <c r="Y1423" t="s">
        <v>45</v>
      </c>
      <c r="Z1423">
        <v>2971</v>
      </c>
      <c r="AA1423" t="str">
        <f t="shared" si="44"/>
        <v>Monday</v>
      </c>
      <c r="AB1423" t="str">
        <f t="shared" si="45"/>
        <v>Night Shift</v>
      </c>
      <c r="AC1423" t="str">
        <f>IFERROR(VLOOKUP(M1423,Table13[[Equipment No.]:[Center]],4,FALSE),"")</f>
        <v>New Capital Administration</v>
      </c>
    </row>
    <row r="1424" spans="1:29" x14ac:dyDescent="0.3">
      <c r="A1424">
        <v>1</v>
      </c>
      <c r="B1424" t="s">
        <v>266</v>
      </c>
      <c r="C1424" t="s">
        <v>1082</v>
      </c>
      <c r="D1424" t="s">
        <v>1900</v>
      </c>
      <c r="E1424" s="6">
        <v>45831</v>
      </c>
      <c r="F1424" s="5">
        <v>0.8627083333333333</v>
      </c>
      <c r="G1424" t="s">
        <v>1863</v>
      </c>
      <c r="H1424" t="s">
        <v>1863</v>
      </c>
      <c r="J1424">
        <v>4</v>
      </c>
      <c r="K1424">
        <v>8</v>
      </c>
      <c r="L1424" t="s">
        <v>1399</v>
      </c>
      <c r="M1424" t="s">
        <v>216</v>
      </c>
      <c r="N1424" t="s">
        <v>1404</v>
      </c>
      <c r="O1424" t="s">
        <v>257</v>
      </c>
      <c r="Q1424" t="s">
        <v>1637</v>
      </c>
      <c r="R1424" t="s">
        <v>1631</v>
      </c>
      <c r="T1424">
        <v>22440</v>
      </c>
      <c r="Y1424" t="s">
        <v>45</v>
      </c>
      <c r="Z1424">
        <v>2067</v>
      </c>
      <c r="AA1424" t="str">
        <f t="shared" si="44"/>
        <v>Monday</v>
      </c>
      <c r="AB1424" t="str">
        <f t="shared" si="45"/>
        <v>Night Shift</v>
      </c>
      <c r="AC1424" t="str">
        <f>IFERROR(VLOOKUP(M1424,Table13[[Equipment No.]:[Center]],4,FALSE),"")</f>
        <v>New Capital Administration</v>
      </c>
    </row>
    <row r="1425" spans="1:29" x14ac:dyDescent="0.3">
      <c r="A1425">
        <v>1</v>
      </c>
      <c r="B1425" t="s">
        <v>266</v>
      </c>
      <c r="C1425" t="s">
        <v>1905</v>
      </c>
      <c r="D1425" t="s">
        <v>1904</v>
      </c>
      <c r="E1425" s="6">
        <v>45831</v>
      </c>
      <c r="F1425" s="5">
        <v>0.72420138888888885</v>
      </c>
      <c r="G1425" t="s">
        <v>1629</v>
      </c>
      <c r="H1425" t="s">
        <v>1629</v>
      </c>
      <c r="J1425">
        <v>4</v>
      </c>
      <c r="K1425">
        <v>10</v>
      </c>
      <c r="L1425" t="s">
        <v>1399</v>
      </c>
      <c r="M1425" t="s">
        <v>48</v>
      </c>
      <c r="N1425" t="s">
        <v>1472</v>
      </c>
      <c r="O1425" t="s">
        <v>255</v>
      </c>
      <c r="Q1425" t="s">
        <v>1637</v>
      </c>
      <c r="R1425" t="s">
        <v>1631</v>
      </c>
      <c r="T1425">
        <v>13488</v>
      </c>
      <c r="Y1425" t="s">
        <v>45</v>
      </c>
      <c r="Z1425">
        <v>3184</v>
      </c>
      <c r="AA1425" t="str">
        <f t="shared" si="44"/>
        <v>Monday</v>
      </c>
      <c r="AB1425" t="str">
        <f t="shared" si="45"/>
        <v>Morning Extension</v>
      </c>
      <c r="AC1425" t="str">
        <f>IFERROR(VLOOKUP(M1425,Table13[[Equipment No.]:[Center]],4,FALSE),"")</f>
        <v>New Capital Administration 1</v>
      </c>
    </row>
    <row r="1426" spans="1:29" x14ac:dyDescent="0.3">
      <c r="A1426">
        <v>1</v>
      </c>
      <c r="B1426" t="s">
        <v>266</v>
      </c>
      <c r="C1426" t="s">
        <v>1906</v>
      </c>
      <c r="D1426" t="s">
        <v>1904</v>
      </c>
      <c r="E1426" s="6">
        <v>45831</v>
      </c>
      <c r="F1426" s="5">
        <v>0.68552083333333336</v>
      </c>
      <c r="G1426" t="s">
        <v>1629</v>
      </c>
      <c r="H1426" t="s">
        <v>1629</v>
      </c>
      <c r="J1426">
        <v>4</v>
      </c>
      <c r="K1426">
        <v>10</v>
      </c>
      <c r="L1426" t="s">
        <v>1399</v>
      </c>
      <c r="M1426" t="s">
        <v>215</v>
      </c>
      <c r="N1426" t="s">
        <v>1455</v>
      </c>
      <c r="O1426" t="s">
        <v>255</v>
      </c>
      <c r="Q1426" t="s">
        <v>1637</v>
      </c>
      <c r="R1426" t="s">
        <v>1631</v>
      </c>
      <c r="T1426">
        <v>22438</v>
      </c>
      <c r="Y1426" t="s">
        <v>45</v>
      </c>
      <c r="Z1426">
        <v>3355</v>
      </c>
      <c r="AA1426" t="str">
        <f t="shared" si="44"/>
        <v>Monday</v>
      </c>
      <c r="AB1426" t="str">
        <f t="shared" si="45"/>
        <v>Morning Extension</v>
      </c>
      <c r="AC1426" t="str">
        <f>IFERROR(VLOOKUP(M1426,Table13[[Equipment No.]:[Center]],4,FALSE),"")</f>
        <v>New Capital Administration 1</v>
      </c>
    </row>
    <row r="1427" spans="1:29" x14ac:dyDescent="0.3">
      <c r="A1427">
        <v>1</v>
      </c>
      <c r="B1427" t="s">
        <v>266</v>
      </c>
      <c r="C1427" t="s">
        <v>1907</v>
      </c>
      <c r="D1427" t="s">
        <v>1904</v>
      </c>
      <c r="E1427" s="6">
        <v>45831</v>
      </c>
      <c r="F1427" s="5">
        <v>0.67858796296296298</v>
      </c>
      <c r="G1427" t="s">
        <v>1629</v>
      </c>
      <c r="H1427" t="s">
        <v>1629</v>
      </c>
      <c r="J1427">
        <v>4</v>
      </c>
      <c r="K1427">
        <v>10</v>
      </c>
      <c r="L1427" t="s">
        <v>1399</v>
      </c>
      <c r="M1427" t="s">
        <v>213</v>
      </c>
      <c r="N1427" t="s">
        <v>1464</v>
      </c>
      <c r="O1427" t="s">
        <v>255</v>
      </c>
      <c r="Q1427" t="s">
        <v>1637</v>
      </c>
      <c r="R1427" t="s">
        <v>1631</v>
      </c>
      <c r="T1427">
        <v>22437</v>
      </c>
      <c r="Y1427" t="s">
        <v>45</v>
      </c>
      <c r="Z1427">
        <v>3313</v>
      </c>
      <c r="AA1427" t="str">
        <f t="shared" si="44"/>
        <v>Monday</v>
      </c>
      <c r="AB1427" t="str">
        <f t="shared" si="45"/>
        <v>Morning Extension</v>
      </c>
      <c r="AC1427" t="str">
        <f>IFERROR(VLOOKUP(M1427,Table13[[Equipment No.]:[Center]],4,FALSE),"")</f>
        <v>New Capital Administration 1</v>
      </c>
    </row>
    <row r="1428" spans="1:29" x14ac:dyDescent="0.3">
      <c r="A1428">
        <v>1</v>
      </c>
      <c r="B1428" t="s">
        <v>266</v>
      </c>
      <c r="C1428" t="s">
        <v>1908</v>
      </c>
      <c r="D1428" t="s">
        <v>1904</v>
      </c>
      <c r="E1428" s="6">
        <v>45831</v>
      </c>
      <c r="F1428" s="5">
        <v>0.66552083333333334</v>
      </c>
      <c r="G1428" t="s">
        <v>1629</v>
      </c>
      <c r="H1428" t="s">
        <v>1629</v>
      </c>
      <c r="J1428">
        <v>4</v>
      </c>
      <c r="K1428">
        <v>10</v>
      </c>
      <c r="L1428" t="s">
        <v>1399</v>
      </c>
      <c r="M1428" t="s">
        <v>46</v>
      </c>
      <c r="N1428" t="s">
        <v>1491</v>
      </c>
      <c r="O1428" t="s">
        <v>255</v>
      </c>
      <c r="Q1428" t="s">
        <v>1637</v>
      </c>
      <c r="R1428" t="s">
        <v>1631</v>
      </c>
      <c r="T1428">
        <v>22436</v>
      </c>
      <c r="Y1428" t="s">
        <v>45</v>
      </c>
      <c r="Z1428">
        <v>3327</v>
      </c>
      <c r="AA1428" t="str">
        <f t="shared" si="44"/>
        <v>Monday</v>
      </c>
      <c r="AB1428" t="str">
        <f t="shared" si="45"/>
        <v>Morning Shift</v>
      </c>
      <c r="AC1428" t="str">
        <f>IFERROR(VLOOKUP(M1428,Table13[[Equipment No.]:[Center]],4,FALSE),"")</f>
        <v>New Capital Administration</v>
      </c>
    </row>
    <row r="1429" spans="1:29" x14ac:dyDescent="0.3">
      <c r="A1429">
        <v>1</v>
      </c>
      <c r="B1429" t="s">
        <v>266</v>
      </c>
      <c r="C1429" t="s">
        <v>1909</v>
      </c>
      <c r="D1429" t="s">
        <v>1904</v>
      </c>
      <c r="E1429" s="6">
        <v>45831</v>
      </c>
      <c r="F1429" s="5">
        <v>0.62599537037037034</v>
      </c>
      <c r="G1429" t="s">
        <v>1629</v>
      </c>
      <c r="H1429" t="s">
        <v>1629</v>
      </c>
      <c r="J1429">
        <v>4</v>
      </c>
      <c r="K1429">
        <v>10</v>
      </c>
      <c r="L1429" t="s">
        <v>1399</v>
      </c>
      <c r="M1429" t="s">
        <v>43</v>
      </c>
      <c r="N1429" t="s">
        <v>1645</v>
      </c>
      <c r="O1429" t="s">
        <v>255</v>
      </c>
      <c r="Q1429" t="s">
        <v>1637</v>
      </c>
      <c r="R1429" t="s">
        <v>1631</v>
      </c>
      <c r="T1429">
        <v>22435</v>
      </c>
      <c r="Y1429" t="s">
        <v>45</v>
      </c>
      <c r="Z1429">
        <v>2318</v>
      </c>
      <c r="AA1429" t="str">
        <f t="shared" si="44"/>
        <v>Monday</v>
      </c>
      <c r="AB1429" t="str">
        <f t="shared" si="45"/>
        <v>Morning Shift</v>
      </c>
      <c r="AC1429" t="str">
        <f>IFERROR(VLOOKUP(M1429,Table13[[Equipment No.]:[Center]],4,FALSE),"")</f>
        <v>New Capital Administration</v>
      </c>
    </row>
    <row r="1430" spans="1:29" x14ac:dyDescent="0.3">
      <c r="A1430">
        <v>1</v>
      </c>
      <c r="B1430" t="s">
        <v>266</v>
      </c>
      <c r="C1430" t="s">
        <v>1910</v>
      </c>
      <c r="D1430" t="s">
        <v>1904</v>
      </c>
      <c r="E1430" s="6">
        <v>45831</v>
      </c>
      <c r="F1430" s="5">
        <v>0.614837962962963</v>
      </c>
      <c r="G1430" t="s">
        <v>1629</v>
      </c>
      <c r="H1430" t="s">
        <v>1629</v>
      </c>
      <c r="J1430">
        <v>4</v>
      </c>
      <c r="K1430">
        <v>10</v>
      </c>
      <c r="L1430" t="s">
        <v>1399</v>
      </c>
      <c r="M1430" t="s">
        <v>216</v>
      </c>
      <c r="N1430" t="s">
        <v>1470</v>
      </c>
      <c r="O1430" t="s">
        <v>255</v>
      </c>
      <c r="Q1430" t="s">
        <v>1637</v>
      </c>
      <c r="R1430" t="s">
        <v>1631</v>
      </c>
      <c r="T1430">
        <v>22434</v>
      </c>
      <c r="Y1430" t="s">
        <v>45</v>
      </c>
      <c r="Z1430">
        <v>2885</v>
      </c>
      <c r="AA1430" t="str">
        <f t="shared" si="44"/>
        <v>Monday</v>
      </c>
      <c r="AB1430" t="str">
        <f t="shared" si="45"/>
        <v>Morning Shift</v>
      </c>
      <c r="AC1430" t="str">
        <f>IFERROR(VLOOKUP(M1430,Table13[[Equipment No.]:[Center]],4,FALSE),"")</f>
        <v>New Capital Administration</v>
      </c>
    </row>
    <row r="1431" spans="1:29" x14ac:dyDescent="0.3">
      <c r="A1431">
        <v>1</v>
      </c>
      <c r="B1431" t="s">
        <v>266</v>
      </c>
      <c r="C1431" t="s">
        <v>1911</v>
      </c>
      <c r="D1431" t="s">
        <v>1904</v>
      </c>
      <c r="E1431" s="6">
        <v>45831</v>
      </c>
      <c r="F1431" s="5">
        <v>0.6076273148148148</v>
      </c>
      <c r="G1431" t="s">
        <v>1629</v>
      </c>
      <c r="H1431" t="s">
        <v>1629</v>
      </c>
      <c r="J1431">
        <v>4</v>
      </c>
      <c r="K1431">
        <v>10</v>
      </c>
      <c r="L1431" t="s">
        <v>1399</v>
      </c>
      <c r="M1431" t="s">
        <v>221</v>
      </c>
      <c r="N1431" t="s">
        <v>1492</v>
      </c>
      <c r="O1431" t="s">
        <v>255</v>
      </c>
      <c r="Q1431" t="s">
        <v>1637</v>
      </c>
      <c r="R1431" t="s">
        <v>1631</v>
      </c>
      <c r="T1431">
        <v>22433</v>
      </c>
      <c r="Y1431" t="s">
        <v>45</v>
      </c>
      <c r="Z1431">
        <v>3305</v>
      </c>
      <c r="AA1431" t="str">
        <f t="shared" si="44"/>
        <v>Monday</v>
      </c>
      <c r="AB1431" t="str">
        <f t="shared" si="45"/>
        <v>Morning Shift</v>
      </c>
      <c r="AC1431" t="str">
        <f>IFERROR(VLOOKUP(M1431,Table13[[Equipment No.]:[Center]],4,FALSE),"")</f>
        <v>New Capital Administration 1</v>
      </c>
    </row>
    <row r="1432" spans="1:29" x14ac:dyDescent="0.3">
      <c r="A1432">
        <v>1</v>
      </c>
      <c r="B1432" t="s">
        <v>266</v>
      </c>
      <c r="C1432" t="s">
        <v>1912</v>
      </c>
      <c r="D1432" t="s">
        <v>1904</v>
      </c>
      <c r="E1432" s="6">
        <v>45831</v>
      </c>
      <c r="F1432" s="5">
        <v>0.59486111111111106</v>
      </c>
      <c r="G1432" t="s">
        <v>1629</v>
      </c>
      <c r="H1432" t="s">
        <v>1629</v>
      </c>
      <c r="J1432">
        <v>4</v>
      </c>
      <c r="K1432">
        <v>10</v>
      </c>
      <c r="L1432" t="s">
        <v>1399</v>
      </c>
      <c r="M1432" t="s">
        <v>241</v>
      </c>
      <c r="N1432" t="s">
        <v>1436</v>
      </c>
      <c r="O1432" t="s">
        <v>255</v>
      </c>
      <c r="Q1432" t="s">
        <v>1637</v>
      </c>
      <c r="R1432" t="s">
        <v>1631</v>
      </c>
      <c r="T1432">
        <v>22432</v>
      </c>
      <c r="Y1432" t="s">
        <v>45</v>
      </c>
      <c r="Z1432">
        <v>2965</v>
      </c>
      <c r="AA1432" t="str">
        <f t="shared" si="44"/>
        <v>Monday</v>
      </c>
      <c r="AB1432" t="str">
        <f t="shared" si="45"/>
        <v>Morning Shift</v>
      </c>
      <c r="AC1432" t="str">
        <f>IFERROR(VLOOKUP(M1432,Table13[[Equipment No.]:[Center]],4,FALSE),"")</f>
        <v>New Capital Administration</v>
      </c>
    </row>
    <row r="1433" spans="1:29" x14ac:dyDescent="0.3">
      <c r="A1433">
        <v>1</v>
      </c>
      <c r="B1433" t="s">
        <v>266</v>
      </c>
      <c r="C1433" t="s">
        <v>1068</v>
      </c>
      <c r="D1433" t="s">
        <v>1913</v>
      </c>
      <c r="E1433" s="6">
        <v>45831</v>
      </c>
      <c r="F1433" s="5">
        <v>0.5728819444444444</v>
      </c>
      <c r="G1433" t="s">
        <v>1914</v>
      </c>
      <c r="H1433" t="s">
        <v>1914</v>
      </c>
      <c r="J1433">
        <v>4</v>
      </c>
      <c r="K1433">
        <v>10</v>
      </c>
      <c r="L1433" t="s">
        <v>1399</v>
      </c>
      <c r="M1433" t="s">
        <v>46</v>
      </c>
      <c r="N1433" t="s">
        <v>1491</v>
      </c>
      <c r="O1433" t="s">
        <v>137</v>
      </c>
      <c r="Q1433" t="s">
        <v>1794</v>
      </c>
      <c r="R1433" t="s">
        <v>1795</v>
      </c>
      <c r="T1433">
        <v>22430</v>
      </c>
      <c r="Y1433" t="s">
        <v>45</v>
      </c>
      <c r="Z1433">
        <v>3327</v>
      </c>
      <c r="AA1433" t="str">
        <f t="shared" si="44"/>
        <v>Monday</v>
      </c>
      <c r="AB1433" t="str">
        <f t="shared" si="45"/>
        <v>Morning Shift</v>
      </c>
      <c r="AC1433" t="str">
        <f>IFERROR(VLOOKUP(M1433,Table13[[Equipment No.]:[Center]],4,FALSE),"")</f>
        <v>New Capital Administration</v>
      </c>
    </row>
    <row r="1434" spans="1:29" x14ac:dyDescent="0.3">
      <c r="A1434">
        <v>1</v>
      </c>
      <c r="B1434" t="s">
        <v>266</v>
      </c>
      <c r="C1434" t="s">
        <v>1915</v>
      </c>
      <c r="D1434" t="s">
        <v>1904</v>
      </c>
      <c r="E1434" s="6">
        <v>45831</v>
      </c>
      <c r="F1434" s="5">
        <v>0.56473379629629628</v>
      </c>
      <c r="G1434" t="s">
        <v>1629</v>
      </c>
      <c r="H1434" t="s">
        <v>1629</v>
      </c>
      <c r="J1434">
        <v>4</v>
      </c>
      <c r="K1434">
        <v>10</v>
      </c>
      <c r="L1434" t="s">
        <v>1399</v>
      </c>
      <c r="M1434" t="s">
        <v>48</v>
      </c>
      <c r="N1434" t="s">
        <v>1407</v>
      </c>
      <c r="O1434" t="s">
        <v>255</v>
      </c>
      <c r="Q1434" t="s">
        <v>1637</v>
      </c>
      <c r="R1434" t="s">
        <v>1631</v>
      </c>
      <c r="T1434">
        <v>22429</v>
      </c>
      <c r="Y1434" t="s">
        <v>45</v>
      </c>
      <c r="Z1434">
        <v>2188</v>
      </c>
      <c r="AA1434" t="str">
        <f t="shared" si="44"/>
        <v>Monday</v>
      </c>
      <c r="AB1434" t="str">
        <f t="shared" si="45"/>
        <v>Morning Shift</v>
      </c>
      <c r="AC1434" t="str">
        <f>IFERROR(VLOOKUP(M1434,Table13[[Equipment No.]:[Center]],4,FALSE),"")</f>
        <v>New Capital Administration 1</v>
      </c>
    </row>
    <row r="1435" spans="1:29" x14ac:dyDescent="0.3">
      <c r="A1435">
        <v>1</v>
      </c>
      <c r="B1435" t="s">
        <v>266</v>
      </c>
      <c r="C1435" t="s">
        <v>1103</v>
      </c>
      <c r="D1435" t="s">
        <v>1904</v>
      </c>
      <c r="E1435" s="6">
        <v>45831</v>
      </c>
      <c r="F1435" s="5">
        <v>0.55398148148148152</v>
      </c>
      <c r="G1435" t="s">
        <v>1629</v>
      </c>
      <c r="H1435" t="s">
        <v>1629</v>
      </c>
      <c r="J1435">
        <v>4</v>
      </c>
      <c r="K1435">
        <v>10</v>
      </c>
      <c r="L1435" t="s">
        <v>1399</v>
      </c>
      <c r="M1435" t="s">
        <v>215</v>
      </c>
      <c r="N1435" t="s">
        <v>1455</v>
      </c>
      <c r="O1435" t="s">
        <v>255</v>
      </c>
      <c r="Q1435" t="s">
        <v>1637</v>
      </c>
      <c r="R1435" t="s">
        <v>1631</v>
      </c>
      <c r="T1435">
        <v>22423</v>
      </c>
      <c r="Y1435" t="s">
        <v>45</v>
      </c>
      <c r="Z1435">
        <v>3355</v>
      </c>
      <c r="AA1435" t="str">
        <f t="shared" si="44"/>
        <v>Monday</v>
      </c>
      <c r="AB1435" t="str">
        <f t="shared" si="45"/>
        <v>Morning Shift</v>
      </c>
      <c r="AC1435" t="str">
        <f>IFERROR(VLOOKUP(M1435,Table13[[Equipment No.]:[Center]],4,FALSE),"")</f>
        <v>New Capital Administration 1</v>
      </c>
    </row>
    <row r="1436" spans="1:29" x14ac:dyDescent="0.3">
      <c r="A1436">
        <v>1</v>
      </c>
      <c r="B1436" t="s">
        <v>266</v>
      </c>
      <c r="C1436" t="s">
        <v>1091</v>
      </c>
      <c r="D1436" t="s">
        <v>1904</v>
      </c>
      <c r="E1436" s="6">
        <v>45831</v>
      </c>
      <c r="F1436" s="5">
        <v>0.54202546296296295</v>
      </c>
      <c r="G1436" t="s">
        <v>1629</v>
      </c>
      <c r="H1436" t="s">
        <v>1629</v>
      </c>
      <c r="J1436">
        <v>4</v>
      </c>
      <c r="K1436">
        <v>10</v>
      </c>
      <c r="L1436" t="s">
        <v>1399</v>
      </c>
      <c r="M1436" t="s">
        <v>213</v>
      </c>
      <c r="N1436" t="s">
        <v>1464</v>
      </c>
      <c r="O1436" t="s">
        <v>255</v>
      </c>
      <c r="Q1436" t="s">
        <v>1637</v>
      </c>
      <c r="R1436" t="s">
        <v>1631</v>
      </c>
      <c r="T1436">
        <v>22427</v>
      </c>
      <c r="Y1436" t="s">
        <v>45</v>
      </c>
      <c r="Z1436">
        <v>3313</v>
      </c>
      <c r="AA1436" t="str">
        <f t="shared" si="44"/>
        <v>Monday</v>
      </c>
      <c r="AB1436" t="str">
        <f t="shared" si="45"/>
        <v>Morning Shift</v>
      </c>
      <c r="AC1436" t="str">
        <f>IFERROR(VLOOKUP(M1436,Table13[[Equipment No.]:[Center]],4,FALSE),"")</f>
        <v>New Capital Administration 1</v>
      </c>
    </row>
    <row r="1437" spans="1:29" x14ac:dyDescent="0.3">
      <c r="A1437">
        <v>1</v>
      </c>
      <c r="B1437" t="s">
        <v>266</v>
      </c>
      <c r="C1437">
        <v>25062300005</v>
      </c>
      <c r="D1437" t="s">
        <v>1916</v>
      </c>
      <c r="E1437" s="6">
        <v>45831</v>
      </c>
      <c r="F1437" s="5">
        <v>0.52256944444444442</v>
      </c>
      <c r="G1437" t="s">
        <v>1917</v>
      </c>
      <c r="H1437" t="s">
        <v>1917</v>
      </c>
      <c r="J1437">
        <v>3</v>
      </c>
      <c r="K1437">
        <v>6</v>
      </c>
      <c r="L1437" t="s">
        <v>1399</v>
      </c>
      <c r="M1437" t="s">
        <v>176</v>
      </c>
      <c r="N1437" t="s">
        <v>1462</v>
      </c>
      <c r="O1437" t="s">
        <v>3231</v>
      </c>
      <c r="Q1437" t="s">
        <v>1918</v>
      </c>
      <c r="R1437" t="s">
        <v>1919</v>
      </c>
      <c r="T1437">
        <v>22426</v>
      </c>
      <c r="Y1437" t="s">
        <v>45</v>
      </c>
      <c r="Z1437">
        <v>1118</v>
      </c>
      <c r="AA1437" t="str">
        <f t="shared" si="44"/>
        <v>Monday</v>
      </c>
      <c r="AB1437" t="str">
        <f t="shared" si="45"/>
        <v>Morning Shift</v>
      </c>
      <c r="AC1437" t="str">
        <f>IFERROR(VLOOKUP(M1437,Table13[[Equipment No.]:[Center]],4,FALSE),"")</f>
        <v>New Capital Administration 1</v>
      </c>
    </row>
    <row r="1438" spans="1:29" x14ac:dyDescent="0.3">
      <c r="A1438">
        <v>1</v>
      </c>
      <c r="B1438" t="s">
        <v>266</v>
      </c>
      <c r="C1438" t="s">
        <v>1066</v>
      </c>
      <c r="D1438" t="s">
        <v>1913</v>
      </c>
      <c r="E1438" s="6">
        <v>45831</v>
      </c>
      <c r="F1438" s="5">
        <v>0.51163194444444449</v>
      </c>
      <c r="G1438" t="s">
        <v>1914</v>
      </c>
      <c r="H1438" t="s">
        <v>1914</v>
      </c>
      <c r="J1438">
        <v>4</v>
      </c>
      <c r="K1438">
        <v>10</v>
      </c>
      <c r="L1438" t="s">
        <v>1399</v>
      </c>
      <c r="M1438" t="s">
        <v>43</v>
      </c>
      <c r="N1438" t="s">
        <v>1645</v>
      </c>
      <c r="O1438" t="s">
        <v>137</v>
      </c>
      <c r="Q1438" t="s">
        <v>1794</v>
      </c>
      <c r="R1438" t="s">
        <v>1795</v>
      </c>
      <c r="T1438">
        <v>22425</v>
      </c>
      <c r="Y1438" t="s">
        <v>45</v>
      </c>
      <c r="Z1438">
        <v>2318</v>
      </c>
      <c r="AA1438" t="str">
        <f t="shared" si="44"/>
        <v>Monday</v>
      </c>
      <c r="AB1438" t="str">
        <f t="shared" si="45"/>
        <v>Morning Shift</v>
      </c>
      <c r="AC1438" t="str">
        <f>IFERROR(VLOOKUP(M1438,Table13[[Equipment No.]:[Center]],4,FALSE),"")</f>
        <v>New Capital Administration</v>
      </c>
    </row>
    <row r="1439" spans="1:29" x14ac:dyDescent="0.3">
      <c r="A1439">
        <v>1</v>
      </c>
      <c r="B1439" t="s">
        <v>266</v>
      </c>
      <c r="C1439" t="s">
        <v>1062</v>
      </c>
      <c r="D1439" t="s">
        <v>1913</v>
      </c>
      <c r="E1439" s="6">
        <v>45831</v>
      </c>
      <c r="F1439" s="5">
        <v>0.49526620370370372</v>
      </c>
      <c r="G1439" t="s">
        <v>1914</v>
      </c>
      <c r="H1439" t="s">
        <v>1914</v>
      </c>
      <c r="J1439">
        <v>4</v>
      </c>
      <c r="K1439">
        <v>10</v>
      </c>
      <c r="L1439" t="s">
        <v>1399</v>
      </c>
      <c r="M1439" t="s">
        <v>241</v>
      </c>
      <c r="N1439" t="s">
        <v>1436</v>
      </c>
      <c r="O1439" t="s">
        <v>137</v>
      </c>
      <c r="Q1439" t="s">
        <v>1794</v>
      </c>
      <c r="R1439" t="s">
        <v>1795</v>
      </c>
      <c r="T1439">
        <v>22423</v>
      </c>
      <c r="Y1439" t="s">
        <v>45</v>
      </c>
      <c r="Z1439">
        <v>2965</v>
      </c>
      <c r="AA1439" t="str">
        <f t="shared" si="44"/>
        <v>Monday</v>
      </c>
      <c r="AB1439" t="str">
        <f t="shared" si="45"/>
        <v>Morning Shift</v>
      </c>
      <c r="AC1439" t="str">
        <f>IFERROR(VLOOKUP(M1439,Table13[[Equipment No.]:[Center]],4,FALSE),"")</f>
        <v>New Capital Administration</v>
      </c>
    </row>
    <row r="1440" spans="1:29" x14ac:dyDescent="0.3">
      <c r="A1440">
        <v>1</v>
      </c>
      <c r="B1440" t="s">
        <v>266</v>
      </c>
      <c r="C1440" t="s">
        <v>1067</v>
      </c>
      <c r="D1440" t="s">
        <v>1920</v>
      </c>
      <c r="E1440" s="6">
        <v>45831</v>
      </c>
      <c r="F1440" s="5">
        <v>0.45245370370370369</v>
      </c>
      <c r="G1440" t="s">
        <v>1921</v>
      </c>
      <c r="H1440" t="s">
        <v>1921</v>
      </c>
      <c r="J1440">
        <v>4</v>
      </c>
      <c r="K1440">
        <v>10</v>
      </c>
      <c r="L1440" t="s">
        <v>1399</v>
      </c>
      <c r="M1440" t="s">
        <v>215</v>
      </c>
      <c r="N1440" t="s">
        <v>1455</v>
      </c>
      <c r="O1440" t="s">
        <v>137</v>
      </c>
      <c r="Q1440" t="s">
        <v>1794</v>
      </c>
      <c r="R1440" t="s">
        <v>1795</v>
      </c>
      <c r="T1440">
        <v>22422</v>
      </c>
      <c r="Y1440" t="s">
        <v>45</v>
      </c>
      <c r="Z1440">
        <v>3355</v>
      </c>
      <c r="AA1440" t="str">
        <f t="shared" si="44"/>
        <v>Monday</v>
      </c>
      <c r="AB1440" t="str">
        <f t="shared" si="45"/>
        <v>Morning Shift</v>
      </c>
      <c r="AC1440" t="str">
        <f>IFERROR(VLOOKUP(M1440,Table13[[Equipment No.]:[Center]],4,FALSE),"")</f>
        <v>New Capital Administration 1</v>
      </c>
    </row>
    <row r="1441" spans="1:29" x14ac:dyDescent="0.3">
      <c r="A1441">
        <v>1</v>
      </c>
      <c r="B1441" t="s">
        <v>266</v>
      </c>
      <c r="C1441" t="s">
        <v>1061</v>
      </c>
      <c r="D1441" t="s">
        <v>1920</v>
      </c>
      <c r="E1441" s="6">
        <v>45831</v>
      </c>
      <c r="F1441" s="5">
        <v>0.44177083333333333</v>
      </c>
      <c r="G1441" t="s">
        <v>1921</v>
      </c>
      <c r="H1441" t="s">
        <v>1921</v>
      </c>
      <c r="J1441">
        <v>4</v>
      </c>
      <c r="K1441">
        <v>10</v>
      </c>
      <c r="L1441" t="s">
        <v>1399</v>
      </c>
      <c r="M1441" t="s">
        <v>176</v>
      </c>
      <c r="N1441" t="s">
        <v>1462</v>
      </c>
      <c r="O1441" t="s">
        <v>137</v>
      </c>
      <c r="Q1441" t="s">
        <v>1794</v>
      </c>
      <c r="R1441" t="s">
        <v>1795</v>
      </c>
      <c r="T1441">
        <v>22421</v>
      </c>
      <c r="Y1441" t="s">
        <v>45</v>
      </c>
      <c r="Z1441">
        <v>1118</v>
      </c>
      <c r="AA1441" t="str">
        <f t="shared" si="44"/>
        <v>Monday</v>
      </c>
      <c r="AB1441" t="str">
        <f t="shared" si="45"/>
        <v>Morning Shift</v>
      </c>
      <c r="AC1441" t="str">
        <f>IFERROR(VLOOKUP(M1441,Table13[[Equipment No.]:[Center]],4,FALSE),"")</f>
        <v>New Capital Administration 1</v>
      </c>
    </row>
    <row r="1442" spans="1:29" x14ac:dyDescent="0.3">
      <c r="A1442">
        <v>1</v>
      </c>
      <c r="B1442" t="s">
        <v>266</v>
      </c>
      <c r="C1442" t="s">
        <v>1059</v>
      </c>
      <c r="D1442" t="s">
        <v>1920</v>
      </c>
      <c r="E1442" s="6">
        <v>45831</v>
      </c>
      <c r="F1442" s="5">
        <v>0.43284722222222222</v>
      </c>
      <c r="G1442" t="s">
        <v>1921</v>
      </c>
      <c r="H1442" t="s">
        <v>1921</v>
      </c>
      <c r="J1442">
        <v>4</v>
      </c>
      <c r="K1442">
        <v>10</v>
      </c>
      <c r="L1442" t="s">
        <v>1399</v>
      </c>
      <c r="M1442" t="s">
        <v>221</v>
      </c>
      <c r="N1442" t="s">
        <v>1492</v>
      </c>
      <c r="O1442" t="s">
        <v>137</v>
      </c>
      <c r="Q1442" t="s">
        <v>1794</v>
      </c>
      <c r="R1442" t="s">
        <v>1795</v>
      </c>
      <c r="T1442">
        <v>22420</v>
      </c>
      <c r="Y1442" t="s">
        <v>45</v>
      </c>
      <c r="Z1442">
        <v>3305</v>
      </c>
      <c r="AA1442" t="str">
        <f t="shared" si="44"/>
        <v>Monday</v>
      </c>
      <c r="AB1442" t="str">
        <f t="shared" si="45"/>
        <v>Morning Shift</v>
      </c>
      <c r="AC1442" t="str">
        <f>IFERROR(VLOOKUP(M1442,Table13[[Equipment No.]:[Center]],4,FALSE),"")</f>
        <v>New Capital Administration 1</v>
      </c>
    </row>
    <row r="1443" spans="1:29" x14ac:dyDescent="0.3">
      <c r="A1443">
        <v>1</v>
      </c>
      <c r="B1443" t="s">
        <v>266</v>
      </c>
      <c r="C1443" t="s">
        <v>1922</v>
      </c>
      <c r="D1443" t="s">
        <v>1872</v>
      </c>
      <c r="E1443" s="6">
        <v>45831</v>
      </c>
      <c r="F1443" s="5">
        <v>0.21432870370370372</v>
      </c>
      <c r="G1443" t="s">
        <v>1629</v>
      </c>
      <c r="H1443" t="s">
        <v>1629</v>
      </c>
      <c r="J1443">
        <v>4</v>
      </c>
      <c r="K1443">
        <v>10</v>
      </c>
      <c r="L1443" t="s">
        <v>1399</v>
      </c>
      <c r="M1443" t="s">
        <v>221</v>
      </c>
      <c r="N1443" t="s">
        <v>1460</v>
      </c>
      <c r="O1443" t="s">
        <v>179</v>
      </c>
      <c r="Q1443" t="s">
        <v>1637</v>
      </c>
      <c r="R1443" t="s">
        <v>1873</v>
      </c>
      <c r="T1443">
        <v>22408</v>
      </c>
      <c r="Y1443" t="s">
        <v>45</v>
      </c>
      <c r="Z1443">
        <v>2335</v>
      </c>
      <c r="AA1443" t="str">
        <f t="shared" si="44"/>
        <v>Monday</v>
      </c>
      <c r="AB1443" t="str">
        <f t="shared" si="45"/>
        <v>Night Extension</v>
      </c>
      <c r="AC1443" t="str">
        <f>IFERROR(VLOOKUP(M1443,Table13[[Equipment No.]:[Center]],4,FALSE),"")</f>
        <v>New Capital Administration 1</v>
      </c>
    </row>
    <row r="1444" spans="1:29" x14ac:dyDescent="0.3">
      <c r="A1444">
        <v>1</v>
      </c>
      <c r="B1444" t="s">
        <v>266</v>
      </c>
      <c r="C1444" t="s">
        <v>1923</v>
      </c>
      <c r="D1444" t="s">
        <v>1872</v>
      </c>
      <c r="E1444" s="6">
        <v>45831</v>
      </c>
      <c r="F1444" s="5">
        <v>0.20162037037037037</v>
      </c>
      <c r="G1444" t="s">
        <v>1629</v>
      </c>
      <c r="H1444" t="s">
        <v>1629</v>
      </c>
      <c r="J1444">
        <v>4</v>
      </c>
      <c r="K1444">
        <v>10</v>
      </c>
      <c r="L1444" t="s">
        <v>1399</v>
      </c>
      <c r="M1444" t="s">
        <v>43</v>
      </c>
      <c r="N1444" t="s">
        <v>1474</v>
      </c>
      <c r="O1444" t="s">
        <v>179</v>
      </c>
      <c r="Q1444" t="s">
        <v>1637</v>
      </c>
      <c r="R1444" t="s">
        <v>1631</v>
      </c>
      <c r="T1444">
        <v>22417</v>
      </c>
      <c r="Y1444" t="s">
        <v>45</v>
      </c>
      <c r="Z1444">
        <v>2971</v>
      </c>
      <c r="AA1444" t="str">
        <f t="shared" si="44"/>
        <v>Monday</v>
      </c>
      <c r="AB1444" t="str">
        <f t="shared" si="45"/>
        <v>Night Extension</v>
      </c>
      <c r="AC1444" t="str">
        <f>IFERROR(VLOOKUP(M1444,Table13[[Equipment No.]:[Center]],4,FALSE),"")</f>
        <v>New Capital Administration</v>
      </c>
    </row>
    <row r="1445" spans="1:29" x14ac:dyDescent="0.3">
      <c r="A1445">
        <v>1</v>
      </c>
      <c r="B1445" t="s">
        <v>266</v>
      </c>
      <c r="C1445" t="s">
        <v>1924</v>
      </c>
      <c r="D1445" t="s">
        <v>1872</v>
      </c>
      <c r="E1445" s="6">
        <v>45831</v>
      </c>
      <c r="F1445" s="5">
        <v>0.18327546296296296</v>
      </c>
      <c r="G1445" t="s">
        <v>1629</v>
      </c>
      <c r="H1445" t="s">
        <v>1629</v>
      </c>
      <c r="J1445">
        <v>4</v>
      </c>
      <c r="K1445">
        <v>10</v>
      </c>
      <c r="L1445" t="s">
        <v>1399</v>
      </c>
      <c r="M1445" t="s">
        <v>216</v>
      </c>
      <c r="N1445" t="s">
        <v>1404</v>
      </c>
      <c r="O1445" t="s">
        <v>179</v>
      </c>
      <c r="Q1445" t="s">
        <v>1637</v>
      </c>
      <c r="R1445" t="s">
        <v>1873</v>
      </c>
      <c r="T1445">
        <v>22416</v>
      </c>
      <c r="Y1445" t="s">
        <v>45</v>
      </c>
      <c r="Z1445">
        <v>2067</v>
      </c>
      <c r="AA1445" t="str">
        <f t="shared" si="44"/>
        <v>Monday</v>
      </c>
      <c r="AB1445" t="str">
        <f t="shared" si="45"/>
        <v>Night Extension</v>
      </c>
      <c r="AC1445" t="str">
        <f>IFERROR(VLOOKUP(M1445,Table13[[Equipment No.]:[Center]],4,FALSE),"")</f>
        <v>New Capital Administration</v>
      </c>
    </row>
    <row r="1446" spans="1:29" x14ac:dyDescent="0.3">
      <c r="A1446">
        <v>1</v>
      </c>
      <c r="B1446" t="s">
        <v>266</v>
      </c>
      <c r="C1446" t="s">
        <v>1925</v>
      </c>
      <c r="D1446" t="s">
        <v>1872</v>
      </c>
      <c r="E1446" s="6">
        <v>45831</v>
      </c>
      <c r="F1446" s="5">
        <v>0.17488425925925927</v>
      </c>
      <c r="G1446" t="s">
        <v>1629</v>
      </c>
      <c r="H1446" t="s">
        <v>1629</v>
      </c>
      <c r="J1446">
        <v>4</v>
      </c>
      <c r="K1446">
        <v>10</v>
      </c>
      <c r="L1446" t="s">
        <v>1399</v>
      </c>
      <c r="M1446" t="s">
        <v>176</v>
      </c>
      <c r="N1446" t="s">
        <v>1476</v>
      </c>
      <c r="O1446" t="s">
        <v>179</v>
      </c>
      <c r="Q1446" t="s">
        <v>1637</v>
      </c>
      <c r="R1446" t="s">
        <v>1873</v>
      </c>
      <c r="T1446">
        <v>22415</v>
      </c>
      <c r="Y1446" t="s">
        <v>45</v>
      </c>
      <c r="Z1446">
        <v>1146</v>
      </c>
      <c r="AA1446" t="str">
        <f t="shared" si="44"/>
        <v>Monday</v>
      </c>
      <c r="AB1446" t="str">
        <f t="shared" si="45"/>
        <v>Night Extension</v>
      </c>
      <c r="AC1446" t="str">
        <f>IFERROR(VLOOKUP(M1446,Table13[[Equipment No.]:[Center]],4,FALSE),"")</f>
        <v>New Capital Administration 1</v>
      </c>
    </row>
    <row r="1447" spans="1:29" x14ac:dyDescent="0.3">
      <c r="A1447">
        <v>1</v>
      </c>
      <c r="B1447" t="s">
        <v>266</v>
      </c>
      <c r="C1447" t="s">
        <v>1926</v>
      </c>
      <c r="D1447" t="s">
        <v>1869</v>
      </c>
      <c r="E1447" s="6">
        <v>45831</v>
      </c>
      <c r="F1447" s="5">
        <v>0.16394675925925925</v>
      </c>
      <c r="G1447" t="s">
        <v>1870</v>
      </c>
      <c r="H1447" t="s">
        <v>1870</v>
      </c>
      <c r="J1447">
        <v>4</v>
      </c>
      <c r="K1447">
        <v>10</v>
      </c>
      <c r="L1447" t="s">
        <v>1399</v>
      </c>
      <c r="M1447" t="s">
        <v>46</v>
      </c>
      <c r="N1447" t="s">
        <v>1411</v>
      </c>
      <c r="O1447" t="s">
        <v>255</v>
      </c>
      <c r="Q1447" t="s">
        <v>1801</v>
      </c>
      <c r="R1447" t="s">
        <v>1802</v>
      </c>
      <c r="T1447">
        <v>22414</v>
      </c>
      <c r="Y1447" t="s">
        <v>45</v>
      </c>
      <c r="Z1447">
        <v>1261</v>
      </c>
      <c r="AA1447" t="str">
        <f t="shared" si="44"/>
        <v>Monday</v>
      </c>
      <c r="AB1447" t="str">
        <f t="shared" si="45"/>
        <v>Night Shift</v>
      </c>
      <c r="AC1447" t="str">
        <f>IFERROR(VLOOKUP(M1447,Table13[[Equipment No.]:[Center]],4,FALSE),"")</f>
        <v>New Capital Administration</v>
      </c>
    </row>
    <row r="1448" spans="1:29" x14ac:dyDescent="0.3">
      <c r="A1448">
        <v>1</v>
      </c>
      <c r="B1448" t="s">
        <v>266</v>
      </c>
      <c r="C1448" t="s">
        <v>1927</v>
      </c>
      <c r="D1448" t="s">
        <v>1869</v>
      </c>
      <c r="E1448" s="6">
        <v>45831</v>
      </c>
      <c r="F1448" s="5">
        <v>0.13848379629629629</v>
      </c>
      <c r="G1448" t="s">
        <v>1870</v>
      </c>
      <c r="H1448" t="s">
        <v>1870</v>
      </c>
      <c r="J1448">
        <v>4</v>
      </c>
      <c r="K1448">
        <v>10</v>
      </c>
      <c r="L1448" t="s">
        <v>1399</v>
      </c>
      <c r="M1448" t="s">
        <v>241</v>
      </c>
      <c r="N1448" t="s">
        <v>1478</v>
      </c>
      <c r="O1448" t="s">
        <v>255</v>
      </c>
      <c r="Q1448" t="s">
        <v>1801</v>
      </c>
      <c r="R1448" t="s">
        <v>1802</v>
      </c>
      <c r="T1448">
        <v>22413</v>
      </c>
      <c r="Y1448" t="s">
        <v>45</v>
      </c>
      <c r="Z1448">
        <v>1473</v>
      </c>
      <c r="AA1448" t="str">
        <f t="shared" si="44"/>
        <v>Monday</v>
      </c>
      <c r="AB1448" t="str">
        <f t="shared" si="45"/>
        <v>Night Shift</v>
      </c>
      <c r="AC1448" t="str">
        <f>IFERROR(VLOOKUP(M1448,Table13[[Equipment No.]:[Center]],4,FALSE),"")</f>
        <v>New Capital Administration</v>
      </c>
    </row>
    <row r="1449" spans="1:29" x14ac:dyDescent="0.3">
      <c r="A1449">
        <v>1</v>
      </c>
      <c r="B1449" t="s">
        <v>266</v>
      </c>
      <c r="C1449" t="s">
        <v>1928</v>
      </c>
      <c r="D1449" t="s">
        <v>1869</v>
      </c>
      <c r="E1449" s="6">
        <v>45831</v>
      </c>
      <c r="F1449" s="5">
        <v>0.12689814814814815</v>
      </c>
      <c r="G1449" t="s">
        <v>1870</v>
      </c>
      <c r="H1449" t="s">
        <v>1870</v>
      </c>
      <c r="J1449">
        <v>4</v>
      </c>
      <c r="K1449">
        <v>10</v>
      </c>
      <c r="L1449" t="s">
        <v>1399</v>
      </c>
      <c r="M1449" t="s">
        <v>213</v>
      </c>
      <c r="N1449" t="s">
        <v>1455</v>
      </c>
      <c r="O1449" t="s">
        <v>255</v>
      </c>
      <c r="Q1449" t="s">
        <v>1801</v>
      </c>
      <c r="R1449" t="s">
        <v>1802</v>
      </c>
      <c r="T1449">
        <v>22412</v>
      </c>
      <c r="Y1449" t="s">
        <v>45</v>
      </c>
      <c r="Z1449">
        <v>3355</v>
      </c>
      <c r="AA1449" t="str">
        <f t="shared" si="44"/>
        <v>Monday</v>
      </c>
      <c r="AB1449" t="str">
        <f t="shared" si="45"/>
        <v>Night Shift</v>
      </c>
      <c r="AC1449" t="str">
        <f>IFERROR(VLOOKUP(M1449,Table13[[Equipment No.]:[Center]],4,FALSE),"")</f>
        <v>New Capital Administration 1</v>
      </c>
    </row>
    <row r="1450" spans="1:29" x14ac:dyDescent="0.3">
      <c r="A1450">
        <v>1</v>
      </c>
      <c r="B1450" t="s">
        <v>266</v>
      </c>
      <c r="C1450" t="s">
        <v>1929</v>
      </c>
      <c r="D1450" t="s">
        <v>1872</v>
      </c>
      <c r="E1450" s="6">
        <v>45831</v>
      </c>
      <c r="F1450" s="5">
        <v>0.10187499999999999</v>
      </c>
      <c r="G1450" t="s">
        <v>1629</v>
      </c>
      <c r="H1450" t="s">
        <v>1629</v>
      </c>
      <c r="J1450">
        <v>4</v>
      </c>
      <c r="K1450">
        <v>10</v>
      </c>
      <c r="L1450" t="s">
        <v>1399</v>
      </c>
      <c r="M1450" t="s">
        <v>221</v>
      </c>
      <c r="N1450" t="s">
        <v>1460</v>
      </c>
      <c r="O1450" t="s">
        <v>179</v>
      </c>
      <c r="Q1450" t="s">
        <v>1637</v>
      </c>
      <c r="R1450" t="s">
        <v>1873</v>
      </c>
      <c r="T1450">
        <v>22411</v>
      </c>
      <c r="Y1450" t="s">
        <v>45</v>
      </c>
      <c r="Z1450">
        <v>2335</v>
      </c>
      <c r="AA1450" t="str">
        <f t="shared" si="44"/>
        <v>Monday</v>
      </c>
      <c r="AB1450" t="str">
        <f t="shared" si="45"/>
        <v>Night Shift</v>
      </c>
      <c r="AC1450" t="str">
        <f>IFERROR(VLOOKUP(M1450,Table13[[Equipment No.]:[Center]],4,FALSE),"")</f>
        <v>New Capital Administration 1</v>
      </c>
    </row>
    <row r="1451" spans="1:29" x14ac:dyDescent="0.3">
      <c r="A1451">
        <v>1</v>
      </c>
      <c r="B1451" t="s">
        <v>266</v>
      </c>
      <c r="C1451" t="s">
        <v>1930</v>
      </c>
      <c r="D1451" t="s">
        <v>1872</v>
      </c>
      <c r="E1451" s="6">
        <v>45831</v>
      </c>
      <c r="F1451" s="5">
        <v>9.1655092592592594E-2</v>
      </c>
      <c r="G1451" t="s">
        <v>1629</v>
      </c>
      <c r="H1451" t="s">
        <v>1629</v>
      </c>
      <c r="J1451">
        <v>4</v>
      </c>
      <c r="K1451">
        <v>10</v>
      </c>
      <c r="L1451" t="s">
        <v>1399</v>
      </c>
      <c r="M1451" t="s">
        <v>216</v>
      </c>
      <c r="N1451" t="s">
        <v>1404</v>
      </c>
      <c r="O1451" t="s">
        <v>179</v>
      </c>
      <c r="Q1451" t="s">
        <v>1637</v>
      </c>
      <c r="R1451" t="s">
        <v>1873</v>
      </c>
      <c r="T1451">
        <v>22410</v>
      </c>
      <c r="Y1451" t="s">
        <v>45</v>
      </c>
      <c r="Z1451">
        <v>2067</v>
      </c>
      <c r="AA1451" t="str">
        <f t="shared" si="44"/>
        <v>Monday</v>
      </c>
      <c r="AB1451" t="str">
        <f t="shared" si="45"/>
        <v>Night Shift</v>
      </c>
      <c r="AC1451" t="str">
        <f>IFERROR(VLOOKUP(M1451,Table13[[Equipment No.]:[Center]],4,FALSE),"")</f>
        <v>New Capital Administration</v>
      </c>
    </row>
    <row r="1452" spans="1:29" x14ac:dyDescent="0.3">
      <c r="A1452">
        <v>1</v>
      </c>
      <c r="B1452" t="s">
        <v>266</v>
      </c>
      <c r="C1452" t="s">
        <v>1931</v>
      </c>
      <c r="D1452" t="s">
        <v>1869</v>
      </c>
      <c r="E1452" s="6">
        <v>45831</v>
      </c>
      <c r="F1452" s="5">
        <v>8.3541666666666667E-2</v>
      </c>
      <c r="G1452" t="s">
        <v>1870</v>
      </c>
      <c r="H1452" t="s">
        <v>1870</v>
      </c>
      <c r="J1452">
        <v>4</v>
      </c>
      <c r="K1452">
        <v>10</v>
      </c>
      <c r="L1452" t="s">
        <v>1399</v>
      </c>
      <c r="M1452" t="s">
        <v>46</v>
      </c>
      <c r="N1452" t="s">
        <v>1411</v>
      </c>
      <c r="O1452" t="s">
        <v>255</v>
      </c>
      <c r="Q1452" t="s">
        <v>1801</v>
      </c>
      <c r="R1452" t="s">
        <v>1802</v>
      </c>
      <c r="T1452">
        <v>22409</v>
      </c>
      <c r="Y1452" t="s">
        <v>45</v>
      </c>
      <c r="Z1452">
        <v>1261</v>
      </c>
      <c r="AA1452" t="str">
        <f t="shared" si="44"/>
        <v>Monday</v>
      </c>
      <c r="AB1452" t="str">
        <f t="shared" si="45"/>
        <v>Night Shift</v>
      </c>
      <c r="AC1452" t="str">
        <f>IFERROR(VLOOKUP(M1452,Table13[[Equipment No.]:[Center]],4,FALSE),"")</f>
        <v>New Capital Administration</v>
      </c>
    </row>
    <row r="1453" spans="1:29" x14ac:dyDescent="0.3">
      <c r="A1453">
        <v>1</v>
      </c>
      <c r="B1453" t="s">
        <v>266</v>
      </c>
      <c r="C1453" t="s">
        <v>1055</v>
      </c>
      <c r="D1453" t="s">
        <v>1878</v>
      </c>
      <c r="E1453" s="6">
        <v>45831</v>
      </c>
      <c r="F1453" s="5">
        <v>6.8935185185185183E-2</v>
      </c>
      <c r="G1453" t="s">
        <v>1863</v>
      </c>
      <c r="H1453" t="s">
        <v>1863</v>
      </c>
      <c r="J1453">
        <v>1</v>
      </c>
      <c r="K1453">
        <v>2</v>
      </c>
      <c r="L1453" t="s">
        <v>1399</v>
      </c>
      <c r="M1453" t="s">
        <v>43</v>
      </c>
      <c r="N1453" t="s">
        <v>1474</v>
      </c>
      <c r="O1453" t="s">
        <v>137</v>
      </c>
      <c r="Q1453" t="s">
        <v>1637</v>
      </c>
      <c r="R1453" t="s">
        <v>1879</v>
      </c>
      <c r="T1453">
        <v>22408</v>
      </c>
      <c r="Y1453" t="s">
        <v>45</v>
      </c>
      <c r="Z1453">
        <v>2971</v>
      </c>
      <c r="AA1453" t="str">
        <f t="shared" si="44"/>
        <v>Monday</v>
      </c>
      <c r="AB1453" t="str">
        <f t="shared" si="45"/>
        <v>Night Shift</v>
      </c>
      <c r="AC1453" t="str">
        <f>IFERROR(VLOOKUP(M1453,Table13[[Equipment No.]:[Center]],4,FALSE),"")</f>
        <v>New Capital Administration</v>
      </c>
    </row>
    <row r="1454" spans="1:29" x14ac:dyDescent="0.3">
      <c r="A1454">
        <v>1</v>
      </c>
      <c r="B1454" t="s">
        <v>266</v>
      </c>
      <c r="C1454" t="s">
        <v>1932</v>
      </c>
      <c r="D1454" t="s">
        <v>1872</v>
      </c>
      <c r="E1454" s="6">
        <v>45831</v>
      </c>
      <c r="F1454" s="5">
        <v>6.2384259259259257E-2</v>
      </c>
      <c r="G1454" t="s">
        <v>1629</v>
      </c>
      <c r="H1454" t="s">
        <v>1629</v>
      </c>
      <c r="J1454">
        <v>4</v>
      </c>
      <c r="K1454">
        <v>10</v>
      </c>
      <c r="L1454" t="s">
        <v>1399</v>
      </c>
      <c r="M1454" t="s">
        <v>48</v>
      </c>
      <c r="N1454" t="s">
        <v>1472</v>
      </c>
      <c r="O1454" t="s">
        <v>179</v>
      </c>
      <c r="Q1454" t="s">
        <v>1637</v>
      </c>
      <c r="R1454" t="s">
        <v>1873</v>
      </c>
      <c r="T1454">
        <v>22407</v>
      </c>
      <c r="Y1454" t="s">
        <v>45</v>
      </c>
      <c r="Z1454">
        <v>3184</v>
      </c>
      <c r="AA1454" t="str">
        <f t="shared" si="44"/>
        <v>Monday</v>
      </c>
      <c r="AB1454" t="str">
        <f t="shared" si="45"/>
        <v>Night Shift</v>
      </c>
      <c r="AC1454" t="str">
        <f>IFERROR(VLOOKUP(M1454,Table13[[Equipment No.]:[Center]],4,FALSE),"")</f>
        <v>New Capital Administration 1</v>
      </c>
    </row>
    <row r="1455" spans="1:29" x14ac:dyDescent="0.3">
      <c r="A1455">
        <v>1</v>
      </c>
      <c r="B1455" t="s">
        <v>266</v>
      </c>
      <c r="C1455" t="s">
        <v>1933</v>
      </c>
      <c r="D1455" t="s">
        <v>1872</v>
      </c>
      <c r="E1455" s="6">
        <v>45831</v>
      </c>
      <c r="F1455" s="5">
        <v>5.2037037037037034E-2</v>
      </c>
      <c r="G1455" t="s">
        <v>1629</v>
      </c>
      <c r="H1455" t="s">
        <v>1629</v>
      </c>
      <c r="J1455">
        <v>4</v>
      </c>
      <c r="K1455">
        <v>10</v>
      </c>
      <c r="L1455" t="s">
        <v>1399</v>
      </c>
      <c r="M1455" t="s">
        <v>176</v>
      </c>
      <c r="N1455" t="s">
        <v>1476</v>
      </c>
      <c r="O1455" t="s">
        <v>179</v>
      </c>
      <c r="Q1455" t="s">
        <v>1637</v>
      </c>
      <c r="R1455" t="s">
        <v>1873</v>
      </c>
      <c r="T1455">
        <v>22406</v>
      </c>
      <c r="Y1455" t="s">
        <v>45</v>
      </c>
      <c r="Z1455">
        <v>1146</v>
      </c>
      <c r="AA1455" t="str">
        <f t="shared" si="44"/>
        <v>Monday</v>
      </c>
      <c r="AB1455" t="str">
        <f t="shared" si="45"/>
        <v>Night Shift</v>
      </c>
      <c r="AC1455" t="str">
        <f>IFERROR(VLOOKUP(M1455,Table13[[Equipment No.]:[Center]],4,FALSE),"")</f>
        <v>New Capital Administration 1</v>
      </c>
    </row>
    <row r="1456" spans="1:29" x14ac:dyDescent="0.3">
      <c r="A1456">
        <v>1</v>
      </c>
      <c r="B1456" t="s">
        <v>266</v>
      </c>
      <c r="C1456" t="s">
        <v>1934</v>
      </c>
      <c r="D1456" t="s">
        <v>1869</v>
      </c>
      <c r="E1456" s="6">
        <v>45831</v>
      </c>
      <c r="F1456" s="5">
        <v>4.1006944444444443E-2</v>
      </c>
      <c r="G1456" t="s">
        <v>1870</v>
      </c>
      <c r="H1456" t="s">
        <v>1870</v>
      </c>
      <c r="J1456">
        <v>4</v>
      </c>
      <c r="K1456">
        <v>10</v>
      </c>
      <c r="L1456" t="s">
        <v>1399</v>
      </c>
      <c r="M1456" t="s">
        <v>241</v>
      </c>
      <c r="N1456" t="s">
        <v>1478</v>
      </c>
      <c r="O1456" t="s">
        <v>255</v>
      </c>
      <c r="Q1456" t="s">
        <v>1801</v>
      </c>
      <c r="R1456" t="s">
        <v>1802</v>
      </c>
      <c r="T1456">
        <v>22405</v>
      </c>
      <c r="Y1456" t="s">
        <v>45</v>
      </c>
      <c r="Z1456">
        <v>1473</v>
      </c>
      <c r="AA1456" t="str">
        <f t="shared" si="44"/>
        <v>Monday</v>
      </c>
      <c r="AB1456" t="str">
        <f t="shared" si="45"/>
        <v>Night Shift</v>
      </c>
      <c r="AC1456" t="str">
        <f>IFERROR(VLOOKUP(M1456,Table13[[Equipment No.]:[Center]],4,FALSE),"")</f>
        <v>New Capital Administration</v>
      </c>
    </row>
    <row r="1457" spans="1:29" x14ac:dyDescent="0.3">
      <c r="A1457">
        <v>1</v>
      </c>
      <c r="B1457" t="s">
        <v>266</v>
      </c>
      <c r="C1457" t="s">
        <v>1935</v>
      </c>
      <c r="D1457" t="s">
        <v>1869</v>
      </c>
      <c r="E1457" s="6">
        <v>45831</v>
      </c>
      <c r="F1457" s="5">
        <v>2.2268518518518517E-2</v>
      </c>
      <c r="G1457" t="s">
        <v>1870</v>
      </c>
      <c r="H1457" t="s">
        <v>1870</v>
      </c>
      <c r="J1457">
        <v>4</v>
      </c>
      <c r="K1457">
        <v>10</v>
      </c>
      <c r="L1457" t="s">
        <v>1399</v>
      </c>
      <c r="M1457" t="s">
        <v>213</v>
      </c>
      <c r="N1457" t="s">
        <v>1455</v>
      </c>
      <c r="O1457" t="s">
        <v>255</v>
      </c>
      <c r="Q1457" t="s">
        <v>1801</v>
      </c>
      <c r="R1457" t="s">
        <v>1802</v>
      </c>
      <c r="T1457">
        <v>22404</v>
      </c>
      <c r="Y1457" t="s">
        <v>45</v>
      </c>
      <c r="Z1457">
        <v>3355</v>
      </c>
      <c r="AA1457" t="str">
        <f t="shared" si="44"/>
        <v>Monday</v>
      </c>
      <c r="AB1457" t="str">
        <f t="shared" si="45"/>
        <v>Night Shift</v>
      </c>
      <c r="AC1457" t="str">
        <f>IFERROR(VLOOKUP(M1457,Table13[[Equipment No.]:[Center]],4,FALSE),"")</f>
        <v>New Capital Administration 1</v>
      </c>
    </row>
    <row r="1458" spans="1:29" x14ac:dyDescent="0.3">
      <c r="A1458">
        <v>1</v>
      </c>
      <c r="B1458" t="s">
        <v>266</v>
      </c>
      <c r="C1458" t="s">
        <v>1160</v>
      </c>
      <c r="D1458" t="s">
        <v>1151</v>
      </c>
      <c r="E1458" s="6">
        <v>45832</v>
      </c>
      <c r="F1458" s="5">
        <v>0.99228009259259264</v>
      </c>
      <c r="G1458" t="s">
        <v>1863</v>
      </c>
      <c r="H1458" t="s">
        <v>1863</v>
      </c>
      <c r="J1458">
        <v>4</v>
      </c>
      <c r="K1458">
        <v>8</v>
      </c>
      <c r="L1458" t="s">
        <v>1399</v>
      </c>
      <c r="M1458" t="s">
        <v>48</v>
      </c>
      <c r="N1458" t="s">
        <v>1472</v>
      </c>
      <c r="O1458" t="s">
        <v>179</v>
      </c>
      <c r="Q1458" t="s">
        <v>1637</v>
      </c>
      <c r="R1458" t="s">
        <v>1631</v>
      </c>
      <c r="T1458">
        <v>22483</v>
      </c>
      <c r="Y1458" t="s">
        <v>45</v>
      </c>
      <c r="Z1458">
        <v>3184</v>
      </c>
      <c r="AA1458" t="str">
        <f t="shared" si="44"/>
        <v>Tuesday</v>
      </c>
      <c r="AB1458" t="str">
        <f t="shared" si="45"/>
        <v>Night Shift</v>
      </c>
      <c r="AC1458" t="str">
        <f>IFERROR(VLOOKUP(M1458,Table13[[Equipment No.]:[Center]],4,FALSE),"")</f>
        <v>New Capital Administration 1</v>
      </c>
    </row>
    <row r="1459" spans="1:29" x14ac:dyDescent="0.3">
      <c r="A1459">
        <v>1</v>
      </c>
      <c r="B1459" t="s">
        <v>266</v>
      </c>
      <c r="C1459" t="s">
        <v>1123</v>
      </c>
      <c r="D1459" t="s">
        <v>1151</v>
      </c>
      <c r="E1459" s="6">
        <v>45832</v>
      </c>
      <c r="F1459" s="5">
        <v>0.98155092592592597</v>
      </c>
      <c r="G1459" t="s">
        <v>1863</v>
      </c>
      <c r="H1459" t="s">
        <v>1863</v>
      </c>
      <c r="J1459">
        <v>4</v>
      </c>
      <c r="K1459">
        <v>8</v>
      </c>
      <c r="L1459" t="s">
        <v>1399</v>
      </c>
      <c r="M1459" t="s">
        <v>166</v>
      </c>
      <c r="N1459" t="s">
        <v>1409</v>
      </c>
      <c r="O1459" t="s">
        <v>179</v>
      </c>
      <c r="Q1459" t="s">
        <v>1637</v>
      </c>
      <c r="R1459" t="s">
        <v>1631</v>
      </c>
      <c r="T1459">
        <v>22481</v>
      </c>
      <c r="Y1459" t="s">
        <v>45</v>
      </c>
      <c r="Z1459">
        <v>2903</v>
      </c>
      <c r="AA1459" t="str">
        <f t="shared" si="44"/>
        <v>Tuesday</v>
      </c>
      <c r="AB1459" t="str">
        <f t="shared" si="45"/>
        <v>Night Shift</v>
      </c>
      <c r="AC1459" t="str">
        <f>IFERROR(VLOOKUP(M1459,Table13[[Equipment No.]:[Center]],4,FALSE),"")</f>
        <v>New Cairo 1</v>
      </c>
    </row>
    <row r="1460" spans="1:29" x14ac:dyDescent="0.3">
      <c r="A1460">
        <v>1</v>
      </c>
      <c r="B1460" t="s">
        <v>266</v>
      </c>
      <c r="C1460" t="s">
        <v>1125</v>
      </c>
      <c r="D1460" t="s">
        <v>1151</v>
      </c>
      <c r="E1460" s="6">
        <v>45832</v>
      </c>
      <c r="F1460" s="5">
        <v>0.97020833333333334</v>
      </c>
      <c r="G1460" t="s">
        <v>1863</v>
      </c>
      <c r="H1460" t="s">
        <v>1863</v>
      </c>
      <c r="J1460">
        <v>4</v>
      </c>
      <c r="K1460">
        <v>8</v>
      </c>
      <c r="L1460" t="s">
        <v>1399</v>
      </c>
      <c r="M1460" t="s">
        <v>173</v>
      </c>
      <c r="N1460" t="s">
        <v>1413</v>
      </c>
      <c r="O1460" t="s">
        <v>179</v>
      </c>
      <c r="Q1460" t="s">
        <v>1637</v>
      </c>
      <c r="R1460" t="s">
        <v>1631</v>
      </c>
      <c r="T1460">
        <v>22479</v>
      </c>
      <c r="Y1460" t="s">
        <v>45</v>
      </c>
      <c r="Z1460">
        <v>3353</v>
      </c>
      <c r="AA1460" t="str">
        <f t="shared" si="44"/>
        <v>Tuesday</v>
      </c>
      <c r="AB1460" t="str">
        <f t="shared" si="45"/>
        <v>Night Shift</v>
      </c>
      <c r="AC1460" t="str">
        <f>IFERROR(VLOOKUP(M1460,Table13[[Equipment No.]:[Center]],4,FALSE),"")</f>
        <v>New Cairo 1</v>
      </c>
    </row>
    <row r="1461" spans="1:29" x14ac:dyDescent="0.3">
      <c r="A1461">
        <v>1</v>
      </c>
      <c r="B1461" t="s">
        <v>266</v>
      </c>
      <c r="C1461" t="s">
        <v>1126</v>
      </c>
      <c r="D1461" t="s">
        <v>1151</v>
      </c>
      <c r="E1461" s="6">
        <v>45832</v>
      </c>
      <c r="F1461" s="5">
        <v>0.96165509259259263</v>
      </c>
      <c r="G1461" t="s">
        <v>1863</v>
      </c>
      <c r="H1461" t="s">
        <v>1863</v>
      </c>
      <c r="J1461">
        <v>4</v>
      </c>
      <c r="K1461">
        <v>8</v>
      </c>
      <c r="L1461" t="s">
        <v>1399</v>
      </c>
      <c r="M1461" t="s">
        <v>165</v>
      </c>
      <c r="N1461" t="s">
        <v>1447</v>
      </c>
      <c r="O1461" t="s">
        <v>179</v>
      </c>
      <c r="Q1461" t="s">
        <v>1637</v>
      </c>
      <c r="R1461" t="s">
        <v>1631</v>
      </c>
      <c r="T1461">
        <v>22478</v>
      </c>
      <c r="Y1461" t="s">
        <v>45</v>
      </c>
      <c r="Z1461">
        <v>3368</v>
      </c>
      <c r="AA1461" t="str">
        <f t="shared" si="44"/>
        <v>Tuesday</v>
      </c>
      <c r="AB1461" t="str">
        <f t="shared" si="45"/>
        <v>Night Shift</v>
      </c>
      <c r="AC1461" t="str">
        <f>IFERROR(VLOOKUP(M1461,Table13[[Equipment No.]:[Center]],4,FALSE),"")</f>
        <v>New Cairo 1</v>
      </c>
    </row>
    <row r="1462" spans="1:29" x14ac:dyDescent="0.3">
      <c r="A1462">
        <v>1</v>
      </c>
      <c r="B1462" t="s">
        <v>266</v>
      </c>
      <c r="C1462" t="s">
        <v>1127</v>
      </c>
      <c r="D1462" t="s">
        <v>1151</v>
      </c>
      <c r="E1462" s="6">
        <v>45832</v>
      </c>
      <c r="F1462" s="5">
        <v>0.94696759259259256</v>
      </c>
      <c r="G1462" t="s">
        <v>1863</v>
      </c>
      <c r="H1462" t="s">
        <v>1863</v>
      </c>
      <c r="J1462">
        <v>4</v>
      </c>
      <c r="K1462">
        <v>8</v>
      </c>
      <c r="L1462" t="s">
        <v>1399</v>
      </c>
      <c r="M1462" t="s">
        <v>176</v>
      </c>
      <c r="N1462" t="s">
        <v>1476</v>
      </c>
      <c r="O1462" t="s">
        <v>179</v>
      </c>
      <c r="Q1462" t="s">
        <v>1637</v>
      </c>
      <c r="R1462" t="s">
        <v>1631</v>
      </c>
      <c r="T1462">
        <v>22477</v>
      </c>
      <c r="Y1462" t="s">
        <v>45</v>
      </c>
      <c r="Z1462">
        <v>1146</v>
      </c>
      <c r="AA1462" t="str">
        <f t="shared" si="44"/>
        <v>Tuesday</v>
      </c>
      <c r="AB1462" t="str">
        <f t="shared" si="45"/>
        <v>Night Shift</v>
      </c>
      <c r="AC1462" t="str">
        <f>IFERROR(VLOOKUP(M1462,Table13[[Equipment No.]:[Center]],4,FALSE),"")</f>
        <v>New Capital Administration 1</v>
      </c>
    </row>
    <row r="1463" spans="1:29" x14ac:dyDescent="0.3">
      <c r="A1463">
        <v>1</v>
      </c>
      <c r="B1463" t="s">
        <v>266</v>
      </c>
      <c r="C1463" t="s">
        <v>1936</v>
      </c>
      <c r="D1463" t="s">
        <v>1161</v>
      </c>
      <c r="E1463" s="6">
        <v>45832</v>
      </c>
      <c r="F1463" s="5">
        <v>0.8994212962962963</v>
      </c>
      <c r="G1463" t="s">
        <v>1937</v>
      </c>
      <c r="H1463" t="s">
        <v>1937</v>
      </c>
      <c r="J1463">
        <v>4</v>
      </c>
      <c r="K1463">
        <v>10</v>
      </c>
      <c r="L1463" t="s">
        <v>1399</v>
      </c>
      <c r="M1463" t="s">
        <v>216</v>
      </c>
      <c r="N1463" t="s">
        <v>1404</v>
      </c>
      <c r="O1463" t="s">
        <v>137</v>
      </c>
      <c r="Q1463" t="s">
        <v>1801</v>
      </c>
      <c r="R1463" t="s">
        <v>1802</v>
      </c>
      <c r="T1463">
        <v>22476</v>
      </c>
      <c r="Y1463" t="s">
        <v>45</v>
      </c>
      <c r="Z1463">
        <v>2067</v>
      </c>
      <c r="AA1463" t="str">
        <f t="shared" si="44"/>
        <v>Tuesday</v>
      </c>
      <c r="AB1463" t="str">
        <f t="shared" si="45"/>
        <v>Night Shift</v>
      </c>
      <c r="AC1463" t="str">
        <f>IFERROR(VLOOKUP(M1463,Table13[[Equipment No.]:[Center]],4,FALSE),"")</f>
        <v>New Capital Administration</v>
      </c>
    </row>
    <row r="1464" spans="1:29" x14ac:dyDescent="0.3">
      <c r="A1464">
        <v>1</v>
      </c>
      <c r="B1464" t="s">
        <v>266</v>
      </c>
      <c r="C1464" t="s">
        <v>1938</v>
      </c>
      <c r="D1464" t="s">
        <v>1161</v>
      </c>
      <c r="E1464" s="6">
        <v>45832</v>
      </c>
      <c r="F1464" s="5">
        <v>0.89167824074074076</v>
      </c>
      <c r="G1464" t="s">
        <v>1937</v>
      </c>
      <c r="H1464" t="s">
        <v>1937</v>
      </c>
      <c r="J1464">
        <v>4</v>
      </c>
      <c r="K1464">
        <v>10</v>
      </c>
      <c r="L1464" t="s">
        <v>1399</v>
      </c>
      <c r="M1464" t="s">
        <v>221</v>
      </c>
      <c r="N1464" t="s">
        <v>1460</v>
      </c>
      <c r="O1464" t="s">
        <v>137</v>
      </c>
      <c r="Q1464" t="s">
        <v>1801</v>
      </c>
      <c r="R1464" t="s">
        <v>1802</v>
      </c>
      <c r="T1464">
        <v>22475</v>
      </c>
      <c r="Y1464" t="s">
        <v>45</v>
      </c>
      <c r="Z1464">
        <v>2335</v>
      </c>
      <c r="AA1464" t="str">
        <f t="shared" si="44"/>
        <v>Tuesday</v>
      </c>
      <c r="AB1464" t="str">
        <f t="shared" si="45"/>
        <v>Night Shift</v>
      </c>
      <c r="AC1464" t="str">
        <f>IFERROR(VLOOKUP(M1464,Table13[[Equipment No.]:[Center]],4,FALSE),"")</f>
        <v>New Capital Administration 1</v>
      </c>
    </row>
    <row r="1465" spans="1:29" x14ac:dyDescent="0.3">
      <c r="A1465">
        <v>1</v>
      </c>
      <c r="B1465" t="s">
        <v>266</v>
      </c>
      <c r="C1465" t="s">
        <v>1939</v>
      </c>
      <c r="D1465" t="s">
        <v>1161</v>
      </c>
      <c r="E1465" s="6">
        <v>45832</v>
      </c>
      <c r="F1465" s="5">
        <v>0.87601851851851853</v>
      </c>
      <c r="G1465" t="s">
        <v>1937</v>
      </c>
      <c r="H1465" t="s">
        <v>1937</v>
      </c>
      <c r="J1465">
        <v>4</v>
      </c>
      <c r="K1465">
        <v>10</v>
      </c>
      <c r="L1465" t="s">
        <v>1399</v>
      </c>
      <c r="M1465" t="s">
        <v>215</v>
      </c>
      <c r="N1465" t="s">
        <v>1478</v>
      </c>
      <c r="O1465" t="s">
        <v>137</v>
      </c>
      <c r="Q1465" t="s">
        <v>1801</v>
      </c>
      <c r="R1465" t="s">
        <v>1802</v>
      </c>
      <c r="T1465">
        <v>22474</v>
      </c>
      <c r="Y1465" t="s">
        <v>45</v>
      </c>
      <c r="Z1465">
        <v>1473</v>
      </c>
      <c r="AA1465" t="str">
        <f t="shared" si="44"/>
        <v>Tuesday</v>
      </c>
      <c r="AB1465" t="str">
        <f t="shared" si="45"/>
        <v>Night Shift</v>
      </c>
      <c r="AC1465" t="str">
        <f>IFERROR(VLOOKUP(M1465,Table13[[Equipment No.]:[Center]],4,FALSE),"")</f>
        <v>New Capital Administration 1</v>
      </c>
    </row>
    <row r="1466" spans="1:29" x14ac:dyDescent="0.3">
      <c r="A1466">
        <v>1</v>
      </c>
      <c r="B1466" t="s">
        <v>266</v>
      </c>
      <c r="C1466" t="s">
        <v>1940</v>
      </c>
      <c r="D1466" t="s">
        <v>1161</v>
      </c>
      <c r="E1466" s="6">
        <v>45832</v>
      </c>
      <c r="F1466" s="5">
        <v>0.86564814814814817</v>
      </c>
      <c r="G1466" t="s">
        <v>1937</v>
      </c>
      <c r="H1466" t="s">
        <v>1937</v>
      </c>
      <c r="J1466">
        <v>4</v>
      </c>
      <c r="K1466">
        <v>10</v>
      </c>
      <c r="L1466" t="s">
        <v>1399</v>
      </c>
      <c r="M1466" t="s">
        <v>48</v>
      </c>
      <c r="N1466" t="s">
        <v>1472</v>
      </c>
      <c r="O1466" t="s">
        <v>137</v>
      </c>
      <c r="Q1466" t="s">
        <v>1801</v>
      </c>
      <c r="R1466" t="s">
        <v>1802</v>
      </c>
      <c r="T1466">
        <v>22473</v>
      </c>
      <c r="Y1466" t="s">
        <v>45</v>
      </c>
      <c r="Z1466">
        <v>3184</v>
      </c>
      <c r="AA1466" t="str">
        <f t="shared" si="44"/>
        <v>Tuesday</v>
      </c>
      <c r="AB1466" t="str">
        <f t="shared" si="45"/>
        <v>Night Shift</v>
      </c>
      <c r="AC1466" t="str">
        <f>IFERROR(VLOOKUP(M1466,Table13[[Equipment No.]:[Center]],4,FALSE),"")</f>
        <v>New Capital Administration 1</v>
      </c>
    </row>
    <row r="1467" spans="1:29" x14ac:dyDescent="0.3">
      <c r="A1467">
        <v>1</v>
      </c>
      <c r="B1467" t="s">
        <v>266</v>
      </c>
      <c r="C1467" t="s">
        <v>1941</v>
      </c>
      <c r="D1467" t="s">
        <v>1161</v>
      </c>
      <c r="E1467" s="6">
        <v>45832</v>
      </c>
      <c r="F1467" s="5">
        <v>0.81822916666666667</v>
      </c>
      <c r="G1467" t="s">
        <v>1937</v>
      </c>
      <c r="H1467" t="s">
        <v>1937</v>
      </c>
      <c r="J1467">
        <v>4</v>
      </c>
      <c r="K1467">
        <v>10</v>
      </c>
      <c r="L1467" t="s">
        <v>1399</v>
      </c>
      <c r="M1467" t="s">
        <v>216</v>
      </c>
      <c r="N1467" t="s">
        <v>1404</v>
      </c>
      <c r="O1467" t="s">
        <v>137</v>
      </c>
      <c r="Q1467" t="s">
        <v>1801</v>
      </c>
      <c r="R1467" t="s">
        <v>1802</v>
      </c>
      <c r="T1467">
        <v>22472</v>
      </c>
      <c r="Y1467" t="s">
        <v>45</v>
      </c>
      <c r="Z1467">
        <v>2067</v>
      </c>
      <c r="AA1467" t="str">
        <f t="shared" si="44"/>
        <v>Tuesday</v>
      </c>
      <c r="AB1467" t="str">
        <f t="shared" si="45"/>
        <v>Morning Extension</v>
      </c>
      <c r="AC1467" t="str">
        <f>IFERROR(VLOOKUP(M1467,Table13[[Equipment No.]:[Center]],4,FALSE),"")</f>
        <v>New Capital Administration</v>
      </c>
    </row>
    <row r="1468" spans="1:29" x14ac:dyDescent="0.3">
      <c r="A1468">
        <v>1</v>
      </c>
      <c r="B1468" t="s">
        <v>266</v>
      </c>
      <c r="C1468" t="s">
        <v>1942</v>
      </c>
      <c r="D1468" t="s">
        <v>1161</v>
      </c>
      <c r="E1468" s="6">
        <v>45832</v>
      </c>
      <c r="F1468" s="5">
        <v>0.79915509259259254</v>
      </c>
      <c r="G1468" t="s">
        <v>1937</v>
      </c>
      <c r="H1468" t="s">
        <v>1937</v>
      </c>
      <c r="J1468">
        <v>4</v>
      </c>
      <c r="K1468">
        <v>10</v>
      </c>
      <c r="L1468" t="s">
        <v>1399</v>
      </c>
      <c r="M1468" t="s">
        <v>221</v>
      </c>
      <c r="N1468" t="s">
        <v>1460</v>
      </c>
      <c r="O1468" t="s">
        <v>137</v>
      </c>
      <c r="Q1468" t="s">
        <v>1801</v>
      </c>
      <c r="R1468" t="s">
        <v>1802</v>
      </c>
      <c r="T1468">
        <v>22471</v>
      </c>
      <c r="Y1468" t="s">
        <v>45</v>
      </c>
      <c r="Z1468">
        <v>2335</v>
      </c>
      <c r="AA1468" t="str">
        <f t="shared" si="44"/>
        <v>Tuesday</v>
      </c>
      <c r="AB1468" t="str">
        <f t="shared" si="45"/>
        <v>Morning Extension</v>
      </c>
      <c r="AC1468" t="str">
        <f>IFERROR(VLOOKUP(M1468,Table13[[Equipment No.]:[Center]],4,FALSE),"")</f>
        <v>New Capital Administration 1</v>
      </c>
    </row>
    <row r="1469" spans="1:29" x14ac:dyDescent="0.3">
      <c r="A1469">
        <v>1</v>
      </c>
      <c r="B1469" t="s">
        <v>266</v>
      </c>
      <c r="C1469" t="s">
        <v>1943</v>
      </c>
      <c r="D1469" t="s">
        <v>1161</v>
      </c>
      <c r="E1469" s="6">
        <v>45832</v>
      </c>
      <c r="F1469" s="5">
        <v>0.78113425925925928</v>
      </c>
      <c r="G1469" t="s">
        <v>1937</v>
      </c>
      <c r="H1469" t="s">
        <v>1937</v>
      </c>
      <c r="J1469">
        <v>4</v>
      </c>
      <c r="K1469">
        <v>10</v>
      </c>
      <c r="L1469" t="s">
        <v>1399</v>
      </c>
      <c r="M1469" t="s">
        <v>48</v>
      </c>
      <c r="N1469" t="s">
        <v>1686</v>
      </c>
      <c r="O1469" t="s">
        <v>137</v>
      </c>
      <c r="Q1469" t="s">
        <v>1801</v>
      </c>
      <c r="R1469" t="s">
        <v>1802</v>
      </c>
      <c r="T1469">
        <v>22470</v>
      </c>
      <c r="Y1469" t="s">
        <v>45</v>
      </c>
      <c r="Z1469">
        <v>1237</v>
      </c>
      <c r="AA1469" t="str">
        <f t="shared" si="44"/>
        <v>Tuesday</v>
      </c>
      <c r="AB1469" t="str">
        <f t="shared" si="45"/>
        <v>Morning Extension</v>
      </c>
      <c r="AC1469" t="str">
        <f>IFERROR(VLOOKUP(M1469,Table13[[Equipment No.]:[Center]],4,FALSE),"")</f>
        <v>New Capital Administration 1</v>
      </c>
    </row>
    <row r="1470" spans="1:29" x14ac:dyDescent="0.3">
      <c r="A1470">
        <v>1</v>
      </c>
      <c r="B1470" t="s">
        <v>266</v>
      </c>
      <c r="C1470" t="s">
        <v>1944</v>
      </c>
      <c r="D1470" t="s">
        <v>1161</v>
      </c>
      <c r="E1470" s="6">
        <v>45832</v>
      </c>
      <c r="F1470" s="5">
        <v>0.73142361111111109</v>
      </c>
      <c r="G1470" t="s">
        <v>1937</v>
      </c>
      <c r="H1470" t="s">
        <v>1937</v>
      </c>
      <c r="J1470">
        <v>4</v>
      </c>
      <c r="K1470">
        <v>10</v>
      </c>
      <c r="L1470" t="s">
        <v>1399</v>
      </c>
      <c r="M1470" t="s">
        <v>215</v>
      </c>
      <c r="N1470" t="s">
        <v>1455</v>
      </c>
      <c r="O1470" t="s">
        <v>137</v>
      </c>
      <c r="Q1470" t="s">
        <v>1801</v>
      </c>
      <c r="R1470" t="s">
        <v>1802</v>
      </c>
      <c r="T1470">
        <v>22469</v>
      </c>
      <c r="Y1470" t="s">
        <v>45</v>
      </c>
      <c r="Z1470">
        <v>3355</v>
      </c>
      <c r="AA1470" t="str">
        <f t="shared" si="44"/>
        <v>Tuesday</v>
      </c>
      <c r="AB1470" t="str">
        <f t="shared" si="45"/>
        <v>Morning Extension</v>
      </c>
      <c r="AC1470" t="str">
        <f>IFERROR(VLOOKUP(M1470,Table13[[Equipment No.]:[Center]],4,FALSE),"")</f>
        <v>New Capital Administration 1</v>
      </c>
    </row>
    <row r="1471" spans="1:29" x14ac:dyDescent="0.3">
      <c r="A1471">
        <v>1</v>
      </c>
      <c r="B1471" t="s">
        <v>266</v>
      </c>
      <c r="C1471" t="s">
        <v>1945</v>
      </c>
      <c r="D1471" t="s">
        <v>1161</v>
      </c>
      <c r="E1471" s="6">
        <v>45832</v>
      </c>
      <c r="F1471" s="5">
        <v>0.71062499999999995</v>
      </c>
      <c r="G1471" t="s">
        <v>1937</v>
      </c>
      <c r="H1471" t="s">
        <v>1937</v>
      </c>
      <c r="J1471">
        <v>4</v>
      </c>
      <c r="K1471">
        <v>10</v>
      </c>
      <c r="L1471" t="s">
        <v>1399</v>
      </c>
      <c r="M1471" t="s">
        <v>221</v>
      </c>
      <c r="N1471" t="s">
        <v>1492</v>
      </c>
      <c r="O1471" t="s">
        <v>137</v>
      </c>
      <c r="Q1471" t="s">
        <v>1801</v>
      </c>
      <c r="R1471" t="s">
        <v>1802</v>
      </c>
      <c r="T1471">
        <v>22468</v>
      </c>
      <c r="Y1471" t="s">
        <v>45</v>
      </c>
      <c r="Z1471">
        <v>3305</v>
      </c>
      <c r="AA1471" t="str">
        <f t="shared" si="44"/>
        <v>Tuesday</v>
      </c>
      <c r="AB1471" t="str">
        <f t="shared" si="45"/>
        <v>Morning Extension</v>
      </c>
      <c r="AC1471" t="str">
        <f>IFERROR(VLOOKUP(M1471,Table13[[Equipment No.]:[Center]],4,FALSE),"")</f>
        <v>New Capital Administration 1</v>
      </c>
    </row>
    <row r="1472" spans="1:29" x14ac:dyDescent="0.3">
      <c r="A1472">
        <v>1</v>
      </c>
      <c r="B1472" t="s">
        <v>266</v>
      </c>
      <c r="C1472" t="s">
        <v>1946</v>
      </c>
      <c r="D1472" t="s">
        <v>1161</v>
      </c>
      <c r="E1472" s="6">
        <v>45832</v>
      </c>
      <c r="F1472" s="5">
        <v>0.69741898148148151</v>
      </c>
      <c r="G1472" t="s">
        <v>1937</v>
      </c>
      <c r="H1472" t="s">
        <v>1937</v>
      </c>
      <c r="J1472">
        <v>4</v>
      </c>
      <c r="K1472">
        <v>10</v>
      </c>
      <c r="L1472" t="s">
        <v>1399</v>
      </c>
      <c r="M1472" t="s">
        <v>216</v>
      </c>
      <c r="N1472" t="s">
        <v>1470</v>
      </c>
      <c r="O1472" t="s">
        <v>137</v>
      </c>
      <c r="Q1472" t="s">
        <v>1801</v>
      </c>
      <c r="R1472" t="s">
        <v>1802</v>
      </c>
      <c r="T1472">
        <v>22467</v>
      </c>
      <c r="Y1472" t="s">
        <v>45</v>
      </c>
      <c r="Z1472">
        <v>2885</v>
      </c>
      <c r="AA1472" t="str">
        <f t="shared" si="44"/>
        <v>Tuesday</v>
      </c>
      <c r="AB1472" t="str">
        <f t="shared" si="45"/>
        <v>Morning Extension</v>
      </c>
      <c r="AC1472" t="str">
        <f>IFERROR(VLOOKUP(M1472,Table13[[Equipment No.]:[Center]],4,FALSE),"")</f>
        <v>New Capital Administration</v>
      </c>
    </row>
    <row r="1473" spans="1:29" x14ac:dyDescent="0.3">
      <c r="A1473">
        <v>1</v>
      </c>
      <c r="B1473" t="s">
        <v>266</v>
      </c>
      <c r="C1473" t="s">
        <v>1947</v>
      </c>
      <c r="D1473" t="s">
        <v>1161</v>
      </c>
      <c r="E1473" s="6">
        <v>45832</v>
      </c>
      <c r="F1473" s="5">
        <v>0.68688657407407405</v>
      </c>
      <c r="G1473" t="s">
        <v>1937</v>
      </c>
      <c r="H1473" t="s">
        <v>1937</v>
      </c>
      <c r="J1473">
        <v>4</v>
      </c>
      <c r="K1473">
        <v>10</v>
      </c>
      <c r="L1473" t="s">
        <v>1399</v>
      </c>
      <c r="M1473" t="s">
        <v>48</v>
      </c>
      <c r="N1473" t="s">
        <v>1686</v>
      </c>
      <c r="O1473" t="s">
        <v>137</v>
      </c>
      <c r="Q1473" t="s">
        <v>1801</v>
      </c>
      <c r="R1473" t="s">
        <v>1802</v>
      </c>
      <c r="T1473">
        <v>22466</v>
      </c>
      <c r="Y1473" t="s">
        <v>45</v>
      </c>
      <c r="Z1473">
        <v>1237</v>
      </c>
      <c r="AA1473" t="str">
        <f t="shared" si="44"/>
        <v>Tuesday</v>
      </c>
      <c r="AB1473" t="str">
        <f t="shared" si="45"/>
        <v>Morning Extension</v>
      </c>
      <c r="AC1473" t="str">
        <f>IFERROR(VLOOKUP(M1473,Table13[[Equipment No.]:[Center]],4,FALSE),"")</f>
        <v>New Capital Administration 1</v>
      </c>
    </row>
    <row r="1474" spans="1:29" x14ac:dyDescent="0.3">
      <c r="A1474">
        <v>1</v>
      </c>
      <c r="B1474" t="s">
        <v>266</v>
      </c>
      <c r="C1474" t="s">
        <v>1948</v>
      </c>
      <c r="D1474" t="s">
        <v>1161</v>
      </c>
      <c r="E1474" s="6">
        <v>45832</v>
      </c>
      <c r="F1474" s="5">
        <v>0.62790509259259264</v>
      </c>
      <c r="G1474" t="s">
        <v>1937</v>
      </c>
      <c r="H1474" t="s">
        <v>1937</v>
      </c>
      <c r="J1474">
        <v>4</v>
      </c>
      <c r="K1474">
        <v>10</v>
      </c>
      <c r="L1474" t="s">
        <v>1399</v>
      </c>
      <c r="M1474" t="s">
        <v>215</v>
      </c>
      <c r="N1474" t="s">
        <v>1455</v>
      </c>
      <c r="O1474" t="s">
        <v>137</v>
      </c>
      <c r="Q1474" t="s">
        <v>1801</v>
      </c>
      <c r="R1474" t="s">
        <v>1802</v>
      </c>
      <c r="T1474">
        <v>22465</v>
      </c>
      <c r="Y1474" t="s">
        <v>45</v>
      </c>
      <c r="Z1474">
        <v>3355</v>
      </c>
      <c r="AA1474" t="str">
        <f t="shared" ref="AA1474:AA1537" si="46">TEXT(E1474,"dddd")</f>
        <v>Tuesday</v>
      </c>
      <c r="AB1474" t="str">
        <f t="shared" ref="AB1474:AB1537" si="47">IF(AND(MOD(F1474,1)&gt;=TIME(8,0,0),MOD(F1474,1)&lt;=TIME(16,0,0)),"Morning Shift",IF(AND(MOD(F1474,1)&gt;TIME(16,0,0),MOD(F1474,1)&lt;TIME(20,0,0)),"Morning Extension",IF(OR(MOD(F1474,1)&gt;=TIME(20,0,0),MOD(F1474,1)&lt;=TIME(4,0,0)),"Night Shift",IF(AND(MOD(F1474,1)&gt;TIME(4,0,0),MOD(F1474,1)&lt;TIME(8,0,0)),"Night Extension","Others"))))</f>
        <v>Morning Shift</v>
      </c>
      <c r="AC1474" t="str">
        <f>IFERROR(VLOOKUP(M1474,Table13[[Equipment No.]:[Center]],4,FALSE),"")</f>
        <v>New Capital Administration 1</v>
      </c>
    </row>
    <row r="1475" spans="1:29" x14ac:dyDescent="0.3">
      <c r="A1475">
        <v>1</v>
      </c>
      <c r="B1475" t="s">
        <v>266</v>
      </c>
      <c r="C1475" t="s">
        <v>1949</v>
      </c>
      <c r="D1475" t="s">
        <v>1161</v>
      </c>
      <c r="E1475" s="6">
        <v>45832</v>
      </c>
      <c r="F1475" s="5">
        <v>0.61993055555555554</v>
      </c>
      <c r="G1475" t="s">
        <v>1937</v>
      </c>
      <c r="H1475" t="s">
        <v>1937</v>
      </c>
      <c r="J1475">
        <v>4</v>
      </c>
      <c r="K1475">
        <v>10</v>
      </c>
      <c r="L1475" t="s">
        <v>1399</v>
      </c>
      <c r="M1475" t="s">
        <v>214</v>
      </c>
      <c r="N1475" t="s">
        <v>1407</v>
      </c>
      <c r="O1475" t="s">
        <v>137</v>
      </c>
      <c r="Q1475" t="s">
        <v>1801</v>
      </c>
      <c r="R1475" t="s">
        <v>1802</v>
      </c>
      <c r="T1475">
        <v>22464</v>
      </c>
      <c r="Y1475" t="s">
        <v>45</v>
      </c>
      <c r="Z1475">
        <v>2188</v>
      </c>
      <c r="AA1475" t="str">
        <f t="shared" si="46"/>
        <v>Tuesday</v>
      </c>
      <c r="AB1475" t="str">
        <f t="shared" si="47"/>
        <v>Morning Shift</v>
      </c>
      <c r="AC1475" t="str">
        <f>IFERROR(VLOOKUP(M1475,Table13[[Equipment No.]:[Center]],4,FALSE),"")</f>
        <v>New Capital Administration 1</v>
      </c>
    </row>
    <row r="1476" spans="1:29" x14ac:dyDescent="0.3">
      <c r="A1476">
        <v>1</v>
      </c>
      <c r="B1476" t="s">
        <v>266</v>
      </c>
      <c r="C1476" t="s">
        <v>1950</v>
      </c>
      <c r="D1476" t="s">
        <v>1161</v>
      </c>
      <c r="E1476" s="6">
        <v>45832</v>
      </c>
      <c r="F1476" s="5">
        <v>0.61365740740740737</v>
      </c>
      <c r="G1476" t="s">
        <v>1937</v>
      </c>
      <c r="H1476" t="s">
        <v>1937</v>
      </c>
      <c r="J1476">
        <v>4</v>
      </c>
      <c r="K1476">
        <v>10</v>
      </c>
      <c r="L1476" t="s">
        <v>1399</v>
      </c>
      <c r="M1476" t="s">
        <v>221</v>
      </c>
      <c r="N1476" t="s">
        <v>1492</v>
      </c>
      <c r="O1476" t="s">
        <v>137</v>
      </c>
      <c r="Q1476" t="s">
        <v>1801</v>
      </c>
      <c r="R1476" t="s">
        <v>1802</v>
      </c>
      <c r="T1476">
        <v>22463</v>
      </c>
      <c r="Y1476" t="s">
        <v>45</v>
      </c>
      <c r="Z1476">
        <v>3305</v>
      </c>
      <c r="AA1476" t="str">
        <f t="shared" si="46"/>
        <v>Tuesday</v>
      </c>
      <c r="AB1476" t="str">
        <f t="shared" si="47"/>
        <v>Morning Shift</v>
      </c>
      <c r="AC1476" t="str">
        <f>IFERROR(VLOOKUP(M1476,Table13[[Equipment No.]:[Center]],4,FALSE),"")</f>
        <v>New Capital Administration 1</v>
      </c>
    </row>
    <row r="1477" spans="1:29" x14ac:dyDescent="0.3">
      <c r="A1477">
        <v>1</v>
      </c>
      <c r="B1477" t="s">
        <v>266</v>
      </c>
      <c r="C1477" t="s">
        <v>1951</v>
      </c>
      <c r="D1477" t="s">
        <v>1161</v>
      </c>
      <c r="E1477" s="6">
        <v>45832</v>
      </c>
      <c r="F1477" s="5">
        <v>0.60086805555555556</v>
      </c>
      <c r="G1477" t="s">
        <v>1937</v>
      </c>
      <c r="H1477" t="s">
        <v>1937</v>
      </c>
      <c r="J1477">
        <v>4</v>
      </c>
      <c r="K1477">
        <v>10</v>
      </c>
      <c r="L1477" t="s">
        <v>1399</v>
      </c>
      <c r="M1477" t="s">
        <v>176</v>
      </c>
      <c r="N1477" t="s">
        <v>1462</v>
      </c>
      <c r="O1477" t="s">
        <v>137</v>
      </c>
      <c r="Q1477" t="s">
        <v>1801</v>
      </c>
      <c r="R1477" t="s">
        <v>1802</v>
      </c>
      <c r="T1477">
        <v>22462</v>
      </c>
      <c r="Y1477" t="s">
        <v>45</v>
      </c>
      <c r="Z1477">
        <v>1118</v>
      </c>
      <c r="AA1477" t="str">
        <f t="shared" si="46"/>
        <v>Tuesday</v>
      </c>
      <c r="AB1477" t="str">
        <f t="shared" si="47"/>
        <v>Morning Shift</v>
      </c>
      <c r="AC1477" t="str">
        <f>IFERROR(VLOOKUP(M1477,Table13[[Equipment No.]:[Center]],4,FALSE),"")</f>
        <v>New Capital Administration 1</v>
      </c>
    </row>
    <row r="1478" spans="1:29" x14ac:dyDescent="0.3">
      <c r="A1478">
        <v>1</v>
      </c>
      <c r="B1478" t="s">
        <v>266</v>
      </c>
      <c r="C1478" t="s">
        <v>1952</v>
      </c>
      <c r="D1478" t="s">
        <v>1161</v>
      </c>
      <c r="E1478" s="6">
        <v>45832</v>
      </c>
      <c r="F1478" s="5">
        <v>0.59190972222222227</v>
      </c>
      <c r="G1478" t="s">
        <v>1937</v>
      </c>
      <c r="H1478" t="s">
        <v>1937</v>
      </c>
      <c r="J1478">
        <v>4</v>
      </c>
      <c r="K1478">
        <v>10</v>
      </c>
      <c r="L1478" t="s">
        <v>1399</v>
      </c>
      <c r="M1478" t="s">
        <v>216</v>
      </c>
      <c r="N1478" t="s">
        <v>1470</v>
      </c>
      <c r="O1478" t="s">
        <v>137</v>
      </c>
      <c r="Q1478" t="s">
        <v>1801</v>
      </c>
      <c r="R1478" t="s">
        <v>1802</v>
      </c>
      <c r="T1478">
        <v>22461</v>
      </c>
      <c r="Y1478" t="s">
        <v>45</v>
      </c>
      <c r="Z1478">
        <v>2885</v>
      </c>
      <c r="AA1478" t="str">
        <f t="shared" si="46"/>
        <v>Tuesday</v>
      </c>
      <c r="AB1478" t="str">
        <f t="shared" si="47"/>
        <v>Morning Shift</v>
      </c>
      <c r="AC1478" t="str">
        <f>IFERROR(VLOOKUP(M1478,Table13[[Equipment No.]:[Center]],4,FALSE),"")</f>
        <v>New Capital Administration</v>
      </c>
    </row>
    <row r="1479" spans="1:29" x14ac:dyDescent="0.3">
      <c r="A1479">
        <v>1</v>
      </c>
      <c r="B1479" t="s">
        <v>266</v>
      </c>
      <c r="C1479" t="s">
        <v>1953</v>
      </c>
      <c r="D1479" t="s">
        <v>1161</v>
      </c>
      <c r="E1479" s="6">
        <v>45832</v>
      </c>
      <c r="F1479" s="5">
        <v>0.56861111111111107</v>
      </c>
      <c r="G1479" t="s">
        <v>1937</v>
      </c>
      <c r="H1479" t="s">
        <v>1937</v>
      </c>
      <c r="J1479">
        <v>4</v>
      </c>
      <c r="K1479">
        <v>10</v>
      </c>
      <c r="L1479" t="s">
        <v>1399</v>
      </c>
      <c r="M1479" t="s">
        <v>43</v>
      </c>
      <c r="N1479" t="s">
        <v>1645</v>
      </c>
      <c r="O1479" t="s">
        <v>137</v>
      </c>
      <c r="Q1479" t="s">
        <v>1801</v>
      </c>
      <c r="R1479" t="s">
        <v>1802</v>
      </c>
      <c r="T1479">
        <v>22460</v>
      </c>
      <c r="Y1479" t="s">
        <v>45</v>
      </c>
      <c r="Z1479">
        <v>2318</v>
      </c>
      <c r="AA1479" t="str">
        <f t="shared" si="46"/>
        <v>Tuesday</v>
      </c>
      <c r="AB1479" t="str">
        <f t="shared" si="47"/>
        <v>Morning Shift</v>
      </c>
      <c r="AC1479" t="str">
        <f>IFERROR(VLOOKUP(M1479,Table13[[Equipment No.]:[Center]],4,FALSE),"")</f>
        <v>New Capital Administration</v>
      </c>
    </row>
    <row r="1480" spans="1:29" x14ac:dyDescent="0.3">
      <c r="A1480">
        <v>1</v>
      </c>
      <c r="B1480" t="s">
        <v>266</v>
      </c>
      <c r="C1480" t="s">
        <v>1954</v>
      </c>
      <c r="D1480" t="s">
        <v>1161</v>
      </c>
      <c r="E1480" s="6">
        <v>45832</v>
      </c>
      <c r="F1480" s="5">
        <v>0.5564930555555555</v>
      </c>
      <c r="G1480" t="s">
        <v>1937</v>
      </c>
      <c r="H1480" t="s">
        <v>1937</v>
      </c>
      <c r="J1480">
        <v>4</v>
      </c>
      <c r="K1480">
        <v>10</v>
      </c>
      <c r="L1480" t="s">
        <v>1399</v>
      </c>
      <c r="M1480" t="s">
        <v>48</v>
      </c>
      <c r="N1480" t="s">
        <v>1686</v>
      </c>
      <c r="O1480" t="s">
        <v>137</v>
      </c>
      <c r="Q1480" t="s">
        <v>1801</v>
      </c>
      <c r="R1480" t="s">
        <v>1802</v>
      </c>
      <c r="T1480">
        <v>22459</v>
      </c>
      <c r="Y1480" t="s">
        <v>45</v>
      </c>
      <c r="Z1480">
        <v>1237</v>
      </c>
      <c r="AA1480" t="str">
        <f t="shared" si="46"/>
        <v>Tuesday</v>
      </c>
      <c r="AB1480" t="str">
        <f t="shared" si="47"/>
        <v>Morning Shift</v>
      </c>
      <c r="AC1480" t="str">
        <f>IFERROR(VLOOKUP(M1480,Table13[[Equipment No.]:[Center]],4,FALSE),"")</f>
        <v>New Capital Administration 1</v>
      </c>
    </row>
    <row r="1481" spans="1:29" x14ac:dyDescent="0.3">
      <c r="A1481">
        <v>1</v>
      </c>
      <c r="B1481" t="s">
        <v>266</v>
      </c>
      <c r="C1481" t="s">
        <v>1955</v>
      </c>
      <c r="D1481" t="s">
        <v>1161</v>
      </c>
      <c r="E1481" s="6">
        <v>45832</v>
      </c>
      <c r="F1481" s="5">
        <v>0.52556712962962959</v>
      </c>
      <c r="G1481" t="s">
        <v>1937</v>
      </c>
      <c r="H1481" t="s">
        <v>1937</v>
      </c>
      <c r="J1481">
        <v>4</v>
      </c>
      <c r="K1481">
        <v>10</v>
      </c>
      <c r="L1481" t="s">
        <v>1399</v>
      </c>
      <c r="M1481" t="s">
        <v>215</v>
      </c>
      <c r="N1481" t="s">
        <v>1455</v>
      </c>
      <c r="O1481" t="s">
        <v>137</v>
      </c>
      <c r="Q1481" t="s">
        <v>1801</v>
      </c>
      <c r="R1481" t="s">
        <v>1802</v>
      </c>
      <c r="T1481">
        <v>22458</v>
      </c>
      <c r="Y1481" t="s">
        <v>45</v>
      </c>
      <c r="Z1481">
        <v>3355</v>
      </c>
      <c r="AA1481" t="str">
        <f t="shared" si="46"/>
        <v>Tuesday</v>
      </c>
      <c r="AB1481" t="str">
        <f t="shared" si="47"/>
        <v>Morning Shift</v>
      </c>
      <c r="AC1481" t="str">
        <f>IFERROR(VLOOKUP(M1481,Table13[[Equipment No.]:[Center]],4,FALSE),"")</f>
        <v>New Capital Administration 1</v>
      </c>
    </row>
    <row r="1482" spans="1:29" x14ac:dyDescent="0.3">
      <c r="A1482">
        <v>1</v>
      </c>
      <c r="B1482" t="s">
        <v>266</v>
      </c>
      <c r="C1482" t="s">
        <v>1956</v>
      </c>
      <c r="D1482" t="s">
        <v>1161</v>
      </c>
      <c r="E1482" s="6">
        <v>45832</v>
      </c>
      <c r="F1482" s="5">
        <v>0.49244212962962963</v>
      </c>
      <c r="G1482" t="s">
        <v>1937</v>
      </c>
      <c r="H1482" t="s">
        <v>1937</v>
      </c>
      <c r="J1482">
        <v>4</v>
      </c>
      <c r="K1482">
        <v>10</v>
      </c>
      <c r="L1482" t="s">
        <v>1399</v>
      </c>
      <c r="M1482" t="s">
        <v>176</v>
      </c>
      <c r="N1482" t="s">
        <v>1462</v>
      </c>
      <c r="O1482" t="s">
        <v>137</v>
      </c>
      <c r="Q1482" t="s">
        <v>1801</v>
      </c>
      <c r="R1482" t="s">
        <v>1802</v>
      </c>
      <c r="T1482">
        <v>22457</v>
      </c>
      <c r="Y1482" t="s">
        <v>45</v>
      </c>
      <c r="Z1482">
        <v>1118</v>
      </c>
      <c r="AA1482" t="str">
        <f t="shared" si="46"/>
        <v>Tuesday</v>
      </c>
      <c r="AB1482" t="str">
        <f t="shared" si="47"/>
        <v>Morning Shift</v>
      </c>
      <c r="AC1482" t="str">
        <f>IFERROR(VLOOKUP(M1482,Table13[[Equipment No.]:[Center]],4,FALSE),"")</f>
        <v>New Capital Administration 1</v>
      </c>
    </row>
    <row r="1483" spans="1:29" x14ac:dyDescent="0.3">
      <c r="A1483">
        <v>1</v>
      </c>
      <c r="B1483" t="s">
        <v>266</v>
      </c>
      <c r="C1483" t="s">
        <v>1957</v>
      </c>
      <c r="D1483" t="s">
        <v>1161</v>
      </c>
      <c r="E1483" s="6">
        <v>45832</v>
      </c>
      <c r="F1483" s="5">
        <v>0.4757986111111111</v>
      </c>
      <c r="G1483" t="s">
        <v>1937</v>
      </c>
      <c r="H1483" t="s">
        <v>1937</v>
      </c>
      <c r="J1483">
        <v>4</v>
      </c>
      <c r="K1483">
        <v>10</v>
      </c>
      <c r="L1483" t="s">
        <v>1399</v>
      </c>
      <c r="M1483" t="s">
        <v>216</v>
      </c>
      <c r="N1483" t="s">
        <v>1470</v>
      </c>
      <c r="O1483" t="s">
        <v>137</v>
      </c>
      <c r="Q1483" t="s">
        <v>1801</v>
      </c>
      <c r="R1483" t="s">
        <v>1802</v>
      </c>
      <c r="T1483">
        <v>22456</v>
      </c>
      <c r="Y1483" t="s">
        <v>45</v>
      </c>
      <c r="Z1483">
        <v>2885</v>
      </c>
      <c r="AA1483" t="str">
        <f t="shared" si="46"/>
        <v>Tuesday</v>
      </c>
      <c r="AB1483" t="str">
        <f t="shared" si="47"/>
        <v>Morning Shift</v>
      </c>
      <c r="AC1483" t="str">
        <f>IFERROR(VLOOKUP(M1483,Table13[[Equipment No.]:[Center]],4,FALSE),"")</f>
        <v>New Capital Administration</v>
      </c>
    </row>
    <row r="1484" spans="1:29" x14ac:dyDescent="0.3">
      <c r="A1484">
        <v>1</v>
      </c>
      <c r="B1484" t="s">
        <v>266</v>
      </c>
      <c r="C1484" t="s">
        <v>1958</v>
      </c>
      <c r="D1484" t="s">
        <v>1161</v>
      </c>
      <c r="E1484" s="6">
        <v>45832</v>
      </c>
      <c r="F1484" s="5">
        <v>0.46837962962962965</v>
      </c>
      <c r="G1484" t="s">
        <v>1937</v>
      </c>
      <c r="H1484" t="s">
        <v>1937</v>
      </c>
      <c r="J1484">
        <v>4</v>
      </c>
      <c r="K1484">
        <v>10</v>
      </c>
      <c r="L1484" t="s">
        <v>1399</v>
      </c>
      <c r="M1484" t="s">
        <v>214</v>
      </c>
      <c r="N1484" t="s">
        <v>1407</v>
      </c>
      <c r="O1484" t="s">
        <v>137</v>
      </c>
      <c r="Q1484" t="s">
        <v>1801</v>
      </c>
      <c r="R1484" t="s">
        <v>1802</v>
      </c>
      <c r="T1484">
        <v>22455</v>
      </c>
      <c r="Y1484" t="s">
        <v>45</v>
      </c>
      <c r="Z1484">
        <v>2188</v>
      </c>
      <c r="AA1484" t="str">
        <f t="shared" si="46"/>
        <v>Tuesday</v>
      </c>
      <c r="AB1484" t="str">
        <f t="shared" si="47"/>
        <v>Morning Shift</v>
      </c>
      <c r="AC1484" t="str">
        <f>IFERROR(VLOOKUP(M1484,Table13[[Equipment No.]:[Center]],4,FALSE),"")</f>
        <v>New Capital Administration 1</v>
      </c>
    </row>
    <row r="1485" spans="1:29" x14ac:dyDescent="0.3">
      <c r="A1485">
        <v>1</v>
      </c>
      <c r="B1485" t="s">
        <v>266</v>
      </c>
      <c r="C1485" t="s">
        <v>1959</v>
      </c>
      <c r="D1485" t="s">
        <v>1161</v>
      </c>
      <c r="E1485" s="6">
        <v>45832</v>
      </c>
      <c r="F1485" s="5">
        <v>0.45799768518518519</v>
      </c>
      <c r="G1485" t="s">
        <v>1937</v>
      </c>
      <c r="H1485" t="s">
        <v>1937</v>
      </c>
      <c r="J1485">
        <v>4</v>
      </c>
      <c r="K1485">
        <v>10</v>
      </c>
      <c r="L1485" t="s">
        <v>1399</v>
      </c>
      <c r="M1485" t="s">
        <v>43</v>
      </c>
      <c r="N1485" t="s">
        <v>1645</v>
      </c>
      <c r="O1485" t="s">
        <v>137</v>
      </c>
      <c r="Q1485" t="s">
        <v>1801</v>
      </c>
      <c r="R1485" t="s">
        <v>1802</v>
      </c>
      <c r="T1485">
        <v>22454</v>
      </c>
      <c r="Y1485" t="s">
        <v>45</v>
      </c>
      <c r="Z1485">
        <v>2318</v>
      </c>
      <c r="AA1485" t="str">
        <f t="shared" si="46"/>
        <v>Tuesday</v>
      </c>
      <c r="AB1485" t="str">
        <f t="shared" si="47"/>
        <v>Morning Shift</v>
      </c>
      <c r="AC1485" t="str">
        <f>IFERROR(VLOOKUP(M1485,Table13[[Equipment No.]:[Center]],4,FALSE),"")</f>
        <v>New Capital Administration</v>
      </c>
    </row>
    <row r="1486" spans="1:29" x14ac:dyDescent="0.3">
      <c r="A1486">
        <v>1</v>
      </c>
      <c r="B1486" t="s">
        <v>266</v>
      </c>
      <c r="C1486" t="s">
        <v>1960</v>
      </c>
      <c r="D1486" t="s">
        <v>1161</v>
      </c>
      <c r="E1486" s="6">
        <v>45832</v>
      </c>
      <c r="F1486" s="5">
        <v>0.44916666666666666</v>
      </c>
      <c r="G1486" t="s">
        <v>1937</v>
      </c>
      <c r="H1486" t="s">
        <v>1937</v>
      </c>
      <c r="J1486">
        <v>4</v>
      </c>
      <c r="K1486">
        <v>10</v>
      </c>
      <c r="L1486" t="s">
        <v>1399</v>
      </c>
      <c r="M1486" t="s">
        <v>48</v>
      </c>
      <c r="N1486" t="s">
        <v>1686</v>
      </c>
      <c r="O1486" t="s">
        <v>137</v>
      </c>
      <c r="Q1486" t="s">
        <v>1801</v>
      </c>
      <c r="R1486" t="s">
        <v>1802</v>
      </c>
      <c r="T1486">
        <v>22453</v>
      </c>
      <c r="Y1486" t="s">
        <v>45</v>
      </c>
      <c r="Z1486">
        <v>1237</v>
      </c>
      <c r="AA1486" t="str">
        <f t="shared" si="46"/>
        <v>Tuesday</v>
      </c>
      <c r="AB1486" t="str">
        <f t="shared" si="47"/>
        <v>Morning Shift</v>
      </c>
      <c r="AC1486" t="str">
        <f>IFERROR(VLOOKUP(M1486,Table13[[Equipment No.]:[Center]],4,FALSE),"")</f>
        <v>New Capital Administration 1</v>
      </c>
    </row>
    <row r="1487" spans="1:29" x14ac:dyDescent="0.3">
      <c r="A1487">
        <v>1</v>
      </c>
      <c r="B1487" t="s">
        <v>266</v>
      </c>
      <c r="C1487" t="s">
        <v>1128</v>
      </c>
      <c r="D1487" t="s">
        <v>1161</v>
      </c>
      <c r="E1487" s="6">
        <v>45832</v>
      </c>
      <c r="F1487" s="5">
        <v>0.43631944444444443</v>
      </c>
      <c r="G1487" t="s">
        <v>1937</v>
      </c>
      <c r="H1487" t="s">
        <v>1937</v>
      </c>
      <c r="J1487">
        <v>4</v>
      </c>
      <c r="K1487">
        <v>10</v>
      </c>
      <c r="L1487" t="s">
        <v>1399</v>
      </c>
      <c r="M1487" t="s">
        <v>215</v>
      </c>
      <c r="N1487" t="s">
        <v>1455</v>
      </c>
      <c r="O1487" t="s">
        <v>137</v>
      </c>
      <c r="Q1487" t="s">
        <v>1801</v>
      </c>
      <c r="R1487" t="s">
        <v>1802</v>
      </c>
      <c r="T1487">
        <v>22452</v>
      </c>
      <c r="Y1487" t="s">
        <v>45</v>
      </c>
      <c r="Z1487">
        <v>3355</v>
      </c>
      <c r="AA1487" t="str">
        <f t="shared" si="46"/>
        <v>Tuesday</v>
      </c>
      <c r="AB1487" t="str">
        <f t="shared" si="47"/>
        <v>Morning Shift</v>
      </c>
      <c r="AC1487" t="str">
        <f>IFERROR(VLOOKUP(M1487,Table13[[Equipment No.]:[Center]],4,FALSE),"")</f>
        <v>New Capital Administration 1</v>
      </c>
    </row>
    <row r="1488" spans="1:29" x14ac:dyDescent="0.3">
      <c r="A1488">
        <v>1</v>
      </c>
      <c r="B1488" t="s">
        <v>266</v>
      </c>
      <c r="C1488" t="s">
        <v>1121</v>
      </c>
      <c r="D1488" t="s">
        <v>1162</v>
      </c>
      <c r="E1488" s="6">
        <v>45832</v>
      </c>
      <c r="F1488" s="5">
        <v>0.29341435185185183</v>
      </c>
      <c r="G1488" t="s">
        <v>1863</v>
      </c>
      <c r="H1488" t="s">
        <v>1863</v>
      </c>
      <c r="J1488">
        <v>4</v>
      </c>
      <c r="K1488">
        <v>8</v>
      </c>
      <c r="L1488" t="s">
        <v>1399</v>
      </c>
      <c r="M1488" t="s">
        <v>176</v>
      </c>
      <c r="N1488" t="s">
        <v>1476</v>
      </c>
      <c r="O1488" t="s">
        <v>257</v>
      </c>
      <c r="Q1488" t="s">
        <v>1637</v>
      </c>
      <c r="R1488" t="s">
        <v>1631</v>
      </c>
      <c r="T1488">
        <v>22451</v>
      </c>
      <c r="Y1488" t="s">
        <v>45</v>
      </c>
      <c r="Z1488">
        <v>1146</v>
      </c>
      <c r="AA1488" t="str">
        <f t="shared" si="46"/>
        <v>Tuesday</v>
      </c>
      <c r="AB1488" t="str">
        <f t="shared" si="47"/>
        <v>Night Extension</v>
      </c>
      <c r="AC1488" t="str">
        <f>IFERROR(VLOOKUP(M1488,Table13[[Equipment No.]:[Center]],4,FALSE),"")</f>
        <v>New Capital Administration 1</v>
      </c>
    </row>
    <row r="1489" spans="1:29" x14ac:dyDescent="0.3">
      <c r="A1489">
        <v>1</v>
      </c>
      <c r="B1489" t="s">
        <v>266</v>
      </c>
      <c r="C1489" t="s">
        <v>1122</v>
      </c>
      <c r="D1489" t="s">
        <v>1162</v>
      </c>
      <c r="E1489" s="6">
        <v>45832</v>
      </c>
      <c r="F1489" s="5">
        <v>0.22605324074074074</v>
      </c>
      <c r="G1489" t="s">
        <v>1863</v>
      </c>
      <c r="H1489" t="s">
        <v>1863</v>
      </c>
      <c r="J1489">
        <v>4</v>
      </c>
      <c r="K1489">
        <v>8</v>
      </c>
      <c r="L1489" t="s">
        <v>1399</v>
      </c>
      <c r="M1489" t="s">
        <v>216</v>
      </c>
      <c r="N1489" t="s">
        <v>1404</v>
      </c>
      <c r="O1489" t="s">
        <v>257</v>
      </c>
      <c r="Q1489" t="s">
        <v>1637</v>
      </c>
      <c r="R1489" t="s">
        <v>1631</v>
      </c>
      <c r="T1489">
        <v>22450</v>
      </c>
      <c r="Y1489" t="s">
        <v>45</v>
      </c>
      <c r="Z1489">
        <v>2067</v>
      </c>
      <c r="AA1489" t="str">
        <f t="shared" si="46"/>
        <v>Tuesday</v>
      </c>
      <c r="AB1489" t="str">
        <f t="shared" si="47"/>
        <v>Night Extension</v>
      </c>
      <c r="AC1489" t="str">
        <f>IFERROR(VLOOKUP(M1489,Table13[[Equipment No.]:[Center]],4,FALSE),"")</f>
        <v>New Capital Administration</v>
      </c>
    </row>
    <row r="1490" spans="1:29" x14ac:dyDescent="0.3">
      <c r="A1490">
        <v>1</v>
      </c>
      <c r="B1490" t="s">
        <v>266</v>
      </c>
      <c r="C1490" t="s">
        <v>1130</v>
      </c>
      <c r="D1490" t="s">
        <v>1162</v>
      </c>
      <c r="E1490" s="6">
        <v>45832</v>
      </c>
      <c r="F1490" s="5">
        <v>3.878472222222222E-2</v>
      </c>
      <c r="G1490" t="s">
        <v>1863</v>
      </c>
      <c r="H1490" t="s">
        <v>1863</v>
      </c>
      <c r="J1490">
        <v>4</v>
      </c>
      <c r="K1490">
        <v>8</v>
      </c>
      <c r="L1490" t="s">
        <v>1399</v>
      </c>
      <c r="M1490" t="s">
        <v>215</v>
      </c>
      <c r="N1490" t="s">
        <v>1478</v>
      </c>
      <c r="O1490" t="s">
        <v>257</v>
      </c>
      <c r="Q1490" t="s">
        <v>1637</v>
      </c>
      <c r="R1490" t="s">
        <v>1631</v>
      </c>
      <c r="T1490">
        <v>22449</v>
      </c>
      <c r="Y1490" t="s">
        <v>45</v>
      </c>
      <c r="Z1490">
        <v>1473</v>
      </c>
      <c r="AA1490" t="str">
        <f t="shared" si="46"/>
        <v>Tuesday</v>
      </c>
      <c r="AB1490" t="str">
        <f t="shared" si="47"/>
        <v>Night Shift</v>
      </c>
      <c r="AC1490" t="str">
        <f>IFERROR(VLOOKUP(M1490,Table13[[Equipment No.]:[Center]],4,FALSE),"")</f>
        <v>New Capital Administration 1</v>
      </c>
    </row>
    <row r="1491" spans="1:29" x14ac:dyDescent="0.3">
      <c r="A1491">
        <v>1</v>
      </c>
      <c r="B1491" t="s">
        <v>266</v>
      </c>
      <c r="C1491" t="s">
        <v>1961</v>
      </c>
      <c r="D1491" t="s">
        <v>1962</v>
      </c>
      <c r="E1491" s="6">
        <v>45833</v>
      </c>
      <c r="F1491" s="5">
        <v>0.96969907407407407</v>
      </c>
      <c r="G1491" t="s">
        <v>1438</v>
      </c>
      <c r="H1491" t="s">
        <v>1438</v>
      </c>
      <c r="J1491">
        <v>4</v>
      </c>
      <c r="K1491">
        <v>10</v>
      </c>
      <c r="L1491" t="s">
        <v>1399</v>
      </c>
      <c r="M1491" t="s">
        <v>216</v>
      </c>
      <c r="N1491" t="s">
        <v>1404</v>
      </c>
      <c r="O1491" t="s">
        <v>3231</v>
      </c>
      <c r="Q1491" t="s">
        <v>1963</v>
      </c>
      <c r="R1491" t="s">
        <v>1964</v>
      </c>
      <c r="T1491">
        <v>22514</v>
      </c>
      <c r="Y1491" t="s">
        <v>45</v>
      </c>
      <c r="Z1491">
        <v>2067</v>
      </c>
      <c r="AA1491" t="str">
        <f t="shared" si="46"/>
        <v>Wednesday</v>
      </c>
      <c r="AB1491" t="str">
        <f t="shared" si="47"/>
        <v>Night Shift</v>
      </c>
      <c r="AC1491" t="str">
        <f>IFERROR(VLOOKUP(M1491,Table13[[Equipment No.]:[Center]],4,FALSE),"")</f>
        <v>New Capital Administration</v>
      </c>
    </row>
    <row r="1492" spans="1:29" x14ac:dyDescent="0.3">
      <c r="A1492">
        <v>1</v>
      </c>
      <c r="B1492" t="s">
        <v>266</v>
      </c>
      <c r="C1492" t="s">
        <v>1965</v>
      </c>
      <c r="D1492" t="s">
        <v>1962</v>
      </c>
      <c r="E1492" s="6">
        <v>45833</v>
      </c>
      <c r="F1492" s="5">
        <v>0.96261574074074074</v>
      </c>
      <c r="G1492" t="s">
        <v>1438</v>
      </c>
      <c r="H1492" t="s">
        <v>1438</v>
      </c>
      <c r="J1492">
        <v>4</v>
      </c>
      <c r="K1492">
        <v>10</v>
      </c>
      <c r="L1492" t="s">
        <v>1399</v>
      </c>
      <c r="M1492" t="s">
        <v>140</v>
      </c>
      <c r="N1492" t="s">
        <v>1966</v>
      </c>
      <c r="O1492" t="s">
        <v>3231</v>
      </c>
      <c r="Q1492" t="s">
        <v>1963</v>
      </c>
      <c r="R1492" t="s">
        <v>1964</v>
      </c>
      <c r="T1492">
        <v>22513</v>
      </c>
      <c r="Y1492" t="s">
        <v>45</v>
      </c>
      <c r="Z1492">
        <v>1953</v>
      </c>
      <c r="AA1492" t="str">
        <f t="shared" si="46"/>
        <v>Wednesday</v>
      </c>
      <c r="AB1492" t="str">
        <f t="shared" si="47"/>
        <v>Night Shift</v>
      </c>
      <c r="AC1492" t="str">
        <f>IFERROR(VLOOKUP(M1492,Table13[[Equipment No.]:[Center]],4,FALSE),"")</f>
        <v>Haram</v>
      </c>
    </row>
    <row r="1493" spans="1:29" x14ac:dyDescent="0.3">
      <c r="A1493">
        <v>1</v>
      </c>
      <c r="B1493" t="s">
        <v>266</v>
      </c>
      <c r="C1493" t="s">
        <v>1967</v>
      </c>
      <c r="D1493" t="s">
        <v>1962</v>
      </c>
      <c r="E1493" s="6">
        <v>45833</v>
      </c>
      <c r="F1493" s="5">
        <v>0.95673611111111112</v>
      </c>
      <c r="G1493" t="s">
        <v>1438</v>
      </c>
      <c r="H1493" t="s">
        <v>1438</v>
      </c>
      <c r="J1493">
        <v>4</v>
      </c>
      <c r="K1493">
        <v>10</v>
      </c>
      <c r="L1493" t="s">
        <v>1399</v>
      </c>
      <c r="M1493" t="s">
        <v>133</v>
      </c>
      <c r="N1493" t="s">
        <v>1968</v>
      </c>
      <c r="O1493" t="s">
        <v>3231</v>
      </c>
      <c r="Q1493" t="s">
        <v>1963</v>
      </c>
      <c r="R1493" t="s">
        <v>1964</v>
      </c>
      <c r="T1493">
        <v>22512</v>
      </c>
      <c r="Y1493" t="s">
        <v>45</v>
      </c>
      <c r="Z1493">
        <v>2381</v>
      </c>
      <c r="AA1493" t="str">
        <f t="shared" si="46"/>
        <v>Wednesday</v>
      </c>
      <c r="AB1493" t="str">
        <f t="shared" si="47"/>
        <v>Night Shift</v>
      </c>
      <c r="AC1493" t="str">
        <f>IFERROR(VLOOKUP(M1493,Table13[[Equipment No.]:[Center]],4,FALSE),"")</f>
        <v>Haram</v>
      </c>
    </row>
    <row r="1494" spans="1:29" x14ac:dyDescent="0.3">
      <c r="A1494">
        <v>1</v>
      </c>
      <c r="B1494" t="s">
        <v>266</v>
      </c>
      <c r="C1494" t="s">
        <v>1969</v>
      </c>
      <c r="D1494" t="s">
        <v>1962</v>
      </c>
      <c r="E1494" s="6">
        <v>45833</v>
      </c>
      <c r="F1494" s="5">
        <v>0.95028935185185182</v>
      </c>
      <c r="G1494" t="s">
        <v>1438</v>
      </c>
      <c r="H1494" t="s">
        <v>1438</v>
      </c>
      <c r="J1494">
        <v>4</v>
      </c>
      <c r="K1494">
        <v>10</v>
      </c>
      <c r="L1494" t="s">
        <v>1399</v>
      </c>
      <c r="M1494" t="s">
        <v>43</v>
      </c>
      <c r="N1494" t="s">
        <v>1474</v>
      </c>
      <c r="O1494" t="s">
        <v>3231</v>
      </c>
      <c r="Q1494" t="s">
        <v>1963</v>
      </c>
      <c r="R1494" t="s">
        <v>1964</v>
      </c>
      <c r="T1494">
        <v>22511</v>
      </c>
      <c r="Y1494" t="s">
        <v>45</v>
      </c>
      <c r="Z1494">
        <v>2971</v>
      </c>
      <c r="AA1494" t="str">
        <f t="shared" si="46"/>
        <v>Wednesday</v>
      </c>
      <c r="AB1494" t="str">
        <f t="shared" si="47"/>
        <v>Night Shift</v>
      </c>
      <c r="AC1494" t="str">
        <f>IFERROR(VLOOKUP(M1494,Table13[[Equipment No.]:[Center]],4,FALSE),"")</f>
        <v>New Capital Administration</v>
      </c>
    </row>
    <row r="1495" spans="1:29" x14ac:dyDescent="0.3">
      <c r="A1495">
        <v>1</v>
      </c>
      <c r="B1495" t="s">
        <v>266</v>
      </c>
      <c r="C1495" t="s">
        <v>1970</v>
      </c>
      <c r="D1495" t="s">
        <v>1962</v>
      </c>
      <c r="E1495" s="6">
        <v>45833</v>
      </c>
      <c r="F1495" s="5">
        <v>0.94415509259259256</v>
      </c>
      <c r="G1495" t="s">
        <v>1438</v>
      </c>
      <c r="H1495" t="s">
        <v>1438</v>
      </c>
      <c r="J1495">
        <v>4</v>
      </c>
      <c r="K1495">
        <v>10</v>
      </c>
      <c r="L1495" t="s">
        <v>1399</v>
      </c>
      <c r="M1495" t="s">
        <v>214</v>
      </c>
      <c r="N1495" t="s">
        <v>1458</v>
      </c>
      <c r="O1495" t="s">
        <v>3231</v>
      </c>
      <c r="Q1495" t="s">
        <v>1963</v>
      </c>
      <c r="R1495" t="s">
        <v>1964</v>
      </c>
      <c r="T1495">
        <v>22510</v>
      </c>
      <c r="Y1495" t="s">
        <v>45</v>
      </c>
      <c r="Z1495">
        <v>3015</v>
      </c>
      <c r="AA1495" t="str">
        <f t="shared" si="46"/>
        <v>Wednesday</v>
      </c>
      <c r="AB1495" t="str">
        <f t="shared" si="47"/>
        <v>Night Shift</v>
      </c>
      <c r="AC1495" t="str">
        <f>IFERROR(VLOOKUP(M1495,Table13[[Equipment No.]:[Center]],4,FALSE),"")</f>
        <v>New Capital Administration 1</v>
      </c>
    </row>
    <row r="1496" spans="1:29" x14ac:dyDescent="0.3">
      <c r="A1496">
        <v>1</v>
      </c>
      <c r="B1496" t="s">
        <v>266</v>
      </c>
      <c r="C1496" t="s">
        <v>1971</v>
      </c>
      <c r="D1496" t="s">
        <v>1962</v>
      </c>
      <c r="E1496" s="6">
        <v>45833</v>
      </c>
      <c r="F1496" s="5">
        <v>0.93644675925925924</v>
      </c>
      <c r="G1496" t="s">
        <v>1438</v>
      </c>
      <c r="H1496" t="s">
        <v>1438</v>
      </c>
      <c r="J1496">
        <v>4</v>
      </c>
      <c r="K1496">
        <v>10</v>
      </c>
      <c r="L1496" t="s">
        <v>1399</v>
      </c>
      <c r="M1496" t="s">
        <v>221</v>
      </c>
      <c r="N1496" t="s">
        <v>1460</v>
      </c>
      <c r="O1496" t="s">
        <v>3231</v>
      </c>
      <c r="Q1496" t="s">
        <v>1963</v>
      </c>
      <c r="R1496" t="s">
        <v>1964</v>
      </c>
      <c r="T1496">
        <v>22509</v>
      </c>
      <c r="Y1496" t="s">
        <v>45</v>
      </c>
      <c r="Z1496">
        <v>2335</v>
      </c>
      <c r="AA1496" t="str">
        <f t="shared" si="46"/>
        <v>Wednesday</v>
      </c>
      <c r="AB1496" t="str">
        <f t="shared" si="47"/>
        <v>Night Shift</v>
      </c>
      <c r="AC1496" t="str">
        <f>IFERROR(VLOOKUP(M1496,Table13[[Equipment No.]:[Center]],4,FALSE),"")</f>
        <v>New Capital Administration 1</v>
      </c>
    </row>
    <row r="1497" spans="1:29" x14ac:dyDescent="0.3">
      <c r="A1497">
        <v>1</v>
      </c>
      <c r="B1497" t="s">
        <v>266</v>
      </c>
      <c r="C1497" t="s">
        <v>1972</v>
      </c>
      <c r="D1497" t="s">
        <v>1237</v>
      </c>
      <c r="E1497" s="6">
        <v>45833</v>
      </c>
      <c r="F1497" s="5">
        <v>0.72670138888888891</v>
      </c>
      <c r="G1497" t="s">
        <v>1973</v>
      </c>
      <c r="H1497" t="s">
        <v>1973</v>
      </c>
      <c r="J1497">
        <v>3</v>
      </c>
      <c r="K1497">
        <v>10</v>
      </c>
      <c r="L1497" t="s">
        <v>1399</v>
      </c>
      <c r="M1497" t="s">
        <v>240</v>
      </c>
      <c r="N1497" t="s">
        <v>1436</v>
      </c>
      <c r="O1497" t="s">
        <v>179</v>
      </c>
      <c r="Q1497" t="s">
        <v>1797</v>
      </c>
      <c r="R1497" t="s">
        <v>1882</v>
      </c>
      <c r="T1497">
        <v>22508</v>
      </c>
      <c r="Y1497" t="s">
        <v>45</v>
      </c>
      <c r="Z1497">
        <v>2965</v>
      </c>
      <c r="AA1497" t="str">
        <f t="shared" si="46"/>
        <v>Wednesday</v>
      </c>
      <c r="AB1497" t="str">
        <f t="shared" si="47"/>
        <v>Morning Extension</v>
      </c>
      <c r="AC1497" t="str">
        <f>IFERROR(VLOOKUP(M1497,Table13[[Equipment No.]:[Center]],4,FALSE),"")</f>
        <v>New Capital Administration</v>
      </c>
    </row>
    <row r="1498" spans="1:29" x14ac:dyDescent="0.3">
      <c r="A1498">
        <v>1</v>
      </c>
      <c r="B1498" t="s">
        <v>266</v>
      </c>
      <c r="C1498" t="s">
        <v>1186</v>
      </c>
      <c r="D1498" t="s">
        <v>1974</v>
      </c>
      <c r="E1498" s="6">
        <v>45833</v>
      </c>
      <c r="F1498" s="5">
        <v>0.54391203703703705</v>
      </c>
      <c r="G1498" t="s">
        <v>1975</v>
      </c>
      <c r="H1498" t="s">
        <v>1975</v>
      </c>
      <c r="J1498">
        <v>4</v>
      </c>
      <c r="K1498">
        <v>10</v>
      </c>
      <c r="L1498" t="s">
        <v>1399</v>
      </c>
      <c r="M1498" t="s">
        <v>214</v>
      </c>
      <c r="N1498" t="s">
        <v>1407</v>
      </c>
      <c r="O1498" t="s">
        <v>137</v>
      </c>
      <c r="Q1498" t="s">
        <v>1963</v>
      </c>
      <c r="R1498" t="s">
        <v>1964</v>
      </c>
      <c r="T1498">
        <v>22505</v>
      </c>
      <c r="Y1498" t="s">
        <v>45</v>
      </c>
      <c r="Z1498">
        <v>2188</v>
      </c>
      <c r="AA1498" t="str">
        <f t="shared" si="46"/>
        <v>Wednesday</v>
      </c>
      <c r="AB1498" t="str">
        <f t="shared" si="47"/>
        <v>Morning Shift</v>
      </c>
      <c r="AC1498" t="str">
        <f>IFERROR(VLOOKUP(M1498,Table13[[Equipment No.]:[Center]],4,FALSE),"")</f>
        <v>New Capital Administration 1</v>
      </c>
    </row>
    <row r="1499" spans="1:29" x14ac:dyDescent="0.3">
      <c r="A1499">
        <v>1</v>
      </c>
      <c r="B1499" t="s">
        <v>266</v>
      </c>
      <c r="C1499" t="s">
        <v>1976</v>
      </c>
      <c r="D1499" t="s">
        <v>1237</v>
      </c>
      <c r="E1499" s="6">
        <v>45833</v>
      </c>
      <c r="F1499" s="5">
        <v>0.53809027777777774</v>
      </c>
      <c r="G1499" t="s">
        <v>1973</v>
      </c>
      <c r="H1499" t="s">
        <v>1973</v>
      </c>
      <c r="J1499">
        <v>4</v>
      </c>
      <c r="K1499">
        <v>10</v>
      </c>
      <c r="L1499" t="s">
        <v>1399</v>
      </c>
      <c r="M1499" t="s">
        <v>214</v>
      </c>
      <c r="N1499" t="s">
        <v>1407</v>
      </c>
      <c r="O1499" t="s">
        <v>179</v>
      </c>
      <c r="Q1499" t="s">
        <v>1797</v>
      </c>
      <c r="R1499" t="s">
        <v>1882</v>
      </c>
      <c r="T1499">
        <v>22507</v>
      </c>
      <c r="Y1499" t="s">
        <v>45</v>
      </c>
      <c r="Z1499">
        <v>2188</v>
      </c>
      <c r="AA1499" t="str">
        <f t="shared" si="46"/>
        <v>Wednesday</v>
      </c>
      <c r="AB1499" t="str">
        <f t="shared" si="47"/>
        <v>Morning Shift</v>
      </c>
      <c r="AC1499" t="str">
        <f>IFERROR(VLOOKUP(M1499,Table13[[Equipment No.]:[Center]],4,FALSE),"")</f>
        <v>New Capital Administration 1</v>
      </c>
    </row>
    <row r="1500" spans="1:29" x14ac:dyDescent="0.3">
      <c r="A1500">
        <v>1</v>
      </c>
      <c r="B1500" t="s">
        <v>266</v>
      </c>
      <c r="C1500" t="s">
        <v>1977</v>
      </c>
      <c r="D1500" t="s">
        <v>1237</v>
      </c>
      <c r="E1500" s="6">
        <v>45833</v>
      </c>
      <c r="F1500" s="5">
        <v>0.5304861111111111</v>
      </c>
      <c r="G1500" t="s">
        <v>1973</v>
      </c>
      <c r="H1500" t="s">
        <v>1973</v>
      </c>
      <c r="J1500">
        <v>4</v>
      </c>
      <c r="K1500">
        <v>10</v>
      </c>
      <c r="L1500" t="s">
        <v>1399</v>
      </c>
      <c r="M1500" t="s">
        <v>48</v>
      </c>
      <c r="N1500" t="s">
        <v>1686</v>
      </c>
      <c r="O1500" t="s">
        <v>179</v>
      </c>
      <c r="Q1500" t="s">
        <v>1797</v>
      </c>
      <c r="R1500" t="s">
        <v>1882</v>
      </c>
      <c r="T1500">
        <v>22504</v>
      </c>
      <c r="Y1500" t="s">
        <v>45</v>
      </c>
      <c r="Z1500">
        <v>1237</v>
      </c>
      <c r="AA1500" t="str">
        <f t="shared" si="46"/>
        <v>Wednesday</v>
      </c>
      <c r="AB1500" t="str">
        <f t="shared" si="47"/>
        <v>Morning Shift</v>
      </c>
      <c r="AC1500" t="str">
        <f>IFERROR(VLOOKUP(M1500,Table13[[Equipment No.]:[Center]],4,FALSE),"")</f>
        <v>New Capital Administration 1</v>
      </c>
    </row>
    <row r="1501" spans="1:29" x14ac:dyDescent="0.3">
      <c r="A1501">
        <v>1</v>
      </c>
      <c r="B1501" t="s">
        <v>266</v>
      </c>
      <c r="C1501" t="s">
        <v>1978</v>
      </c>
      <c r="D1501" t="s">
        <v>1237</v>
      </c>
      <c r="E1501" s="6">
        <v>45833</v>
      </c>
      <c r="F1501" s="5">
        <v>0.5229166666666667</v>
      </c>
      <c r="G1501" t="s">
        <v>1973</v>
      </c>
      <c r="H1501" t="s">
        <v>1973</v>
      </c>
      <c r="J1501">
        <v>4</v>
      </c>
      <c r="K1501">
        <v>10</v>
      </c>
      <c r="L1501" t="s">
        <v>1399</v>
      </c>
      <c r="M1501" t="s">
        <v>43</v>
      </c>
      <c r="N1501" t="s">
        <v>1645</v>
      </c>
      <c r="O1501" t="s">
        <v>179</v>
      </c>
      <c r="Q1501" t="s">
        <v>1797</v>
      </c>
      <c r="R1501" t="s">
        <v>1882</v>
      </c>
      <c r="T1501">
        <v>22503</v>
      </c>
      <c r="Y1501" t="s">
        <v>45</v>
      </c>
      <c r="Z1501">
        <v>2318</v>
      </c>
      <c r="AA1501" t="str">
        <f t="shared" si="46"/>
        <v>Wednesday</v>
      </c>
      <c r="AB1501" t="str">
        <f t="shared" si="47"/>
        <v>Morning Shift</v>
      </c>
      <c r="AC1501" t="str">
        <f>IFERROR(VLOOKUP(M1501,Table13[[Equipment No.]:[Center]],4,FALSE),"")</f>
        <v>New Capital Administration</v>
      </c>
    </row>
    <row r="1502" spans="1:29" x14ac:dyDescent="0.3">
      <c r="A1502">
        <v>1</v>
      </c>
      <c r="B1502" t="s">
        <v>266</v>
      </c>
      <c r="C1502" t="s">
        <v>1979</v>
      </c>
      <c r="D1502" t="s">
        <v>1237</v>
      </c>
      <c r="E1502" s="6">
        <v>45833</v>
      </c>
      <c r="F1502" s="5">
        <v>0.51431712962962961</v>
      </c>
      <c r="G1502" t="s">
        <v>1973</v>
      </c>
      <c r="H1502" t="s">
        <v>1973</v>
      </c>
      <c r="J1502">
        <v>4</v>
      </c>
      <c r="K1502">
        <v>10</v>
      </c>
      <c r="L1502" t="s">
        <v>1399</v>
      </c>
      <c r="M1502" t="s">
        <v>216</v>
      </c>
      <c r="N1502" t="s">
        <v>1470</v>
      </c>
      <c r="O1502" t="s">
        <v>179</v>
      </c>
      <c r="Q1502" t="s">
        <v>1797</v>
      </c>
      <c r="R1502" t="s">
        <v>1882</v>
      </c>
      <c r="T1502">
        <v>22502</v>
      </c>
      <c r="Y1502" t="s">
        <v>45</v>
      </c>
      <c r="Z1502">
        <v>2885</v>
      </c>
      <c r="AA1502" t="str">
        <f t="shared" si="46"/>
        <v>Wednesday</v>
      </c>
      <c r="AB1502" t="str">
        <f t="shared" si="47"/>
        <v>Morning Shift</v>
      </c>
      <c r="AC1502" t="str">
        <f>IFERROR(VLOOKUP(M1502,Table13[[Equipment No.]:[Center]],4,FALSE),"")</f>
        <v>New Capital Administration</v>
      </c>
    </row>
    <row r="1503" spans="1:29" x14ac:dyDescent="0.3">
      <c r="A1503">
        <v>1</v>
      </c>
      <c r="B1503" t="s">
        <v>266</v>
      </c>
      <c r="C1503" t="s">
        <v>1187</v>
      </c>
      <c r="D1503" t="s">
        <v>1974</v>
      </c>
      <c r="E1503" s="6">
        <v>45833</v>
      </c>
      <c r="F1503" s="5">
        <v>0.50550925925925927</v>
      </c>
      <c r="G1503" t="s">
        <v>1975</v>
      </c>
      <c r="H1503" t="s">
        <v>1975</v>
      </c>
      <c r="J1503">
        <v>4</v>
      </c>
      <c r="K1503">
        <v>10</v>
      </c>
      <c r="L1503" t="s">
        <v>1399</v>
      </c>
      <c r="M1503" t="s">
        <v>240</v>
      </c>
      <c r="N1503" t="s">
        <v>1436</v>
      </c>
      <c r="O1503" t="s">
        <v>137</v>
      </c>
      <c r="Q1503" t="s">
        <v>1963</v>
      </c>
      <c r="R1503" t="s">
        <v>1964</v>
      </c>
      <c r="T1503">
        <v>22501</v>
      </c>
      <c r="Y1503" t="s">
        <v>45</v>
      </c>
      <c r="Z1503">
        <v>2965</v>
      </c>
      <c r="AA1503" t="str">
        <f t="shared" si="46"/>
        <v>Wednesday</v>
      </c>
      <c r="AB1503" t="str">
        <f t="shared" si="47"/>
        <v>Morning Shift</v>
      </c>
      <c r="AC1503" t="str">
        <f>IFERROR(VLOOKUP(M1503,Table13[[Equipment No.]:[Center]],4,FALSE),"")</f>
        <v>New Capital Administration</v>
      </c>
    </row>
    <row r="1504" spans="1:29" x14ac:dyDescent="0.3">
      <c r="A1504">
        <v>1</v>
      </c>
      <c r="B1504" t="s">
        <v>266</v>
      </c>
      <c r="C1504" t="s">
        <v>1980</v>
      </c>
      <c r="D1504" t="s">
        <v>1981</v>
      </c>
      <c r="E1504" s="6">
        <v>45833</v>
      </c>
      <c r="F1504" s="5">
        <v>0.48679398148148151</v>
      </c>
      <c r="G1504" t="s">
        <v>1982</v>
      </c>
      <c r="H1504" t="s">
        <v>1982</v>
      </c>
      <c r="J1504">
        <v>4</v>
      </c>
      <c r="K1504">
        <v>10</v>
      </c>
      <c r="L1504" t="s">
        <v>1399</v>
      </c>
      <c r="M1504" t="s">
        <v>213</v>
      </c>
      <c r="N1504" t="s">
        <v>1464</v>
      </c>
      <c r="O1504" t="s">
        <v>255</v>
      </c>
      <c r="Q1504" t="s">
        <v>1886</v>
      </c>
      <c r="R1504" t="s">
        <v>1627</v>
      </c>
      <c r="T1504">
        <v>22500</v>
      </c>
      <c r="Y1504" t="s">
        <v>45</v>
      </c>
      <c r="Z1504">
        <v>3313</v>
      </c>
      <c r="AA1504" t="str">
        <f t="shared" si="46"/>
        <v>Wednesday</v>
      </c>
      <c r="AB1504" t="str">
        <f t="shared" si="47"/>
        <v>Morning Shift</v>
      </c>
      <c r="AC1504" t="str">
        <f>IFERROR(VLOOKUP(M1504,Table13[[Equipment No.]:[Center]],4,FALSE),"")</f>
        <v>New Capital Administration 1</v>
      </c>
    </row>
    <row r="1505" spans="1:29" x14ac:dyDescent="0.3">
      <c r="A1505">
        <v>1</v>
      </c>
      <c r="B1505" t="s">
        <v>266</v>
      </c>
      <c r="C1505" t="s">
        <v>1983</v>
      </c>
      <c r="D1505" t="s">
        <v>1237</v>
      </c>
      <c r="E1505" s="6">
        <v>45833</v>
      </c>
      <c r="F1505" s="5">
        <v>0.45376157407407408</v>
      </c>
      <c r="G1505" t="s">
        <v>1973</v>
      </c>
      <c r="H1505" t="s">
        <v>1973</v>
      </c>
      <c r="J1505">
        <v>4</v>
      </c>
      <c r="K1505">
        <v>10</v>
      </c>
      <c r="L1505" t="s">
        <v>1399</v>
      </c>
      <c r="M1505" t="s">
        <v>215</v>
      </c>
      <c r="N1505" t="s">
        <v>1462</v>
      </c>
      <c r="O1505" t="s">
        <v>179</v>
      </c>
      <c r="Q1505" t="s">
        <v>1797</v>
      </c>
      <c r="R1505" t="s">
        <v>1882</v>
      </c>
      <c r="T1505">
        <v>22499</v>
      </c>
      <c r="Y1505" t="s">
        <v>45</v>
      </c>
      <c r="Z1505">
        <v>1118</v>
      </c>
      <c r="AA1505" t="str">
        <f t="shared" si="46"/>
        <v>Wednesday</v>
      </c>
      <c r="AB1505" t="str">
        <f t="shared" si="47"/>
        <v>Morning Shift</v>
      </c>
      <c r="AC1505" t="str">
        <f>IFERROR(VLOOKUP(M1505,Table13[[Equipment No.]:[Center]],4,FALSE),"")</f>
        <v>New Capital Administration 1</v>
      </c>
    </row>
    <row r="1506" spans="1:29" x14ac:dyDescent="0.3">
      <c r="A1506">
        <v>1</v>
      </c>
      <c r="B1506" t="s">
        <v>266</v>
      </c>
      <c r="C1506">
        <v>25062500005</v>
      </c>
      <c r="D1506" t="s">
        <v>1171</v>
      </c>
      <c r="E1506" s="6">
        <v>45833</v>
      </c>
      <c r="F1506" s="5">
        <v>0.42907407407407405</v>
      </c>
      <c r="G1506" t="s">
        <v>1973</v>
      </c>
      <c r="H1506" t="s">
        <v>1973</v>
      </c>
      <c r="J1506">
        <v>4</v>
      </c>
      <c r="K1506">
        <v>8</v>
      </c>
      <c r="L1506" t="s">
        <v>1399</v>
      </c>
      <c r="M1506" t="s">
        <v>221</v>
      </c>
      <c r="N1506" t="s">
        <v>1492</v>
      </c>
      <c r="O1506" t="s">
        <v>179</v>
      </c>
      <c r="Q1506" t="s">
        <v>1797</v>
      </c>
      <c r="R1506" t="s">
        <v>1882</v>
      </c>
      <c r="T1506">
        <v>22498</v>
      </c>
      <c r="Y1506" t="s">
        <v>45</v>
      </c>
      <c r="Z1506">
        <v>3305</v>
      </c>
      <c r="AA1506" t="str">
        <f t="shared" si="46"/>
        <v>Wednesday</v>
      </c>
      <c r="AB1506" t="str">
        <f t="shared" si="47"/>
        <v>Morning Shift</v>
      </c>
      <c r="AC1506" t="str">
        <f>IFERROR(VLOOKUP(M1506,Table13[[Equipment No.]:[Center]],4,FALSE),"")</f>
        <v>New Capital Administration 1</v>
      </c>
    </row>
    <row r="1507" spans="1:29" x14ac:dyDescent="0.3">
      <c r="A1507">
        <v>1</v>
      </c>
      <c r="B1507" t="s">
        <v>266</v>
      </c>
      <c r="C1507" t="s">
        <v>1227</v>
      </c>
      <c r="D1507" t="s">
        <v>1981</v>
      </c>
      <c r="E1507" s="6">
        <v>45833</v>
      </c>
      <c r="F1507" s="5">
        <v>0.41826388888888888</v>
      </c>
      <c r="G1507" t="s">
        <v>1982</v>
      </c>
      <c r="H1507" t="s">
        <v>1982</v>
      </c>
      <c r="J1507">
        <v>4</v>
      </c>
      <c r="K1507">
        <v>10</v>
      </c>
      <c r="L1507" t="s">
        <v>1399</v>
      </c>
      <c r="M1507" t="s">
        <v>46</v>
      </c>
      <c r="N1507" t="s">
        <v>1491</v>
      </c>
      <c r="O1507" t="s">
        <v>3231</v>
      </c>
      <c r="Q1507" t="s">
        <v>1886</v>
      </c>
      <c r="R1507" t="s">
        <v>1984</v>
      </c>
      <c r="T1507">
        <v>22497</v>
      </c>
      <c r="Y1507" t="s">
        <v>45</v>
      </c>
      <c r="Z1507">
        <v>3327</v>
      </c>
      <c r="AA1507" t="str">
        <f t="shared" si="46"/>
        <v>Wednesday</v>
      </c>
      <c r="AB1507" t="str">
        <f t="shared" si="47"/>
        <v>Morning Shift</v>
      </c>
      <c r="AC1507" t="str">
        <f>IFERROR(VLOOKUP(M1507,Table13[[Equipment No.]:[Center]],4,FALSE),"")</f>
        <v>New Capital Administration</v>
      </c>
    </row>
    <row r="1508" spans="1:29" x14ac:dyDescent="0.3">
      <c r="A1508">
        <v>1</v>
      </c>
      <c r="B1508" t="s">
        <v>266</v>
      </c>
      <c r="C1508" t="s">
        <v>1985</v>
      </c>
      <c r="D1508" t="s">
        <v>1974</v>
      </c>
      <c r="E1508" s="6">
        <v>45833</v>
      </c>
      <c r="F1508" s="5">
        <v>0.38462962962962965</v>
      </c>
      <c r="G1508" t="s">
        <v>1975</v>
      </c>
      <c r="H1508" t="s">
        <v>1975</v>
      </c>
      <c r="J1508">
        <v>4</v>
      </c>
      <c r="K1508">
        <v>10</v>
      </c>
      <c r="L1508" t="s">
        <v>1399</v>
      </c>
      <c r="M1508" t="s">
        <v>214</v>
      </c>
      <c r="N1508" t="s">
        <v>1407</v>
      </c>
      <c r="O1508" t="s">
        <v>137</v>
      </c>
      <c r="Q1508" t="s">
        <v>1963</v>
      </c>
      <c r="R1508" t="s">
        <v>1964</v>
      </c>
      <c r="T1508">
        <v>22496</v>
      </c>
      <c r="Y1508" t="s">
        <v>45</v>
      </c>
      <c r="Z1508">
        <v>2188</v>
      </c>
      <c r="AA1508" t="str">
        <f t="shared" si="46"/>
        <v>Wednesday</v>
      </c>
      <c r="AB1508" t="str">
        <f t="shared" si="47"/>
        <v>Morning Shift</v>
      </c>
      <c r="AC1508" t="str">
        <f>IFERROR(VLOOKUP(M1508,Table13[[Equipment No.]:[Center]],4,FALSE),"")</f>
        <v>New Capital Administration 1</v>
      </c>
    </row>
    <row r="1509" spans="1:29" x14ac:dyDescent="0.3">
      <c r="A1509">
        <v>1</v>
      </c>
      <c r="B1509" t="s">
        <v>266</v>
      </c>
      <c r="C1509" t="s">
        <v>1986</v>
      </c>
      <c r="D1509" t="s">
        <v>1974</v>
      </c>
      <c r="E1509" s="6">
        <v>45833</v>
      </c>
      <c r="F1509" s="5">
        <v>0.37277777777777776</v>
      </c>
      <c r="G1509" t="s">
        <v>1975</v>
      </c>
      <c r="H1509" t="s">
        <v>1975</v>
      </c>
      <c r="J1509">
        <v>4</v>
      </c>
      <c r="K1509">
        <v>10</v>
      </c>
      <c r="L1509" t="s">
        <v>1399</v>
      </c>
      <c r="M1509" t="s">
        <v>43</v>
      </c>
      <c r="N1509" t="s">
        <v>1645</v>
      </c>
      <c r="O1509" t="s">
        <v>137</v>
      </c>
      <c r="Q1509" t="s">
        <v>1963</v>
      </c>
      <c r="R1509" t="s">
        <v>1964</v>
      </c>
      <c r="T1509">
        <v>22495</v>
      </c>
      <c r="Y1509" t="s">
        <v>45</v>
      </c>
      <c r="Z1509">
        <v>2318</v>
      </c>
      <c r="AA1509" t="str">
        <f t="shared" si="46"/>
        <v>Wednesday</v>
      </c>
      <c r="AB1509" t="str">
        <f t="shared" si="47"/>
        <v>Morning Shift</v>
      </c>
      <c r="AC1509" t="str">
        <f>IFERROR(VLOOKUP(M1509,Table13[[Equipment No.]:[Center]],4,FALSE),"")</f>
        <v>New Capital Administration</v>
      </c>
    </row>
    <row r="1510" spans="1:29" x14ac:dyDescent="0.3">
      <c r="A1510">
        <v>1</v>
      </c>
      <c r="B1510" t="s">
        <v>266</v>
      </c>
      <c r="C1510" t="s">
        <v>1987</v>
      </c>
      <c r="D1510" t="s">
        <v>1974</v>
      </c>
      <c r="E1510" s="6">
        <v>45833</v>
      </c>
      <c r="F1510" s="5">
        <v>0.35648148148148145</v>
      </c>
      <c r="G1510" t="s">
        <v>1975</v>
      </c>
      <c r="H1510" t="s">
        <v>1975</v>
      </c>
      <c r="J1510">
        <v>4</v>
      </c>
      <c r="K1510">
        <v>10</v>
      </c>
      <c r="L1510" t="s">
        <v>1399</v>
      </c>
      <c r="M1510" t="s">
        <v>216</v>
      </c>
      <c r="N1510" t="s">
        <v>1470</v>
      </c>
      <c r="O1510" t="s">
        <v>137</v>
      </c>
      <c r="Q1510" t="s">
        <v>1963</v>
      </c>
      <c r="R1510" t="s">
        <v>1964</v>
      </c>
      <c r="T1510">
        <v>22494</v>
      </c>
      <c r="Y1510" t="s">
        <v>45</v>
      </c>
      <c r="Z1510">
        <v>2885</v>
      </c>
      <c r="AA1510" t="str">
        <f t="shared" si="46"/>
        <v>Wednesday</v>
      </c>
      <c r="AB1510" t="str">
        <f t="shared" si="47"/>
        <v>Morning Shift</v>
      </c>
      <c r="AC1510" t="str">
        <f>IFERROR(VLOOKUP(M1510,Table13[[Equipment No.]:[Center]],4,FALSE),"")</f>
        <v>New Capital Administration</v>
      </c>
    </row>
    <row r="1511" spans="1:29" x14ac:dyDescent="0.3">
      <c r="A1511">
        <v>1</v>
      </c>
      <c r="B1511" t="s">
        <v>266</v>
      </c>
      <c r="C1511" t="s">
        <v>1190</v>
      </c>
      <c r="D1511" t="s">
        <v>1974</v>
      </c>
      <c r="E1511" s="6">
        <v>45833</v>
      </c>
      <c r="F1511" s="5">
        <v>0.25107638888888889</v>
      </c>
      <c r="G1511" t="s">
        <v>1975</v>
      </c>
      <c r="H1511" t="s">
        <v>1975</v>
      </c>
      <c r="J1511">
        <v>4</v>
      </c>
      <c r="K1511">
        <v>10</v>
      </c>
      <c r="L1511" t="s">
        <v>1399</v>
      </c>
      <c r="M1511" t="s">
        <v>214</v>
      </c>
      <c r="N1511" t="s">
        <v>1458</v>
      </c>
      <c r="O1511" t="s">
        <v>137</v>
      </c>
      <c r="Q1511" t="s">
        <v>1963</v>
      </c>
      <c r="R1511" t="s">
        <v>1964</v>
      </c>
      <c r="T1511">
        <v>22493</v>
      </c>
      <c r="Y1511" t="s">
        <v>45</v>
      </c>
      <c r="Z1511">
        <v>3015</v>
      </c>
      <c r="AA1511" t="str">
        <f t="shared" si="46"/>
        <v>Wednesday</v>
      </c>
      <c r="AB1511" t="str">
        <f t="shared" si="47"/>
        <v>Night Extension</v>
      </c>
      <c r="AC1511" t="str">
        <f>IFERROR(VLOOKUP(M1511,Table13[[Equipment No.]:[Center]],4,FALSE),"")</f>
        <v>New Capital Administration 1</v>
      </c>
    </row>
    <row r="1512" spans="1:29" x14ac:dyDescent="0.3">
      <c r="A1512">
        <v>1</v>
      </c>
      <c r="B1512" t="s">
        <v>266</v>
      </c>
      <c r="C1512" t="s">
        <v>1191</v>
      </c>
      <c r="D1512" t="s">
        <v>1974</v>
      </c>
      <c r="E1512" s="6">
        <v>45833</v>
      </c>
      <c r="F1512" s="5">
        <v>0.2351388888888889</v>
      </c>
      <c r="G1512" t="s">
        <v>1975</v>
      </c>
      <c r="H1512" t="s">
        <v>1975</v>
      </c>
      <c r="J1512">
        <v>4</v>
      </c>
      <c r="K1512">
        <v>10</v>
      </c>
      <c r="L1512" t="s">
        <v>1399</v>
      </c>
      <c r="M1512" t="s">
        <v>46</v>
      </c>
      <c r="N1512" t="s">
        <v>1411</v>
      </c>
      <c r="O1512" t="s">
        <v>137</v>
      </c>
      <c r="Q1512" t="s">
        <v>1963</v>
      </c>
      <c r="R1512" t="s">
        <v>1964</v>
      </c>
      <c r="T1512">
        <v>22492</v>
      </c>
      <c r="Y1512" t="s">
        <v>45</v>
      </c>
      <c r="Z1512">
        <v>1261</v>
      </c>
      <c r="AA1512" t="str">
        <f t="shared" si="46"/>
        <v>Wednesday</v>
      </c>
      <c r="AB1512" t="str">
        <f t="shared" si="47"/>
        <v>Night Extension</v>
      </c>
      <c r="AC1512" t="str">
        <f>IFERROR(VLOOKUP(M1512,Table13[[Equipment No.]:[Center]],4,FALSE),"")</f>
        <v>New Capital Administration</v>
      </c>
    </row>
    <row r="1513" spans="1:29" x14ac:dyDescent="0.3">
      <c r="A1513">
        <v>1</v>
      </c>
      <c r="B1513" t="s">
        <v>266</v>
      </c>
      <c r="C1513" t="s">
        <v>1192</v>
      </c>
      <c r="D1513" t="s">
        <v>1974</v>
      </c>
      <c r="E1513" s="6">
        <v>45833</v>
      </c>
      <c r="F1513" s="5">
        <v>0.22543981481481482</v>
      </c>
      <c r="G1513" t="s">
        <v>1975</v>
      </c>
      <c r="H1513" t="s">
        <v>1975</v>
      </c>
      <c r="J1513">
        <v>4</v>
      </c>
      <c r="K1513">
        <v>10</v>
      </c>
      <c r="L1513" t="s">
        <v>1399</v>
      </c>
      <c r="M1513" t="s">
        <v>221</v>
      </c>
      <c r="N1513" t="s">
        <v>1460</v>
      </c>
      <c r="O1513" t="s">
        <v>137</v>
      </c>
      <c r="Q1513" t="s">
        <v>1963</v>
      </c>
      <c r="R1513" t="s">
        <v>1964</v>
      </c>
      <c r="T1513">
        <v>22491</v>
      </c>
      <c r="Y1513" t="s">
        <v>45</v>
      </c>
      <c r="Z1513">
        <v>2335</v>
      </c>
      <c r="AA1513" t="str">
        <f t="shared" si="46"/>
        <v>Wednesday</v>
      </c>
      <c r="AB1513" t="str">
        <f t="shared" si="47"/>
        <v>Night Extension</v>
      </c>
      <c r="AC1513" t="str">
        <f>IFERROR(VLOOKUP(M1513,Table13[[Equipment No.]:[Center]],4,FALSE),"")</f>
        <v>New Capital Administration 1</v>
      </c>
    </row>
    <row r="1514" spans="1:29" x14ac:dyDescent="0.3">
      <c r="A1514">
        <v>1</v>
      </c>
      <c r="B1514" t="s">
        <v>266</v>
      </c>
      <c r="C1514" t="s">
        <v>1193</v>
      </c>
      <c r="D1514" t="s">
        <v>1974</v>
      </c>
      <c r="E1514" s="6">
        <v>45833</v>
      </c>
      <c r="F1514" s="5">
        <v>0.16931712962962964</v>
      </c>
      <c r="G1514" t="s">
        <v>1975</v>
      </c>
      <c r="H1514" t="s">
        <v>1975</v>
      </c>
      <c r="J1514">
        <v>4</v>
      </c>
      <c r="K1514">
        <v>10</v>
      </c>
      <c r="L1514" t="s">
        <v>1399</v>
      </c>
      <c r="M1514" t="s">
        <v>43</v>
      </c>
      <c r="N1514" t="s">
        <v>1474</v>
      </c>
      <c r="O1514" t="s">
        <v>137</v>
      </c>
      <c r="Q1514" t="s">
        <v>1963</v>
      </c>
      <c r="R1514" t="s">
        <v>1964</v>
      </c>
      <c r="T1514">
        <v>22488</v>
      </c>
      <c r="Y1514" t="s">
        <v>45</v>
      </c>
      <c r="Z1514">
        <v>2971</v>
      </c>
      <c r="AA1514" t="str">
        <f t="shared" si="46"/>
        <v>Wednesday</v>
      </c>
      <c r="AB1514" t="str">
        <f t="shared" si="47"/>
        <v>Night Extension</v>
      </c>
      <c r="AC1514" t="str">
        <f>IFERROR(VLOOKUP(M1514,Table13[[Equipment No.]:[Center]],4,FALSE),"")</f>
        <v>New Capital Administration</v>
      </c>
    </row>
    <row r="1515" spans="1:29" x14ac:dyDescent="0.3">
      <c r="A1515">
        <v>1</v>
      </c>
      <c r="B1515" t="s">
        <v>266</v>
      </c>
      <c r="C1515" t="s">
        <v>1194</v>
      </c>
      <c r="D1515" t="s">
        <v>1988</v>
      </c>
      <c r="E1515" s="6">
        <v>45833</v>
      </c>
      <c r="F1515" s="5">
        <v>0.15841435185185185</v>
      </c>
      <c r="G1515" t="s">
        <v>1863</v>
      </c>
      <c r="H1515" t="s">
        <v>1863</v>
      </c>
      <c r="J1515">
        <v>2</v>
      </c>
      <c r="K1515">
        <v>4</v>
      </c>
      <c r="L1515" t="s">
        <v>1399</v>
      </c>
      <c r="M1515" t="s">
        <v>165</v>
      </c>
      <c r="N1515" t="s">
        <v>1447</v>
      </c>
      <c r="O1515" t="s">
        <v>179</v>
      </c>
      <c r="Q1515" t="s">
        <v>1637</v>
      </c>
      <c r="R1515" t="s">
        <v>1631</v>
      </c>
      <c r="T1515">
        <v>22490</v>
      </c>
      <c r="Y1515" t="s">
        <v>45</v>
      </c>
      <c r="Z1515">
        <v>3368</v>
      </c>
      <c r="AA1515" t="str">
        <f t="shared" si="46"/>
        <v>Wednesday</v>
      </c>
      <c r="AB1515" t="str">
        <f t="shared" si="47"/>
        <v>Night Shift</v>
      </c>
      <c r="AC1515" t="str">
        <f>IFERROR(VLOOKUP(M1515,Table13[[Equipment No.]:[Center]],4,FALSE),"")</f>
        <v>New Cairo 1</v>
      </c>
    </row>
    <row r="1516" spans="1:29" x14ac:dyDescent="0.3">
      <c r="A1516">
        <v>1</v>
      </c>
      <c r="B1516" t="s">
        <v>266</v>
      </c>
      <c r="C1516" t="s">
        <v>1195</v>
      </c>
      <c r="D1516" t="s">
        <v>1974</v>
      </c>
      <c r="E1516" s="6">
        <v>45833</v>
      </c>
      <c r="F1516" s="5">
        <v>0.15230324074074075</v>
      </c>
      <c r="G1516" t="s">
        <v>1975</v>
      </c>
      <c r="H1516" t="s">
        <v>1975</v>
      </c>
      <c r="J1516">
        <v>4</v>
      </c>
      <c r="K1516">
        <v>10</v>
      </c>
      <c r="L1516" t="s">
        <v>1399</v>
      </c>
      <c r="M1516" t="s">
        <v>166</v>
      </c>
      <c r="N1516" t="s">
        <v>1409</v>
      </c>
      <c r="O1516" t="s">
        <v>137</v>
      </c>
      <c r="Q1516" t="s">
        <v>1963</v>
      </c>
      <c r="R1516" t="s">
        <v>1964</v>
      </c>
      <c r="T1516">
        <v>22487</v>
      </c>
      <c r="Y1516" t="s">
        <v>45</v>
      </c>
      <c r="Z1516">
        <v>2903</v>
      </c>
      <c r="AA1516" t="str">
        <f t="shared" si="46"/>
        <v>Wednesday</v>
      </c>
      <c r="AB1516" t="str">
        <f t="shared" si="47"/>
        <v>Night Shift</v>
      </c>
      <c r="AC1516" t="str">
        <f>IFERROR(VLOOKUP(M1516,Table13[[Equipment No.]:[Center]],4,FALSE),"")</f>
        <v>New Cairo 1</v>
      </c>
    </row>
    <row r="1517" spans="1:29" x14ac:dyDescent="0.3">
      <c r="A1517">
        <v>1</v>
      </c>
      <c r="B1517" t="s">
        <v>266</v>
      </c>
      <c r="C1517" t="s">
        <v>1196</v>
      </c>
      <c r="D1517" t="s">
        <v>1974</v>
      </c>
      <c r="E1517" s="6">
        <v>45833</v>
      </c>
      <c r="F1517" s="5">
        <v>0.13616898148148149</v>
      </c>
      <c r="G1517" t="s">
        <v>1975</v>
      </c>
      <c r="H1517" t="s">
        <v>1975</v>
      </c>
      <c r="J1517">
        <v>4</v>
      </c>
      <c r="K1517">
        <v>10</v>
      </c>
      <c r="L1517" t="s">
        <v>1399</v>
      </c>
      <c r="M1517" t="s">
        <v>216</v>
      </c>
      <c r="N1517" t="s">
        <v>1404</v>
      </c>
      <c r="O1517" t="s">
        <v>137</v>
      </c>
      <c r="Q1517" t="s">
        <v>1963</v>
      </c>
      <c r="R1517" t="s">
        <v>1964</v>
      </c>
      <c r="T1517">
        <v>22486</v>
      </c>
      <c r="Y1517" t="s">
        <v>45</v>
      </c>
      <c r="Z1517">
        <v>2067</v>
      </c>
      <c r="AA1517" t="str">
        <f t="shared" si="46"/>
        <v>Wednesday</v>
      </c>
      <c r="AB1517" t="str">
        <f t="shared" si="47"/>
        <v>Night Shift</v>
      </c>
      <c r="AC1517" t="str">
        <f>IFERROR(VLOOKUP(M1517,Table13[[Equipment No.]:[Center]],4,FALSE),"")</f>
        <v>New Capital Administration</v>
      </c>
    </row>
    <row r="1518" spans="1:29" x14ac:dyDescent="0.3">
      <c r="A1518">
        <v>1</v>
      </c>
      <c r="B1518" t="s">
        <v>266</v>
      </c>
      <c r="C1518" t="s">
        <v>1197</v>
      </c>
      <c r="D1518" t="s">
        <v>1974</v>
      </c>
      <c r="E1518" s="6">
        <v>45833</v>
      </c>
      <c r="F1518" s="5">
        <v>0.12706018518518519</v>
      </c>
      <c r="G1518" t="s">
        <v>1975</v>
      </c>
      <c r="H1518" t="s">
        <v>1975</v>
      </c>
      <c r="J1518">
        <v>4</v>
      </c>
      <c r="K1518">
        <v>10</v>
      </c>
      <c r="L1518" t="s">
        <v>1399</v>
      </c>
      <c r="M1518" t="s">
        <v>48</v>
      </c>
      <c r="N1518" t="s">
        <v>1472</v>
      </c>
      <c r="O1518" t="s">
        <v>137</v>
      </c>
      <c r="Q1518" t="s">
        <v>1963</v>
      </c>
      <c r="R1518" t="s">
        <v>1964</v>
      </c>
      <c r="T1518">
        <v>22485</v>
      </c>
      <c r="Y1518" t="s">
        <v>45</v>
      </c>
      <c r="Z1518">
        <v>3184</v>
      </c>
      <c r="AA1518" t="str">
        <f t="shared" si="46"/>
        <v>Wednesday</v>
      </c>
      <c r="AB1518" t="str">
        <f t="shared" si="47"/>
        <v>Night Shift</v>
      </c>
      <c r="AC1518" t="str">
        <f>IFERROR(VLOOKUP(M1518,Table13[[Equipment No.]:[Center]],4,FALSE),"")</f>
        <v>New Capital Administration 1</v>
      </c>
    </row>
    <row r="1519" spans="1:29" x14ac:dyDescent="0.3">
      <c r="A1519">
        <v>1</v>
      </c>
      <c r="B1519" t="s">
        <v>266</v>
      </c>
      <c r="C1519" t="s">
        <v>1198</v>
      </c>
      <c r="D1519" t="s">
        <v>1988</v>
      </c>
      <c r="E1519" s="6">
        <v>45833</v>
      </c>
      <c r="F1519" s="5">
        <v>8.8113425925925928E-2</v>
      </c>
      <c r="G1519" t="s">
        <v>1863</v>
      </c>
      <c r="H1519" t="s">
        <v>1863</v>
      </c>
      <c r="J1519">
        <v>4</v>
      </c>
      <c r="K1519">
        <v>10</v>
      </c>
      <c r="L1519" t="s">
        <v>1399</v>
      </c>
      <c r="M1519" t="s">
        <v>46</v>
      </c>
      <c r="N1519" t="s">
        <v>1411</v>
      </c>
      <c r="O1519" t="s">
        <v>179</v>
      </c>
      <c r="Q1519" t="s">
        <v>1637</v>
      </c>
      <c r="R1519" t="s">
        <v>1631</v>
      </c>
      <c r="T1519">
        <v>22484</v>
      </c>
      <c r="Y1519" t="s">
        <v>45</v>
      </c>
      <c r="Z1519">
        <v>1261</v>
      </c>
      <c r="AA1519" t="str">
        <f t="shared" si="46"/>
        <v>Wednesday</v>
      </c>
      <c r="AB1519" t="str">
        <f t="shared" si="47"/>
        <v>Night Shift</v>
      </c>
      <c r="AC1519" t="str">
        <f>IFERROR(VLOOKUP(M1519,Table13[[Equipment No.]:[Center]],4,FALSE),"")</f>
        <v>New Capital Administration</v>
      </c>
    </row>
    <row r="1520" spans="1:29" x14ac:dyDescent="0.3">
      <c r="A1520">
        <v>1</v>
      </c>
      <c r="B1520" t="s">
        <v>266</v>
      </c>
      <c r="C1520">
        <v>25062500009</v>
      </c>
      <c r="D1520" t="s">
        <v>1989</v>
      </c>
      <c r="E1520" s="6">
        <v>45833</v>
      </c>
      <c r="F1520" s="5">
        <v>0.99802083333333336</v>
      </c>
      <c r="G1520" t="s">
        <v>1438</v>
      </c>
      <c r="H1520" t="s">
        <v>1438</v>
      </c>
      <c r="J1520">
        <v>5</v>
      </c>
      <c r="K1520">
        <v>10</v>
      </c>
      <c r="L1520" t="s">
        <v>1399</v>
      </c>
      <c r="M1520" t="s">
        <v>48</v>
      </c>
      <c r="N1520" t="s">
        <v>1472</v>
      </c>
      <c r="O1520" t="s">
        <v>3231</v>
      </c>
      <c r="Q1520" t="s">
        <v>1599</v>
      </c>
      <c r="R1520" t="s">
        <v>1990</v>
      </c>
      <c r="T1520">
        <v>17466</v>
      </c>
      <c r="Y1520" t="s">
        <v>45</v>
      </c>
      <c r="Z1520">
        <v>3184</v>
      </c>
      <c r="AA1520" t="str">
        <f t="shared" si="46"/>
        <v>Wednesday</v>
      </c>
      <c r="AB1520" t="str">
        <f t="shared" si="47"/>
        <v>Night Shift</v>
      </c>
      <c r="AC1520" t="str">
        <f>IFERROR(VLOOKUP(M1520,Table13[[Equipment No.]:[Center]],4,FALSE),"")</f>
        <v>New Capital Administration 1</v>
      </c>
    </row>
    <row r="1521" spans="1:29" x14ac:dyDescent="0.3">
      <c r="A1521">
        <v>1</v>
      </c>
      <c r="B1521" t="s">
        <v>266</v>
      </c>
      <c r="C1521">
        <v>25062500008</v>
      </c>
      <c r="D1521" t="s">
        <v>1991</v>
      </c>
      <c r="E1521" s="6">
        <v>45833</v>
      </c>
      <c r="F1521" s="5">
        <v>0.9745949074074074</v>
      </c>
      <c r="G1521" t="s">
        <v>1438</v>
      </c>
      <c r="H1521" t="s">
        <v>1438</v>
      </c>
      <c r="J1521">
        <v>5</v>
      </c>
      <c r="K1521">
        <v>10</v>
      </c>
      <c r="L1521" t="s">
        <v>1399</v>
      </c>
      <c r="M1521" t="s">
        <v>240</v>
      </c>
      <c r="N1521" t="s">
        <v>1470</v>
      </c>
      <c r="O1521" t="s">
        <v>3231</v>
      </c>
      <c r="Q1521" t="s">
        <v>1599</v>
      </c>
      <c r="R1521" t="s">
        <v>1990</v>
      </c>
      <c r="T1521">
        <v>17465</v>
      </c>
      <c r="Y1521" t="s">
        <v>45</v>
      </c>
      <c r="Z1521">
        <v>2885</v>
      </c>
      <c r="AA1521" t="str">
        <f t="shared" si="46"/>
        <v>Wednesday</v>
      </c>
      <c r="AB1521" t="str">
        <f t="shared" si="47"/>
        <v>Night Shift</v>
      </c>
      <c r="AC1521" t="str">
        <f>IFERROR(VLOOKUP(M1521,Table13[[Equipment No.]:[Center]],4,FALSE),"")</f>
        <v>New Capital Administration</v>
      </c>
    </row>
    <row r="1522" spans="1:29" x14ac:dyDescent="0.3">
      <c r="A1522">
        <v>1</v>
      </c>
      <c r="B1522" t="s">
        <v>266</v>
      </c>
      <c r="C1522">
        <v>25062500007</v>
      </c>
      <c r="D1522" t="s">
        <v>1992</v>
      </c>
      <c r="E1522" s="6">
        <v>45833</v>
      </c>
      <c r="F1522" s="5">
        <v>0.96646990740740746</v>
      </c>
      <c r="G1522" t="s">
        <v>1438</v>
      </c>
      <c r="H1522" t="s">
        <v>1438</v>
      </c>
      <c r="J1522">
        <v>5</v>
      </c>
      <c r="K1522">
        <v>10</v>
      </c>
      <c r="L1522" t="s">
        <v>1399</v>
      </c>
      <c r="M1522" t="s">
        <v>213</v>
      </c>
      <c r="N1522" t="s">
        <v>1407</v>
      </c>
      <c r="O1522" t="s">
        <v>3231</v>
      </c>
      <c r="Q1522" t="s">
        <v>1599</v>
      </c>
      <c r="R1522" t="s">
        <v>1990</v>
      </c>
      <c r="T1522">
        <v>17464</v>
      </c>
      <c r="Y1522" t="s">
        <v>45</v>
      </c>
      <c r="Z1522">
        <v>2188</v>
      </c>
      <c r="AA1522" t="str">
        <f t="shared" si="46"/>
        <v>Wednesday</v>
      </c>
      <c r="AB1522" t="str">
        <f t="shared" si="47"/>
        <v>Night Shift</v>
      </c>
      <c r="AC1522" t="str">
        <f>IFERROR(VLOOKUP(M1522,Table13[[Equipment No.]:[Center]],4,FALSE),"")</f>
        <v>New Capital Administration 1</v>
      </c>
    </row>
    <row r="1523" spans="1:29" x14ac:dyDescent="0.3">
      <c r="A1523">
        <v>1</v>
      </c>
      <c r="B1523" t="s">
        <v>266</v>
      </c>
      <c r="C1523">
        <v>25062500006</v>
      </c>
      <c r="D1523" t="s">
        <v>1962</v>
      </c>
      <c r="E1523" s="6">
        <v>45833</v>
      </c>
      <c r="F1523" s="5">
        <v>0.95832175925925922</v>
      </c>
      <c r="G1523" t="s">
        <v>1438</v>
      </c>
      <c r="H1523" t="s">
        <v>1438</v>
      </c>
      <c r="J1523">
        <v>5</v>
      </c>
      <c r="K1523">
        <v>10</v>
      </c>
      <c r="L1523" t="s">
        <v>1399</v>
      </c>
      <c r="M1523" t="s">
        <v>215</v>
      </c>
      <c r="N1523" t="s">
        <v>1476</v>
      </c>
      <c r="O1523" t="s">
        <v>3231</v>
      </c>
      <c r="Q1523" t="s">
        <v>1599</v>
      </c>
      <c r="R1523" t="s">
        <v>1990</v>
      </c>
      <c r="T1523">
        <v>17462</v>
      </c>
      <c r="Y1523" t="s">
        <v>45</v>
      </c>
      <c r="Z1523">
        <v>1146</v>
      </c>
      <c r="AA1523" t="str">
        <f t="shared" si="46"/>
        <v>Wednesday</v>
      </c>
      <c r="AB1523" t="str">
        <f t="shared" si="47"/>
        <v>Night Shift</v>
      </c>
      <c r="AC1523" t="str">
        <f>IFERROR(VLOOKUP(M1523,Table13[[Equipment No.]:[Center]],4,FALSE),"")</f>
        <v>New Capital Administration 1</v>
      </c>
    </row>
    <row r="1524" spans="1:29" x14ac:dyDescent="0.3">
      <c r="A1524">
        <v>1</v>
      </c>
      <c r="B1524" t="s">
        <v>266</v>
      </c>
      <c r="C1524">
        <v>25062500005</v>
      </c>
      <c r="D1524" t="s">
        <v>1171</v>
      </c>
      <c r="E1524" s="6">
        <v>45833</v>
      </c>
      <c r="F1524" s="5">
        <v>0.95141203703703703</v>
      </c>
      <c r="G1524" t="s">
        <v>1438</v>
      </c>
      <c r="H1524" t="s">
        <v>1438</v>
      </c>
      <c r="J1524">
        <v>5</v>
      </c>
      <c r="K1524">
        <v>10</v>
      </c>
      <c r="L1524" t="s">
        <v>1399</v>
      </c>
      <c r="M1524" t="s">
        <v>163</v>
      </c>
      <c r="N1524" t="s">
        <v>1478</v>
      </c>
      <c r="O1524" t="s">
        <v>3231</v>
      </c>
      <c r="Q1524" t="s">
        <v>1599</v>
      </c>
      <c r="R1524" t="s">
        <v>1990</v>
      </c>
      <c r="T1524">
        <v>17461</v>
      </c>
      <c r="Y1524" t="s">
        <v>45</v>
      </c>
      <c r="Z1524">
        <v>1473</v>
      </c>
      <c r="AA1524" t="str">
        <f t="shared" si="46"/>
        <v>Wednesday</v>
      </c>
      <c r="AB1524" t="str">
        <f t="shared" si="47"/>
        <v>Night Shift</v>
      </c>
      <c r="AC1524" t="str">
        <f>IFERROR(VLOOKUP(M1524,Table13[[Equipment No.]:[Center]],4,FALSE),"")</f>
        <v>New Capital Administration 1</v>
      </c>
    </row>
    <row r="1525" spans="1:29" x14ac:dyDescent="0.3">
      <c r="A1525">
        <v>1</v>
      </c>
      <c r="B1525" t="s">
        <v>266</v>
      </c>
      <c r="C1525">
        <v>25062500004</v>
      </c>
      <c r="D1525" t="s">
        <v>1237</v>
      </c>
      <c r="E1525" s="6">
        <v>45833</v>
      </c>
      <c r="F1525" s="5">
        <v>0.94491898148148146</v>
      </c>
      <c r="G1525" t="s">
        <v>1438</v>
      </c>
      <c r="H1525" t="s">
        <v>1438</v>
      </c>
      <c r="J1525">
        <v>5</v>
      </c>
      <c r="K1525">
        <v>10</v>
      </c>
      <c r="L1525" t="s">
        <v>1399</v>
      </c>
      <c r="M1525" t="s">
        <v>46</v>
      </c>
      <c r="N1525" t="s">
        <v>1411</v>
      </c>
      <c r="O1525" t="s">
        <v>3231</v>
      </c>
      <c r="Q1525" t="s">
        <v>1599</v>
      </c>
      <c r="R1525" t="s">
        <v>1990</v>
      </c>
      <c r="T1525">
        <v>17460</v>
      </c>
      <c r="Y1525" t="s">
        <v>45</v>
      </c>
      <c r="Z1525">
        <v>1261</v>
      </c>
      <c r="AA1525" t="str">
        <f t="shared" si="46"/>
        <v>Wednesday</v>
      </c>
      <c r="AB1525" t="str">
        <f t="shared" si="47"/>
        <v>Night Shift</v>
      </c>
      <c r="AC1525" t="str">
        <f>IFERROR(VLOOKUP(M1525,Table13[[Equipment No.]:[Center]],4,FALSE),"")</f>
        <v>New Capital Administration</v>
      </c>
    </row>
    <row r="1526" spans="1:29" x14ac:dyDescent="0.3">
      <c r="A1526">
        <v>1</v>
      </c>
      <c r="B1526" t="s">
        <v>266</v>
      </c>
      <c r="C1526">
        <v>25062500003</v>
      </c>
      <c r="D1526" t="s">
        <v>1981</v>
      </c>
      <c r="E1526" s="6">
        <v>45833</v>
      </c>
      <c r="F1526" s="5">
        <v>0.93445601851851856</v>
      </c>
      <c r="G1526" t="s">
        <v>1438</v>
      </c>
      <c r="H1526" t="s">
        <v>1438</v>
      </c>
      <c r="J1526">
        <v>5</v>
      </c>
      <c r="K1526">
        <v>10</v>
      </c>
      <c r="L1526" t="s">
        <v>1399</v>
      </c>
      <c r="M1526" t="s">
        <v>48</v>
      </c>
      <c r="N1526" t="s">
        <v>1472</v>
      </c>
      <c r="O1526" t="s">
        <v>3231</v>
      </c>
      <c r="Q1526" t="s">
        <v>1599</v>
      </c>
      <c r="R1526" t="s">
        <v>1990</v>
      </c>
      <c r="T1526">
        <v>17459</v>
      </c>
      <c r="Y1526" t="s">
        <v>45</v>
      </c>
      <c r="Z1526">
        <v>3184</v>
      </c>
      <c r="AA1526" t="str">
        <f t="shared" si="46"/>
        <v>Wednesday</v>
      </c>
      <c r="AB1526" t="str">
        <f t="shared" si="47"/>
        <v>Night Shift</v>
      </c>
      <c r="AC1526" t="str">
        <f>IFERROR(VLOOKUP(M1526,Table13[[Equipment No.]:[Center]],4,FALSE),"")</f>
        <v>New Capital Administration 1</v>
      </c>
    </row>
    <row r="1527" spans="1:29" x14ac:dyDescent="0.3">
      <c r="A1527">
        <v>1</v>
      </c>
      <c r="B1527" t="s">
        <v>266</v>
      </c>
      <c r="C1527" t="s">
        <v>1993</v>
      </c>
      <c r="D1527" t="s">
        <v>1988</v>
      </c>
      <c r="E1527" s="6">
        <v>45833</v>
      </c>
      <c r="F1527" s="5">
        <v>0.8575694444444445</v>
      </c>
      <c r="G1527" t="s">
        <v>1507</v>
      </c>
      <c r="H1527" t="s">
        <v>1507</v>
      </c>
      <c r="J1527">
        <v>2</v>
      </c>
      <c r="K1527">
        <v>3</v>
      </c>
      <c r="L1527" t="s">
        <v>1399</v>
      </c>
      <c r="M1527" t="s">
        <v>163</v>
      </c>
      <c r="N1527" t="s">
        <v>1478</v>
      </c>
      <c r="O1527" t="s">
        <v>228</v>
      </c>
      <c r="Q1527" t="s">
        <v>1994</v>
      </c>
      <c r="R1527" t="s">
        <v>1995</v>
      </c>
      <c r="T1527">
        <v>17458</v>
      </c>
      <c r="Y1527" t="s">
        <v>45</v>
      </c>
      <c r="Z1527">
        <v>1473</v>
      </c>
      <c r="AA1527" t="str">
        <f t="shared" si="46"/>
        <v>Wednesday</v>
      </c>
      <c r="AB1527" t="str">
        <f t="shared" si="47"/>
        <v>Night Shift</v>
      </c>
      <c r="AC1527" t="str">
        <f>IFERROR(VLOOKUP(M1527,Table13[[Equipment No.]:[Center]],4,FALSE),"")</f>
        <v>New Capital Administration 1</v>
      </c>
    </row>
    <row r="1528" spans="1:29" x14ac:dyDescent="0.3">
      <c r="A1528">
        <v>1</v>
      </c>
      <c r="B1528" t="s">
        <v>266</v>
      </c>
      <c r="C1528" t="s">
        <v>1996</v>
      </c>
      <c r="D1528" t="s">
        <v>1988</v>
      </c>
      <c r="E1528" s="6">
        <v>45833</v>
      </c>
      <c r="F1528" s="5">
        <v>0.79694444444444446</v>
      </c>
      <c r="G1528" t="s">
        <v>1507</v>
      </c>
      <c r="H1528" t="s">
        <v>1507</v>
      </c>
      <c r="J1528">
        <v>5</v>
      </c>
      <c r="K1528">
        <v>10</v>
      </c>
      <c r="L1528" t="s">
        <v>1399</v>
      </c>
      <c r="M1528" t="s">
        <v>214</v>
      </c>
      <c r="N1528" t="s">
        <v>1407</v>
      </c>
      <c r="O1528" t="s">
        <v>228</v>
      </c>
      <c r="Q1528" t="s">
        <v>1994</v>
      </c>
      <c r="R1528" t="s">
        <v>1995</v>
      </c>
      <c r="T1528">
        <v>17457</v>
      </c>
      <c r="Y1528" t="s">
        <v>45</v>
      </c>
      <c r="Z1528">
        <v>2188</v>
      </c>
      <c r="AA1528" t="str">
        <f t="shared" si="46"/>
        <v>Wednesday</v>
      </c>
      <c r="AB1528" t="str">
        <f t="shared" si="47"/>
        <v>Morning Extension</v>
      </c>
      <c r="AC1528" t="str">
        <f>IFERROR(VLOOKUP(M1528,Table13[[Equipment No.]:[Center]],4,FALSE),"")</f>
        <v>New Capital Administration 1</v>
      </c>
    </row>
    <row r="1529" spans="1:29" x14ac:dyDescent="0.3">
      <c r="A1529">
        <v>1</v>
      </c>
      <c r="B1529" t="s">
        <v>266</v>
      </c>
      <c r="C1529" t="s">
        <v>1195</v>
      </c>
      <c r="D1529" t="s">
        <v>1974</v>
      </c>
      <c r="E1529" s="6">
        <v>45833</v>
      </c>
      <c r="F1529" s="5">
        <v>0.77788194444444447</v>
      </c>
      <c r="G1529" t="s">
        <v>1997</v>
      </c>
      <c r="H1529" t="s">
        <v>1997</v>
      </c>
      <c r="J1529">
        <v>5</v>
      </c>
      <c r="K1529">
        <v>10</v>
      </c>
      <c r="L1529" t="s">
        <v>1399</v>
      </c>
      <c r="M1529" t="s">
        <v>216</v>
      </c>
      <c r="N1529" t="s">
        <v>1470</v>
      </c>
      <c r="O1529" t="s">
        <v>3231</v>
      </c>
      <c r="Q1529" t="s">
        <v>1626</v>
      </c>
      <c r="R1529" t="s">
        <v>1984</v>
      </c>
      <c r="T1529">
        <v>17456</v>
      </c>
      <c r="Y1529" t="s">
        <v>45</v>
      </c>
      <c r="Z1529">
        <v>2885</v>
      </c>
      <c r="AA1529" t="str">
        <f t="shared" si="46"/>
        <v>Wednesday</v>
      </c>
      <c r="AB1529" t="str">
        <f t="shared" si="47"/>
        <v>Morning Extension</v>
      </c>
      <c r="AC1529" t="str">
        <f>IFERROR(VLOOKUP(M1529,Table13[[Equipment No.]:[Center]],4,FALSE),"")</f>
        <v>New Capital Administration</v>
      </c>
    </row>
    <row r="1530" spans="1:29" x14ac:dyDescent="0.3">
      <c r="A1530">
        <v>1</v>
      </c>
      <c r="B1530" t="s">
        <v>266</v>
      </c>
      <c r="C1530" t="s">
        <v>1998</v>
      </c>
      <c r="D1530" t="s">
        <v>1988</v>
      </c>
      <c r="E1530" s="6">
        <v>45833</v>
      </c>
      <c r="F1530" s="5">
        <v>0.75677083333333328</v>
      </c>
      <c r="G1530" t="s">
        <v>1507</v>
      </c>
      <c r="H1530" t="s">
        <v>1507</v>
      </c>
      <c r="J1530">
        <v>5</v>
      </c>
      <c r="K1530">
        <v>10</v>
      </c>
      <c r="L1530" t="s">
        <v>1399</v>
      </c>
      <c r="M1530" t="s">
        <v>48</v>
      </c>
      <c r="N1530" t="s">
        <v>1686</v>
      </c>
      <c r="O1530" t="s">
        <v>228</v>
      </c>
      <c r="Q1530" t="s">
        <v>1994</v>
      </c>
      <c r="R1530" t="s">
        <v>1995</v>
      </c>
      <c r="T1530">
        <v>17454</v>
      </c>
      <c r="Y1530" t="s">
        <v>45</v>
      </c>
      <c r="Z1530">
        <v>1237</v>
      </c>
      <c r="AA1530" t="str">
        <f t="shared" si="46"/>
        <v>Wednesday</v>
      </c>
      <c r="AB1530" t="str">
        <f t="shared" si="47"/>
        <v>Morning Extension</v>
      </c>
      <c r="AC1530" t="str">
        <f>IFERROR(VLOOKUP(M1530,Table13[[Equipment No.]:[Center]],4,FALSE),"")</f>
        <v>New Capital Administration 1</v>
      </c>
    </row>
    <row r="1531" spans="1:29" x14ac:dyDescent="0.3">
      <c r="A1531">
        <v>1</v>
      </c>
      <c r="B1531" t="s">
        <v>266</v>
      </c>
      <c r="C1531" t="s">
        <v>1999</v>
      </c>
      <c r="D1531" t="s">
        <v>1988</v>
      </c>
      <c r="E1531" s="6">
        <v>45833</v>
      </c>
      <c r="F1531" s="5">
        <v>0.73714120370370373</v>
      </c>
      <c r="G1531" t="s">
        <v>1507</v>
      </c>
      <c r="H1531" t="s">
        <v>1507</v>
      </c>
      <c r="J1531">
        <v>5</v>
      </c>
      <c r="K1531">
        <v>10</v>
      </c>
      <c r="L1531" t="s">
        <v>1399</v>
      </c>
      <c r="M1531" t="s">
        <v>215</v>
      </c>
      <c r="N1531" t="s">
        <v>1462</v>
      </c>
      <c r="O1531" t="s">
        <v>228</v>
      </c>
      <c r="Q1531" t="s">
        <v>1994</v>
      </c>
      <c r="R1531" t="s">
        <v>1995</v>
      </c>
      <c r="T1531">
        <v>17453</v>
      </c>
      <c r="Y1531" t="s">
        <v>45</v>
      </c>
      <c r="Z1531">
        <v>1118</v>
      </c>
      <c r="AA1531" t="str">
        <f t="shared" si="46"/>
        <v>Wednesday</v>
      </c>
      <c r="AB1531" t="str">
        <f t="shared" si="47"/>
        <v>Morning Extension</v>
      </c>
      <c r="AC1531" t="str">
        <f>IFERROR(VLOOKUP(M1531,Table13[[Equipment No.]:[Center]],4,FALSE),"")</f>
        <v>New Capital Administration 1</v>
      </c>
    </row>
    <row r="1532" spans="1:29" x14ac:dyDescent="0.3">
      <c r="A1532">
        <v>1</v>
      </c>
      <c r="B1532" t="s">
        <v>266</v>
      </c>
      <c r="C1532" t="s">
        <v>2000</v>
      </c>
      <c r="D1532" t="s">
        <v>1988</v>
      </c>
      <c r="E1532" s="6">
        <v>45833</v>
      </c>
      <c r="F1532" s="5">
        <v>0.72819444444444448</v>
      </c>
      <c r="G1532" t="s">
        <v>1507</v>
      </c>
      <c r="H1532" t="s">
        <v>1507</v>
      </c>
      <c r="J1532">
        <v>5</v>
      </c>
      <c r="K1532">
        <v>10</v>
      </c>
      <c r="L1532" t="s">
        <v>1399</v>
      </c>
      <c r="M1532" t="s">
        <v>46</v>
      </c>
      <c r="N1532" t="s">
        <v>1491</v>
      </c>
      <c r="O1532" t="s">
        <v>228</v>
      </c>
      <c r="Q1532" t="s">
        <v>1994</v>
      </c>
      <c r="R1532" t="s">
        <v>1995</v>
      </c>
      <c r="T1532">
        <v>17452</v>
      </c>
      <c r="Y1532" t="s">
        <v>45</v>
      </c>
      <c r="Z1532">
        <v>3327</v>
      </c>
      <c r="AA1532" t="str">
        <f t="shared" si="46"/>
        <v>Wednesday</v>
      </c>
      <c r="AB1532" t="str">
        <f t="shared" si="47"/>
        <v>Morning Extension</v>
      </c>
      <c r="AC1532" t="str">
        <f>IFERROR(VLOOKUP(M1532,Table13[[Equipment No.]:[Center]],4,FALSE),"")</f>
        <v>New Capital Administration</v>
      </c>
    </row>
    <row r="1533" spans="1:29" x14ac:dyDescent="0.3">
      <c r="A1533">
        <v>1</v>
      </c>
      <c r="B1533" t="s">
        <v>266</v>
      </c>
      <c r="C1533" t="s">
        <v>2001</v>
      </c>
      <c r="D1533" t="s">
        <v>1988</v>
      </c>
      <c r="E1533" s="6">
        <v>45833</v>
      </c>
      <c r="F1533" s="5">
        <v>0.71788194444444442</v>
      </c>
      <c r="G1533" t="s">
        <v>1507</v>
      </c>
      <c r="H1533" t="s">
        <v>1507</v>
      </c>
      <c r="J1533">
        <v>5</v>
      </c>
      <c r="K1533">
        <v>10</v>
      </c>
      <c r="L1533" t="s">
        <v>1399</v>
      </c>
      <c r="M1533" t="s">
        <v>221</v>
      </c>
      <c r="N1533" t="s">
        <v>1464</v>
      </c>
      <c r="O1533" t="s">
        <v>228</v>
      </c>
      <c r="Q1533" t="s">
        <v>1994</v>
      </c>
      <c r="R1533" t="s">
        <v>1995</v>
      </c>
      <c r="T1533">
        <v>17450</v>
      </c>
      <c r="Y1533" t="s">
        <v>45</v>
      </c>
      <c r="Z1533">
        <v>3313</v>
      </c>
      <c r="AA1533" t="str">
        <f t="shared" si="46"/>
        <v>Wednesday</v>
      </c>
      <c r="AB1533" t="str">
        <f t="shared" si="47"/>
        <v>Morning Extension</v>
      </c>
      <c r="AC1533" t="str">
        <f>IFERROR(VLOOKUP(M1533,Table13[[Equipment No.]:[Center]],4,FALSE),"")</f>
        <v>New Capital Administration 1</v>
      </c>
    </row>
    <row r="1534" spans="1:29" x14ac:dyDescent="0.3">
      <c r="A1534">
        <v>1</v>
      </c>
      <c r="B1534" t="s">
        <v>266</v>
      </c>
      <c r="C1534" t="s">
        <v>2002</v>
      </c>
      <c r="D1534" t="s">
        <v>1988</v>
      </c>
      <c r="E1534" s="6">
        <v>45833</v>
      </c>
      <c r="F1534" s="5">
        <v>0.67857638888888894</v>
      </c>
      <c r="G1534" t="s">
        <v>1507</v>
      </c>
      <c r="H1534" t="s">
        <v>1507</v>
      </c>
      <c r="J1534">
        <v>5</v>
      </c>
      <c r="K1534">
        <v>10</v>
      </c>
      <c r="L1534" t="s">
        <v>1399</v>
      </c>
      <c r="M1534" t="s">
        <v>43</v>
      </c>
      <c r="N1534" t="s">
        <v>1645</v>
      </c>
      <c r="O1534" t="s">
        <v>228</v>
      </c>
      <c r="Q1534" t="s">
        <v>1994</v>
      </c>
      <c r="R1534" t="s">
        <v>1995</v>
      </c>
      <c r="T1534">
        <v>17449</v>
      </c>
      <c r="Y1534" t="s">
        <v>45</v>
      </c>
      <c r="Z1534">
        <v>2318</v>
      </c>
      <c r="AA1534" t="str">
        <f t="shared" si="46"/>
        <v>Wednesday</v>
      </c>
      <c r="AB1534" t="str">
        <f t="shared" si="47"/>
        <v>Morning Extension</v>
      </c>
      <c r="AC1534" t="str">
        <f>IFERROR(VLOOKUP(M1534,Table13[[Equipment No.]:[Center]],4,FALSE),"")</f>
        <v>New Capital Administration</v>
      </c>
    </row>
    <row r="1535" spans="1:29" x14ac:dyDescent="0.3">
      <c r="A1535">
        <v>1</v>
      </c>
      <c r="B1535" t="s">
        <v>266</v>
      </c>
      <c r="C1535" t="s">
        <v>1196</v>
      </c>
      <c r="D1535" t="s">
        <v>1974</v>
      </c>
      <c r="E1535" s="6">
        <v>45833</v>
      </c>
      <c r="F1535" s="5">
        <v>0.66418981481481476</v>
      </c>
      <c r="G1535" t="s">
        <v>1997</v>
      </c>
      <c r="H1535" t="s">
        <v>1997</v>
      </c>
      <c r="J1535">
        <v>3</v>
      </c>
      <c r="K1535">
        <v>5</v>
      </c>
      <c r="L1535" t="s">
        <v>1399</v>
      </c>
      <c r="M1535" t="s">
        <v>48</v>
      </c>
      <c r="N1535" t="s">
        <v>1686</v>
      </c>
      <c r="O1535" t="s">
        <v>3590</v>
      </c>
      <c r="Q1535" t="s">
        <v>1626</v>
      </c>
      <c r="R1535" t="s">
        <v>1627</v>
      </c>
      <c r="T1535">
        <v>17448</v>
      </c>
      <c r="Y1535" t="s">
        <v>45</v>
      </c>
      <c r="Z1535">
        <v>1237</v>
      </c>
      <c r="AA1535" t="str">
        <f t="shared" si="46"/>
        <v>Wednesday</v>
      </c>
      <c r="AB1535" t="str">
        <f t="shared" si="47"/>
        <v>Morning Shift</v>
      </c>
      <c r="AC1535" t="str">
        <f>IFERROR(VLOOKUP(M1535,Table13[[Equipment No.]:[Center]],4,FALSE),"")</f>
        <v>New Capital Administration 1</v>
      </c>
    </row>
    <row r="1536" spans="1:29" x14ac:dyDescent="0.3">
      <c r="A1536">
        <v>1</v>
      </c>
      <c r="B1536" t="s">
        <v>266</v>
      </c>
      <c r="C1536" t="s">
        <v>2003</v>
      </c>
      <c r="D1536" t="s">
        <v>1988</v>
      </c>
      <c r="E1536" s="6">
        <v>45833</v>
      </c>
      <c r="F1536" s="5">
        <v>0.65957175925925926</v>
      </c>
      <c r="G1536" t="s">
        <v>1507</v>
      </c>
      <c r="H1536" t="s">
        <v>1507</v>
      </c>
      <c r="J1536">
        <v>5</v>
      </c>
      <c r="K1536">
        <v>10</v>
      </c>
      <c r="L1536" t="s">
        <v>1399</v>
      </c>
      <c r="M1536" t="s">
        <v>214</v>
      </c>
      <c r="N1536" t="s">
        <v>1407</v>
      </c>
      <c r="O1536" t="s">
        <v>228</v>
      </c>
      <c r="Q1536" t="s">
        <v>1994</v>
      </c>
      <c r="R1536" t="s">
        <v>1995</v>
      </c>
      <c r="T1536">
        <v>17446</v>
      </c>
      <c r="Y1536" t="s">
        <v>45</v>
      </c>
      <c r="Z1536">
        <v>2188</v>
      </c>
      <c r="AA1536" t="str">
        <f t="shared" si="46"/>
        <v>Wednesday</v>
      </c>
      <c r="AB1536" t="str">
        <f t="shared" si="47"/>
        <v>Morning Shift</v>
      </c>
      <c r="AC1536" t="str">
        <f>IFERROR(VLOOKUP(M1536,Table13[[Equipment No.]:[Center]],4,FALSE),"")</f>
        <v>New Capital Administration 1</v>
      </c>
    </row>
    <row r="1537" spans="1:29" x14ac:dyDescent="0.3">
      <c r="A1537">
        <v>1</v>
      </c>
      <c r="B1537" t="s">
        <v>266</v>
      </c>
      <c r="C1537" t="s">
        <v>1188</v>
      </c>
      <c r="D1537" t="s">
        <v>1988</v>
      </c>
      <c r="E1537" s="6">
        <v>45833</v>
      </c>
      <c r="F1537" s="5">
        <v>0.65141203703703698</v>
      </c>
      <c r="G1537" t="s">
        <v>1507</v>
      </c>
      <c r="H1537" t="s">
        <v>1507</v>
      </c>
      <c r="J1537">
        <v>5</v>
      </c>
      <c r="K1537">
        <v>10</v>
      </c>
      <c r="L1537" t="s">
        <v>1399</v>
      </c>
      <c r="M1537" t="s">
        <v>46</v>
      </c>
      <c r="N1537" t="s">
        <v>1491</v>
      </c>
      <c r="O1537" t="s">
        <v>228</v>
      </c>
      <c r="Q1537" t="s">
        <v>1994</v>
      </c>
      <c r="R1537" t="s">
        <v>1995</v>
      </c>
      <c r="T1537">
        <v>17445</v>
      </c>
      <c r="Y1537" t="s">
        <v>45</v>
      </c>
      <c r="Z1537">
        <v>3327</v>
      </c>
      <c r="AA1537" t="str">
        <f t="shared" si="46"/>
        <v>Wednesday</v>
      </c>
      <c r="AB1537" t="str">
        <f t="shared" si="47"/>
        <v>Morning Shift</v>
      </c>
      <c r="AC1537" t="str">
        <f>IFERROR(VLOOKUP(M1537,Table13[[Equipment No.]:[Center]],4,FALSE),"")</f>
        <v>New Capital Administration</v>
      </c>
    </row>
    <row r="1538" spans="1:29" x14ac:dyDescent="0.3">
      <c r="A1538">
        <v>1</v>
      </c>
      <c r="B1538" t="s">
        <v>266</v>
      </c>
      <c r="C1538" t="s">
        <v>1194</v>
      </c>
      <c r="D1538" t="s">
        <v>1988</v>
      </c>
      <c r="E1538" s="6">
        <v>45833</v>
      </c>
      <c r="F1538" s="5">
        <v>0.64274305555555555</v>
      </c>
      <c r="G1538" t="s">
        <v>1507</v>
      </c>
      <c r="H1538" t="s">
        <v>1507</v>
      </c>
      <c r="J1538">
        <v>5</v>
      </c>
      <c r="K1538">
        <v>10</v>
      </c>
      <c r="L1538" t="s">
        <v>1399</v>
      </c>
      <c r="M1538" t="s">
        <v>216</v>
      </c>
      <c r="N1538" t="s">
        <v>1470</v>
      </c>
      <c r="O1538" t="s">
        <v>228</v>
      </c>
      <c r="Q1538" t="s">
        <v>1994</v>
      </c>
      <c r="R1538" t="s">
        <v>1995</v>
      </c>
      <c r="T1538">
        <v>17444</v>
      </c>
      <c r="Y1538" t="s">
        <v>45</v>
      </c>
      <c r="Z1538">
        <v>2885</v>
      </c>
      <c r="AA1538" t="str">
        <f t="shared" ref="AA1538:AA1601" si="48">TEXT(E1538,"dddd")</f>
        <v>Wednesday</v>
      </c>
      <c r="AB1538" t="str">
        <f t="shared" ref="AB1538:AB1601" si="49">IF(AND(MOD(F1538,1)&gt;=TIME(8,0,0),MOD(F1538,1)&lt;=TIME(16,0,0)),"Morning Shift",IF(AND(MOD(F1538,1)&gt;TIME(16,0,0),MOD(F1538,1)&lt;TIME(20,0,0)),"Morning Extension",IF(OR(MOD(F1538,1)&gt;=TIME(20,0,0),MOD(F1538,1)&lt;=TIME(4,0,0)),"Night Shift",IF(AND(MOD(F1538,1)&gt;TIME(4,0,0),MOD(F1538,1)&lt;TIME(8,0,0)),"Night Extension","Others"))))</f>
        <v>Morning Shift</v>
      </c>
      <c r="AC1538" t="str">
        <f>IFERROR(VLOOKUP(M1538,Table13[[Equipment No.]:[Center]],4,FALSE),"")</f>
        <v>New Capital Administration</v>
      </c>
    </row>
    <row r="1539" spans="1:29" x14ac:dyDescent="0.3">
      <c r="A1539">
        <v>1</v>
      </c>
      <c r="B1539" t="s">
        <v>266</v>
      </c>
      <c r="C1539" t="s">
        <v>1198</v>
      </c>
      <c r="D1539" t="s">
        <v>1988</v>
      </c>
      <c r="E1539" s="6">
        <v>45833</v>
      </c>
      <c r="F1539" s="5">
        <v>0.63526620370370368</v>
      </c>
      <c r="G1539" t="s">
        <v>1507</v>
      </c>
      <c r="H1539" t="s">
        <v>1507</v>
      </c>
      <c r="J1539">
        <v>5</v>
      </c>
      <c r="K1539">
        <v>10</v>
      </c>
      <c r="L1539" t="s">
        <v>1399</v>
      </c>
      <c r="M1539" t="s">
        <v>213</v>
      </c>
      <c r="N1539" t="s">
        <v>1464</v>
      </c>
      <c r="O1539" t="s">
        <v>228</v>
      </c>
      <c r="Q1539" t="s">
        <v>1994</v>
      </c>
      <c r="R1539" t="s">
        <v>1995</v>
      </c>
      <c r="T1539">
        <v>17442</v>
      </c>
      <c r="Y1539" t="s">
        <v>45</v>
      </c>
      <c r="Z1539">
        <v>3313</v>
      </c>
      <c r="AA1539" t="str">
        <f t="shared" si="48"/>
        <v>Wednesday</v>
      </c>
      <c r="AB1539" t="str">
        <f t="shared" si="49"/>
        <v>Morning Shift</v>
      </c>
      <c r="AC1539" t="str">
        <f>IFERROR(VLOOKUP(M1539,Table13[[Equipment No.]:[Center]],4,FALSE),"")</f>
        <v>New Capital Administration 1</v>
      </c>
    </row>
    <row r="1540" spans="1:29" x14ac:dyDescent="0.3">
      <c r="A1540">
        <v>1</v>
      </c>
      <c r="B1540" t="s">
        <v>266</v>
      </c>
      <c r="C1540" t="s">
        <v>1197</v>
      </c>
      <c r="D1540" t="s">
        <v>1974</v>
      </c>
      <c r="E1540" s="6">
        <v>45833</v>
      </c>
      <c r="F1540" s="5">
        <v>0.62594907407407407</v>
      </c>
      <c r="G1540" t="s">
        <v>1997</v>
      </c>
      <c r="H1540" t="s">
        <v>1997</v>
      </c>
      <c r="J1540">
        <v>5</v>
      </c>
      <c r="K1540">
        <v>10</v>
      </c>
      <c r="L1540" t="s">
        <v>1399</v>
      </c>
      <c r="M1540" t="s">
        <v>215</v>
      </c>
      <c r="N1540" t="s">
        <v>1462</v>
      </c>
      <c r="O1540" t="s">
        <v>3590</v>
      </c>
      <c r="Q1540" t="s">
        <v>1626</v>
      </c>
      <c r="R1540" t="s">
        <v>1627</v>
      </c>
      <c r="T1540">
        <v>17441</v>
      </c>
      <c r="Y1540" t="s">
        <v>45</v>
      </c>
      <c r="Z1540">
        <v>1118</v>
      </c>
      <c r="AA1540" t="str">
        <f t="shared" si="48"/>
        <v>Wednesday</v>
      </c>
      <c r="AB1540" t="str">
        <f t="shared" si="49"/>
        <v>Morning Shift</v>
      </c>
      <c r="AC1540" t="str">
        <f>IFERROR(VLOOKUP(M1540,Table13[[Equipment No.]:[Center]],4,FALSE),"")</f>
        <v>New Capital Administration 1</v>
      </c>
    </row>
    <row r="1541" spans="1:29" x14ac:dyDescent="0.3">
      <c r="A1541">
        <v>1</v>
      </c>
      <c r="B1541" t="s">
        <v>266</v>
      </c>
      <c r="C1541">
        <v>25062600077</v>
      </c>
      <c r="D1541" t="s">
        <v>2004</v>
      </c>
      <c r="E1541" s="6">
        <v>45834</v>
      </c>
      <c r="F1541" s="5">
        <v>0.99991898148148151</v>
      </c>
      <c r="G1541" t="s">
        <v>1438</v>
      </c>
      <c r="H1541" t="s">
        <v>1438</v>
      </c>
      <c r="J1541">
        <v>5</v>
      </c>
      <c r="K1541">
        <v>9</v>
      </c>
      <c r="L1541" t="s">
        <v>1399</v>
      </c>
      <c r="M1541" t="s">
        <v>168</v>
      </c>
      <c r="N1541" t="s">
        <v>1420</v>
      </c>
      <c r="O1541" t="s">
        <v>3231</v>
      </c>
      <c r="Q1541" t="s">
        <v>1599</v>
      </c>
      <c r="R1541" t="s">
        <v>1990</v>
      </c>
      <c r="T1541">
        <v>17546</v>
      </c>
      <c r="Y1541" t="s">
        <v>45</v>
      </c>
      <c r="Z1541">
        <v>3369</v>
      </c>
      <c r="AA1541" t="str">
        <f t="shared" si="48"/>
        <v>Thursday</v>
      </c>
      <c r="AB1541" t="str">
        <f t="shared" si="49"/>
        <v>Night Shift</v>
      </c>
      <c r="AC1541" t="str">
        <f>IFERROR(VLOOKUP(M1541,Table13[[Equipment No.]:[Center]],4,FALSE),"")</f>
        <v>New Cairo 1</v>
      </c>
    </row>
    <row r="1542" spans="1:29" x14ac:dyDescent="0.3">
      <c r="A1542">
        <v>1</v>
      </c>
      <c r="B1542" t="s">
        <v>266</v>
      </c>
      <c r="C1542">
        <v>25062600076</v>
      </c>
      <c r="D1542" t="s">
        <v>2005</v>
      </c>
      <c r="E1542" s="6">
        <v>45834</v>
      </c>
      <c r="F1542" s="5">
        <v>0.99306712962962962</v>
      </c>
      <c r="G1542" t="s">
        <v>1438</v>
      </c>
      <c r="H1542" t="s">
        <v>1438</v>
      </c>
      <c r="J1542">
        <v>5</v>
      </c>
      <c r="K1542">
        <v>9</v>
      </c>
      <c r="L1542" t="s">
        <v>1399</v>
      </c>
      <c r="M1542" t="s">
        <v>213</v>
      </c>
      <c r="N1542" t="s">
        <v>1470</v>
      </c>
      <c r="O1542" t="s">
        <v>3231</v>
      </c>
      <c r="Q1542" t="s">
        <v>1599</v>
      </c>
      <c r="R1542" t="s">
        <v>1990</v>
      </c>
      <c r="T1542">
        <v>17545</v>
      </c>
      <c r="Y1542" t="s">
        <v>45</v>
      </c>
      <c r="Z1542">
        <v>2885</v>
      </c>
      <c r="AA1542" t="str">
        <f t="shared" si="48"/>
        <v>Thursday</v>
      </c>
      <c r="AB1542" t="str">
        <f t="shared" si="49"/>
        <v>Night Shift</v>
      </c>
      <c r="AC1542" t="str">
        <f>IFERROR(VLOOKUP(M1542,Table13[[Equipment No.]:[Center]],4,FALSE),"")</f>
        <v>New Capital Administration 1</v>
      </c>
    </row>
    <row r="1543" spans="1:29" x14ac:dyDescent="0.3">
      <c r="A1543">
        <v>1</v>
      </c>
      <c r="B1543" t="s">
        <v>266</v>
      </c>
      <c r="C1543">
        <v>25062600075</v>
      </c>
      <c r="D1543" t="s">
        <v>2006</v>
      </c>
      <c r="E1543" s="6">
        <v>45834</v>
      </c>
      <c r="F1543" s="5">
        <v>0.98541666666666672</v>
      </c>
      <c r="G1543" t="s">
        <v>1438</v>
      </c>
      <c r="H1543" t="s">
        <v>1438</v>
      </c>
      <c r="J1543">
        <v>5</v>
      </c>
      <c r="K1543">
        <v>9</v>
      </c>
      <c r="L1543" t="s">
        <v>1399</v>
      </c>
      <c r="M1543" t="s">
        <v>166</v>
      </c>
      <c r="N1543" t="s">
        <v>1409</v>
      </c>
      <c r="O1543" t="s">
        <v>3231</v>
      </c>
      <c r="Q1543" t="s">
        <v>1599</v>
      </c>
      <c r="R1543" t="s">
        <v>1990</v>
      </c>
      <c r="T1543">
        <v>17544</v>
      </c>
      <c r="Y1543" t="s">
        <v>45</v>
      </c>
      <c r="Z1543">
        <v>2903</v>
      </c>
      <c r="AA1543" t="str">
        <f t="shared" si="48"/>
        <v>Thursday</v>
      </c>
      <c r="AB1543" t="str">
        <f t="shared" si="49"/>
        <v>Night Shift</v>
      </c>
      <c r="AC1543" t="str">
        <f>IFERROR(VLOOKUP(M1543,Table13[[Equipment No.]:[Center]],4,FALSE),"")</f>
        <v>New Cairo 1</v>
      </c>
    </row>
    <row r="1544" spans="1:29" x14ac:dyDescent="0.3">
      <c r="A1544">
        <v>1</v>
      </c>
      <c r="B1544" t="s">
        <v>266</v>
      </c>
      <c r="C1544">
        <v>25062600074</v>
      </c>
      <c r="D1544" t="s">
        <v>2007</v>
      </c>
      <c r="E1544" s="6">
        <v>45834</v>
      </c>
      <c r="F1544" s="5">
        <v>0.96813657407407405</v>
      </c>
      <c r="G1544" t="s">
        <v>1438</v>
      </c>
      <c r="H1544" t="s">
        <v>1438</v>
      </c>
      <c r="J1544">
        <v>5</v>
      </c>
      <c r="K1544">
        <v>9</v>
      </c>
      <c r="L1544" t="s">
        <v>1399</v>
      </c>
      <c r="M1544" t="s">
        <v>164</v>
      </c>
      <c r="N1544" t="s">
        <v>1434</v>
      </c>
      <c r="O1544" t="s">
        <v>3231</v>
      </c>
      <c r="Q1544" t="s">
        <v>1599</v>
      </c>
      <c r="R1544" t="s">
        <v>1990</v>
      </c>
      <c r="T1544">
        <v>17543</v>
      </c>
      <c r="Y1544" t="s">
        <v>45</v>
      </c>
      <c r="Z1544">
        <v>3242</v>
      </c>
      <c r="AA1544" t="str">
        <f t="shared" si="48"/>
        <v>Thursday</v>
      </c>
      <c r="AB1544" t="str">
        <f t="shared" si="49"/>
        <v>Night Shift</v>
      </c>
      <c r="AC1544" t="str">
        <f>IFERROR(VLOOKUP(M1544,Table13[[Equipment No.]:[Center]],4,FALSE),"")</f>
        <v>New Cairo 1</v>
      </c>
    </row>
    <row r="1545" spans="1:29" x14ac:dyDescent="0.3">
      <c r="A1545">
        <v>1</v>
      </c>
      <c r="B1545" t="s">
        <v>266</v>
      </c>
      <c r="C1545">
        <v>25062600073</v>
      </c>
      <c r="D1545" t="s">
        <v>2008</v>
      </c>
      <c r="E1545" s="6">
        <v>45834</v>
      </c>
      <c r="F1545" s="5">
        <v>0.94248842592592597</v>
      </c>
      <c r="G1545" t="s">
        <v>1438</v>
      </c>
      <c r="H1545" t="s">
        <v>1438</v>
      </c>
      <c r="J1545">
        <v>5</v>
      </c>
      <c r="K1545">
        <v>9</v>
      </c>
      <c r="L1545" t="s">
        <v>1399</v>
      </c>
      <c r="M1545" t="s">
        <v>163</v>
      </c>
      <c r="N1545" t="s">
        <v>1478</v>
      </c>
      <c r="O1545" t="s">
        <v>3231</v>
      </c>
      <c r="Q1545" t="s">
        <v>1599</v>
      </c>
      <c r="R1545" t="s">
        <v>1990</v>
      </c>
      <c r="T1545">
        <v>17542</v>
      </c>
      <c r="Y1545" t="s">
        <v>45</v>
      </c>
      <c r="Z1545">
        <v>1473</v>
      </c>
      <c r="AA1545" t="str">
        <f t="shared" si="48"/>
        <v>Thursday</v>
      </c>
      <c r="AB1545" t="str">
        <f t="shared" si="49"/>
        <v>Night Shift</v>
      </c>
      <c r="AC1545" t="str">
        <f>IFERROR(VLOOKUP(M1545,Table13[[Equipment No.]:[Center]],4,FALSE),"")</f>
        <v>New Capital Administration 1</v>
      </c>
    </row>
    <row r="1546" spans="1:29" x14ac:dyDescent="0.3">
      <c r="A1546">
        <v>1</v>
      </c>
      <c r="B1546" t="s">
        <v>266</v>
      </c>
      <c r="C1546">
        <v>25062600072</v>
      </c>
      <c r="D1546" t="s">
        <v>2009</v>
      </c>
      <c r="E1546" s="6">
        <v>45834</v>
      </c>
      <c r="F1546" s="5">
        <v>0.82273148148148145</v>
      </c>
      <c r="G1546" t="s">
        <v>1438</v>
      </c>
      <c r="H1546" t="s">
        <v>1438</v>
      </c>
      <c r="J1546">
        <v>5</v>
      </c>
      <c r="K1546">
        <v>9</v>
      </c>
      <c r="L1546" t="s">
        <v>1399</v>
      </c>
      <c r="M1546" t="s">
        <v>214</v>
      </c>
      <c r="N1546" t="s">
        <v>1458</v>
      </c>
      <c r="O1546" t="s">
        <v>3231</v>
      </c>
      <c r="Q1546" t="s">
        <v>1599</v>
      </c>
      <c r="R1546" t="s">
        <v>1990</v>
      </c>
      <c r="T1546">
        <v>17541</v>
      </c>
      <c r="Y1546" t="s">
        <v>45</v>
      </c>
      <c r="Z1546">
        <v>3015</v>
      </c>
      <c r="AA1546" t="str">
        <f t="shared" si="48"/>
        <v>Thursday</v>
      </c>
      <c r="AB1546" t="str">
        <f t="shared" si="49"/>
        <v>Morning Extension</v>
      </c>
      <c r="AC1546" t="str">
        <f>IFERROR(VLOOKUP(M1546,Table13[[Equipment No.]:[Center]],4,FALSE),"")</f>
        <v>New Capital Administration 1</v>
      </c>
    </row>
    <row r="1547" spans="1:29" x14ac:dyDescent="0.3">
      <c r="A1547">
        <v>1</v>
      </c>
      <c r="B1547" t="s">
        <v>266</v>
      </c>
      <c r="C1547">
        <v>25062600071</v>
      </c>
      <c r="D1547" t="s">
        <v>2010</v>
      </c>
      <c r="E1547" s="6">
        <v>45834</v>
      </c>
      <c r="F1547" s="5">
        <v>0.80418981481481477</v>
      </c>
      <c r="G1547" t="s">
        <v>1438</v>
      </c>
      <c r="H1547" t="s">
        <v>1438</v>
      </c>
      <c r="J1547">
        <v>5</v>
      </c>
      <c r="K1547">
        <v>9</v>
      </c>
      <c r="L1547" t="s">
        <v>1399</v>
      </c>
      <c r="M1547" t="s">
        <v>215</v>
      </c>
      <c r="N1547" t="s">
        <v>1455</v>
      </c>
      <c r="O1547" t="s">
        <v>3231</v>
      </c>
      <c r="Q1547" t="s">
        <v>1599</v>
      </c>
      <c r="R1547" t="s">
        <v>1990</v>
      </c>
      <c r="T1547">
        <v>17540</v>
      </c>
      <c r="Y1547" t="s">
        <v>45</v>
      </c>
      <c r="Z1547">
        <v>3355</v>
      </c>
      <c r="AA1547" t="str">
        <f t="shared" si="48"/>
        <v>Thursday</v>
      </c>
      <c r="AB1547" t="str">
        <f t="shared" si="49"/>
        <v>Morning Extension</v>
      </c>
      <c r="AC1547" t="str">
        <f>IFERROR(VLOOKUP(M1547,Table13[[Equipment No.]:[Center]],4,FALSE),"")</f>
        <v>New Capital Administration 1</v>
      </c>
    </row>
    <row r="1548" spans="1:29" x14ac:dyDescent="0.3">
      <c r="A1548">
        <v>1</v>
      </c>
      <c r="B1548" t="s">
        <v>266</v>
      </c>
      <c r="C1548">
        <v>25062600070</v>
      </c>
      <c r="D1548" t="s">
        <v>2011</v>
      </c>
      <c r="E1548" s="6">
        <v>45834</v>
      </c>
      <c r="F1548" s="5">
        <v>0.79339120370370375</v>
      </c>
      <c r="G1548" t="s">
        <v>1438</v>
      </c>
      <c r="H1548" t="s">
        <v>1438</v>
      </c>
      <c r="J1548">
        <v>5</v>
      </c>
      <c r="K1548">
        <v>10</v>
      </c>
      <c r="L1548" t="s">
        <v>1399</v>
      </c>
      <c r="M1548" t="s">
        <v>43</v>
      </c>
      <c r="N1548" t="s">
        <v>1474</v>
      </c>
      <c r="O1548" t="s">
        <v>3231</v>
      </c>
      <c r="Q1548" t="s">
        <v>1599</v>
      </c>
      <c r="R1548" t="s">
        <v>1990</v>
      </c>
      <c r="T1548">
        <v>17539</v>
      </c>
      <c r="Y1548" t="s">
        <v>45</v>
      </c>
      <c r="Z1548">
        <v>2971</v>
      </c>
      <c r="AA1548" t="str">
        <f t="shared" si="48"/>
        <v>Thursday</v>
      </c>
      <c r="AB1548" t="str">
        <f t="shared" si="49"/>
        <v>Morning Extension</v>
      </c>
      <c r="AC1548" t="str">
        <f>IFERROR(VLOOKUP(M1548,Table13[[Equipment No.]:[Center]],4,FALSE),"")</f>
        <v>New Capital Administration</v>
      </c>
    </row>
    <row r="1549" spans="1:29" x14ac:dyDescent="0.3">
      <c r="A1549">
        <v>1</v>
      </c>
      <c r="B1549" t="s">
        <v>266</v>
      </c>
      <c r="C1549">
        <v>25062600069</v>
      </c>
      <c r="D1549" t="s">
        <v>2012</v>
      </c>
      <c r="E1549" s="6">
        <v>45834</v>
      </c>
      <c r="F1549" s="5">
        <v>0.78141203703703699</v>
      </c>
      <c r="G1549" t="s">
        <v>1438</v>
      </c>
      <c r="H1549" t="s">
        <v>1438</v>
      </c>
      <c r="J1549">
        <v>5</v>
      </c>
      <c r="K1549">
        <v>10</v>
      </c>
      <c r="L1549" t="s">
        <v>1399</v>
      </c>
      <c r="M1549" t="s">
        <v>163</v>
      </c>
      <c r="N1549" t="s">
        <v>1478</v>
      </c>
      <c r="O1549" t="s">
        <v>3231</v>
      </c>
      <c r="Q1549" t="s">
        <v>1599</v>
      </c>
      <c r="R1549" t="s">
        <v>1990</v>
      </c>
      <c r="T1549">
        <v>17538</v>
      </c>
      <c r="Y1549" t="s">
        <v>45</v>
      </c>
      <c r="Z1549">
        <v>1473</v>
      </c>
      <c r="AA1549" t="str">
        <f t="shared" si="48"/>
        <v>Thursday</v>
      </c>
      <c r="AB1549" t="str">
        <f t="shared" si="49"/>
        <v>Morning Extension</v>
      </c>
      <c r="AC1549" t="str">
        <f>IFERROR(VLOOKUP(M1549,Table13[[Equipment No.]:[Center]],4,FALSE),"")</f>
        <v>New Capital Administration 1</v>
      </c>
    </row>
    <row r="1550" spans="1:29" x14ac:dyDescent="0.3">
      <c r="A1550">
        <v>1</v>
      </c>
      <c r="B1550" t="s">
        <v>266</v>
      </c>
      <c r="C1550">
        <v>25062600068</v>
      </c>
      <c r="D1550" t="s">
        <v>2013</v>
      </c>
      <c r="E1550" s="6">
        <v>45834</v>
      </c>
      <c r="F1550" s="5">
        <v>0.77416666666666667</v>
      </c>
      <c r="G1550" t="s">
        <v>1438</v>
      </c>
      <c r="H1550" t="s">
        <v>1438</v>
      </c>
      <c r="J1550">
        <v>5</v>
      </c>
      <c r="K1550">
        <v>10</v>
      </c>
      <c r="L1550" t="s">
        <v>1399</v>
      </c>
      <c r="M1550" t="s">
        <v>164</v>
      </c>
      <c r="N1550" t="s">
        <v>1469</v>
      </c>
      <c r="O1550" t="s">
        <v>3231</v>
      </c>
      <c r="Q1550" t="s">
        <v>1599</v>
      </c>
      <c r="R1550" t="s">
        <v>1990</v>
      </c>
      <c r="T1550">
        <v>17537</v>
      </c>
      <c r="Y1550" t="s">
        <v>45</v>
      </c>
      <c r="Z1550">
        <v>128</v>
      </c>
      <c r="AA1550" t="str">
        <f t="shared" si="48"/>
        <v>Thursday</v>
      </c>
      <c r="AB1550" t="str">
        <f t="shared" si="49"/>
        <v>Morning Extension</v>
      </c>
      <c r="AC1550" t="str">
        <f>IFERROR(VLOOKUP(M1550,Table13[[Equipment No.]:[Center]],4,FALSE),"")</f>
        <v>New Cairo 1</v>
      </c>
    </row>
    <row r="1551" spans="1:29" x14ac:dyDescent="0.3">
      <c r="A1551">
        <v>1</v>
      </c>
      <c r="B1551" t="s">
        <v>266</v>
      </c>
      <c r="C1551">
        <v>25062600067</v>
      </c>
      <c r="D1551" t="s">
        <v>2014</v>
      </c>
      <c r="E1551" s="6">
        <v>45834</v>
      </c>
      <c r="F1551" s="5">
        <v>0.76587962962962963</v>
      </c>
      <c r="G1551" t="s">
        <v>1438</v>
      </c>
      <c r="H1551" t="s">
        <v>1438</v>
      </c>
      <c r="J1551">
        <v>5</v>
      </c>
      <c r="K1551">
        <v>10</v>
      </c>
      <c r="L1551" t="s">
        <v>1399</v>
      </c>
      <c r="M1551" t="s">
        <v>185</v>
      </c>
      <c r="N1551" t="s">
        <v>1448</v>
      </c>
      <c r="O1551" t="s">
        <v>3231</v>
      </c>
      <c r="Q1551" t="s">
        <v>1599</v>
      </c>
      <c r="R1551" t="s">
        <v>1990</v>
      </c>
      <c r="T1551">
        <v>17536</v>
      </c>
      <c r="Y1551" t="s">
        <v>45</v>
      </c>
      <c r="Z1551">
        <v>3377</v>
      </c>
      <c r="AA1551" t="str">
        <f t="shared" si="48"/>
        <v>Thursday</v>
      </c>
      <c r="AB1551" t="str">
        <f t="shared" si="49"/>
        <v>Morning Extension</v>
      </c>
      <c r="AC1551" t="str">
        <f>IFERROR(VLOOKUP(M1551,Table13[[Equipment No.]:[Center]],4,FALSE),"")</f>
        <v>New Cairo 1</v>
      </c>
    </row>
    <row r="1552" spans="1:29" x14ac:dyDescent="0.3">
      <c r="A1552">
        <v>1</v>
      </c>
      <c r="B1552" t="s">
        <v>266</v>
      </c>
      <c r="C1552">
        <v>25062600066</v>
      </c>
      <c r="D1552" t="s">
        <v>2015</v>
      </c>
      <c r="E1552" s="6">
        <v>45834</v>
      </c>
      <c r="F1552" s="5">
        <v>0.75846064814814818</v>
      </c>
      <c r="G1552" t="s">
        <v>1438</v>
      </c>
      <c r="H1552" t="s">
        <v>1438</v>
      </c>
      <c r="J1552">
        <v>5</v>
      </c>
      <c r="K1552">
        <v>10</v>
      </c>
      <c r="L1552" t="s">
        <v>1399</v>
      </c>
      <c r="M1552" t="s">
        <v>168</v>
      </c>
      <c r="N1552" t="s">
        <v>1420</v>
      </c>
      <c r="O1552" t="s">
        <v>3231</v>
      </c>
      <c r="Q1552" t="s">
        <v>1599</v>
      </c>
      <c r="R1552" t="s">
        <v>1990</v>
      </c>
      <c r="T1552">
        <v>17535</v>
      </c>
      <c r="Y1552" t="s">
        <v>45</v>
      </c>
      <c r="Z1552">
        <v>3369</v>
      </c>
      <c r="AA1552" t="str">
        <f t="shared" si="48"/>
        <v>Thursday</v>
      </c>
      <c r="AB1552" t="str">
        <f t="shared" si="49"/>
        <v>Morning Extension</v>
      </c>
      <c r="AC1552" t="str">
        <f>IFERROR(VLOOKUP(M1552,Table13[[Equipment No.]:[Center]],4,FALSE),"")</f>
        <v>New Cairo 1</v>
      </c>
    </row>
    <row r="1553" spans="1:29" x14ac:dyDescent="0.3">
      <c r="A1553">
        <v>1</v>
      </c>
      <c r="B1553" t="s">
        <v>266</v>
      </c>
      <c r="C1553">
        <v>25062600065</v>
      </c>
      <c r="D1553" t="s">
        <v>2016</v>
      </c>
      <c r="E1553" s="6">
        <v>45834</v>
      </c>
      <c r="F1553" s="5">
        <v>0.74579861111111112</v>
      </c>
      <c r="G1553" t="s">
        <v>1438</v>
      </c>
      <c r="H1553" t="s">
        <v>1438</v>
      </c>
      <c r="J1553">
        <v>5</v>
      </c>
      <c r="K1553">
        <v>10</v>
      </c>
      <c r="L1553" t="s">
        <v>1399</v>
      </c>
      <c r="M1553" t="s">
        <v>46</v>
      </c>
      <c r="N1553" t="s">
        <v>1491</v>
      </c>
      <c r="O1553" t="s">
        <v>3231</v>
      </c>
      <c r="Q1553" t="s">
        <v>1599</v>
      </c>
      <c r="R1553" t="s">
        <v>1990</v>
      </c>
      <c r="T1553">
        <v>17534</v>
      </c>
      <c r="Y1553" t="s">
        <v>45</v>
      </c>
      <c r="Z1553">
        <v>3327</v>
      </c>
      <c r="AA1553" t="str">
        <f t="shared" si="48"/>
        <v>Thursday</v>
      </c>
      <c r="AB1553" t="str">
        <f t="shared" si="49"/>
        <v>Morning Extension</v>
      </c>
      <c r="AC1553" t="str">
        <f>IFERROR(VLOOKUP(M1553,Table13[[Equipment No.]:[Center]],4,FALSE),"")</f>
        <v>New Capital Administration</v>
      </c>
    </row>
    <row r="1554" spans="1:29" x14ac:dyDescent="0.3">
      <c r="A1554">
        <v>1</v>
      </c>
      <c r="B1554" t="s">
        <v>266</v>
      </c>
      <c r="C1554">
        <v>25062600064</v>
      </c>
      <c r="D1554" t="s">
        <v>2017</v>
      </c>
      <c r="E1554" s="6">
        <v>45834</v>
      </c>
      <c r="F1554" s="5">
        <v>0.73800925925925931</v>
      </c>
      <c r="G1554" t="s">
        <v>1438</v>
      </c>
      <c r="H1554" t="s">
        <v>1438</v>
      </c>
      <c r="J1554">
        <v>5</v>
      </c>
      <c r="K1554">
        <v>10</v>
      </c>
      <c r="L1554" t="s">
        <v>1399</v>
      </c>
      <c r="M1554" t="s">
        <v>213</v>
      </c>
      <c r="N1554" t="s">
        <v>1464</v>
      </c>
      <c r="O1554" t="s">
        <v>3231</v>
      </c>
      <c r="Q1554" t="s">
        <v>1599</v>
      </c>
      <c r="R1554" t="s">
        <v>1990</v>
      </c>
      <c r="T1554">
        <v>17533</v>
      </c>
      <c r="Y1554" t="s">
        <v>45</v>
      </c>
      <c r="Z1554">
        <v>3313</v>
      </c>
      <c r="AA1554" t="str">
        <f t="shared" si="48"/>
        <v>Thursday</v>
      </c>
      <c r="AB1554" t="str">
        <f t="shared" si="49"/>
        <v>Morning Extension</v>
      </c>
      <c r="AC1554" t="str">
        <f>IFERROR(VLOOKUP(M1554,Table13[[Equipment No.]:[Center]],4,FALSE),"")</f>
        <v>New Capital Administration 1</v>
      </c>
    </row>
    <row r="1555" spans="1:29" x14ac:dyDescent="0.3">
      <c r="A1555">
        <v>1</v>
      </c>
      <c r="B1555" t="s">
        <v>266</v>
      </c>
      <c r="C1555">
        <v>25062600063</v>
      </c>
      <c r="D1555" t="s">
        <v>2018</v>
      </c>
      <c r="E1555" s="6">
        <v>45834</v>
      </c>
      <c r="F1555" s="5">
        <v>0.72214120370370372</v>
      </c>
      <c r="G1555" t="s">
        <v>1438</v>
      </c>
      <c r="H1555" t="s">
        <v>1438</v>
      </c>
      <c r="J1555">
        <v>5</v>
      </c>
      <c r="K1555">
        <v>10</v>
      </c>
      <c r="L1555" t="s">
        <v>1399</v>
      </c>
      <c r="M1555" t="s">
        <v>215</v>
      </c>
      <c r="N1555" t="s">
        <v>1455</v>
      </c>
      <c r="O1555" t="s">
        <v>3231</v>
      </c>
      <c r="Q1555" t="s">
        <v>1599</v>
      </c>
      <c r="R1555" t="s">
        <v>1990</v>
      </c>
      <c r="T1555">
        <v>17532</v>
      </c>
      <c r="Y1555" t="s">
        <v>45</v>
      </c>
      <c r="Z1555">
        <v>3355</v>
      </c>
      <c r="AA1555" t="str">
        <f t="shared" si="48"/>
        <v>Thursday</v>
      </c>
      <c r="AB1555" t="str">
        <f t="shared" si="49"/>
        <v>Morning Extension</v>
      </c>
      <c r="AC1555" t="str">
        <f>IFERROR(VLOOKUP(M1555,Table13[[Equipment No.]:[Center]],4,FALSE),"")</f>
        <v>New Capital Administration 1</v>
      </c>
    </row>
    <row r="1556" spans="1:29" x14ac:dyDescent="0.3">
      <c r="A1556">
        <v>1</v>
      </c>
      <c r="B1556" t="s">
        <v>266</v>
      </c>
      <c r="C1556">
        <v>25062600062</v>
      </c>
      <c r="D1556" t="s">
        <v>2019</v>
      </c>
      <c r="E1556" s="6">
        <v>45834</v>
      </c>
      <c r="F1556" s="5">
        <v>0.69922453703703702</v>
      </c>
      <c r="G1556" t="s">
        <v>1438</v>
      </c>
      <c r="H1556" t="s">
        <v>1438</v>
      </c>
      <c r="J1556">
        <v>5</v>
      </c>
      <c r="K1556">
        <v>10</v>
      </c>
      <c r="L1556" t="s">
        <v>1399</v>
      </c>
      <c r="M1556" t="s">
        <v>163</v>
      </c>
      <c r="N1556" t="s">
        <v>1478</v>
      </c>
      <c r="O1556" t="s">
        <v>3231</v>
      </c>
      <c r="Q1556" t="s">
        <v>1599</v>
      </c>
      <c r="R1556" t="s">
        <v>1990</v>
      </c>
      <c r="T1556">
        <v>17531</v>
      </c>
      <c r="Y1556" t="s">
        <v>45</v>
      </c>
      <c r="Z1556">
        <v>1473</v>
      </c>
      <c r="AA1556" t="str">
        <f t="shared" si="48"/>
        <v>Thursday</v>
      </c>
      <c r="AB1556" t="str">
        <f t="shared" si="49"/>
        <v>Morning Extension</v>
      </c>
      <c r="AC1556" t="str">
        <f>IFERROR(VLOOKUP(M1556,Table13[[Equipment No.]:[Center]],4,FALSE),"")</f>
        <v>New Capital Administration 1</v>
      </c>
    </row>
    <row r="1557" spans="1:29" x14ac:dyDescent="0.3">
      <c r="A1557">
        <v>1</v>
      </c>
      <c r="B1557" t="s">
        <v>266</v>
      </c>
      <c r="C1557">
        <v>25062600061</v>
      </c>
      <c r="D1557" t="s">
        <v>2020</v>
      </c>
      <c r="E1557" s="6">
        <v>45834</v>
      </c>
      <c r="F1557" s="5">
        <v>0.68328703703703708</v>
      </c>
      <c r="G1557" t="s">
        <v>1438</v>
      </c>
      <c r="H1557" t="s">
        <v>1438</v>
      </c>
      <c r="J1557">
        <v>5</v>
      </c>
      <c r="K1557">
        <v>10</v>
      </c>
      <c r="L1557" t="s">
        <v>1399</v>
      </c>
      <c r="M1557" t="s">
        <v>185</v>
      </c>
      <c r="N1557" t="s">
        <v>1448</v>
      </c>
      <c r="O1557" t="s">
        <v>3231</v>
      </c>
      <c r="Q1557" t="s">
        <v>1599</v>
      </c>
      <c r="R1557" t="s">
        <v>1990</v>
      </c>
      <c r="T1557">
        <v>17530</v>
      </c>
      <c r="Y1557" t="s">
        <v>45</v>
      </c>
      <c r="Z1557">
        <v>3377</v>
      </c>
      <c r="AA1557" t="str">
        <f t="shared" si="48"/>
        <v>Thursday</v>
      </c>
      <c r="AB1557" t="str">
        <f t="shared" si="49"/>
        <v>Morning Extension</v>
      </c>
      <c r="AC1557" t="str">
        <f>IFERROR(VLOOKUP(M1557,Table13[[Equipment No.]:[Center]],4,FALSE),"")</f>
        <v>New Cairo 1</v>
      </c>
    </row>
    <row r="1558" spans="1:29" x14ac:dyDescent="0.3">
      <c r="A1558">
        <v>1</v>
      </c>
      <c r="B1558" t="s">
        <v>266</v>
      </c>
      <c r="C1558">
        <v>25062600060</v>
      </c>
      <c r="D1558" t="s">
        <v>2021</v>
      </c>
      <c r="E1558" s="6">
        <v>45834</v>
      </c>
      <c r="F1558" s="5">
        <v>0.67462962962962958</v>
      </c>
      <c r="G1558" t="s">
        <v>1438</v>
      </c>
      <c r="H1558" t="s">
        <v>1438</v>
      </c>
      <c r="J1558">
        <v>5</v>
      </c>
      <c r="K1558">
        <v>10</v>
      </c>
      <c r="L1558" t="s">
        <v>1399</v>
      </c>
      <c r="M1558" t="s">
        <v>214</v>
      </c>
      <c r="N1558" t="s">
        <v>1407</v>
      </c>
      <c r="O1558" t="s">
        <v>3231</v>
      </c>
      <c r="Q1558" t="s">
        <v>1599</v>
      </c>
      <c r="R1558" t="s">
        <v>1990</v>
      </c>
      <c r="T1558">
        <v>17529</v>
      </c>
      <c r="Y1558" t="s">
        <v>45</v>
      </c>
      <c r="Z1558">
        <v>2188</v>
      </c>
      <c r="AA1558" t="str">
        <f t="shared" si="48"/>
        <v>Thursday</v>
      </c>
      <c r="AB1558" t="str">
        <f t="shared" si="49"/>
        <v>Morning Extension</v>
      </c>
      <c r="AC1558" t="str">
        <f>IFERROR(VLOOKUP(M1558,Table13[[Equipment No.]:[Center]],4,FALSE),"")</f>
        <v>New Capital Administration 1</v>
      </c>
    </row>
    <row r="1559" spans="1:29" x14ac:dyDescent="0.3">
      <c r="A1559">
        <v>1</v>
      </c>
      <c r="B1559" t="s">
        <v>266</v>
      </c>
      <c r="C1559">
        <v>25062600059</v>
      </c>
      <c r="D1559" t="s">
        <v>2022</v>
      </c>
      <c r="E1559" s="6">
        <v>45834</v>
      </c>
      <c r="F1559" s="5">
        <v>0.65498842592592588</v>
      </c>
      <c r="G1559" t="s">
        <v>1438</v>
      </c>
      <c r="H1559" t="s">
        <v>1438</v>
      </c>
      <c r="J1559">
        <v>5</v>
      </c>
      <c r="K1559">
        <v>10</v>
      </c>
      <c r="L1559" t="s">
        <v>1399</v>
      </c>
      <c r="M1559" t="s">
        <v>216</v>
      </c>
      <c r="N1559" t="s">
        <v>1470</v>
      </c>
      <c r="O1559" t="s">
        <v>3231</v>
      </c>
      <c r="Q1559" t="s">
        <v>1599</v>
      </c>
      <c r="R1559" t="s">
        <v>1990</v>
      </c>
      <c r="T1559">
        <v>17528</v>
      </c>
      <c r="Y1559" t="s">
        <v>45</v>
      </c>
      <c r="Z1559">
        <v>2885</v>
      </c>
      <c r="AA1559" t="str">
        <f t="shared" si="48"/>
        <v>Thursday</v>
      </c>
      <c r="AB1559" t="str">
        <f t="shared" si="49"/>
        <v>Morning Shift</v>
      </c>
      <c r="AC1559" t="str">
        <f>IFERROR(VLOOKUP(M1559,Table13[[Equipment No.]:[Center]],4,FALSE),"")</f>
        <v>New Capital Administration</v>
      </c>
    </row>
    <row r="1560" spans="1:29" x14ac:dyDescent="0.3">
      <c r="A1560">
        <v>1</v>
      </c>
      <c r="B1560" t="s">
        <v>266</v>
      </c>
      <c r="C1560">
        <v>25062600058</v>
      </c>
      <c r="D1560" t="s">
        <v>2023</v>
      </c>
      <c r="E1560" s="6">
        <v>45834</v>
      </c>
      <c r="F1560" s="5">
        <v>0.64459490740740744</v>
      </c>
      <c r="G1560" t="s">
        <v>1438</v>
      </c>
      <c r="H1560" t="s">
        <v>1438</v>
      </c>
      <c r="J1560">
        <v>5</v>
      </c>
      <c r="K1560">
        <v>10</v>
      </c>
      <c r="L1560" t="s">
        <v>1399</v>
      </c>
      <c r="M1560" t="s">
        <v>167</v>
      </c>
      <c r="N1560" t="s">
        <v>1459</v>
      </c>
      <c r="O1560" t="s">
        <v>3231</v>
      </c>
      <c r="Q1560" t="s">
        <v>1599</v>
      </c>
      <c r="R1560" t="s">
        <v>1990</v>
      </c>
      <c r="T1560">
        <v>17527</v>
      </c>
      <c r="Y1560" t="s">
        <v>45</v>
      </c>
      <c r="Z1560">
        <v>3358</v>
      </c>
      <c r="AA1560" t="str">
        <f t="shared" si="48"/>
        <v>Thursday</v>
      </c>
      <c r="AB1560" t="str">
        <f t="shared" si="49"/>
        <v>Morning Shift</v>
      </c>
      <c r="AC1560" t="str">
        <f>IFERROR(VLOOKUP(M1560,Table13[[Equipment No.]:[Center]],4,FALSE),"")</f>
        <v>New Cairo 1</v>
      </c>
    </row>
    <row r="1561" spans="1:29" x14ac:dyDescent="0.3">
      <c r="A1561">
        <v>1</v>
      </c>
      <c r="B1561" t="s">
        <v>266</v>
      </c>
      <c r="C1561">
        <v>25062600057</v>
      </c>
      <c r="D1561" t="s">
        <v>2024</v>
      </c>
      <c r="E1561" s="6">
        <v>45834</v>
      </c>
      <c r="F1561" s="5">
        <v>0.63096064814814812</v>
      </c>
      <c r="G1561" t="s">
        <v>1438</v>
      </c>
      <c r="H1561" t="s">
        <v>1438</v>
      </c>
      <c r="J1561">
        <v>5</v>
      </c>
      <c r="K1561">
        <v>10</v>
      </c>
      <c r="L1561" t="s">
        <v>1399</v>
      </c>
      <c r="M1561" t="s">
        <v>213</v>
      </c>
      <c r="N1561" t="s">
        <v>1464</v>
      </c>
      <c r="O1561" t="s">
        <v>3231</v>
      </c>
      <c r="Q1561" t="s">
        <v>1599</v>
      </c>
      <c r="R1561" t="s">
        <v>1990</v>
      </c>
      <c r="T1561">
        <v>17526</v>
      </c>
      <c r="Y1561" t="s">
        <v>45</v>
      </c>
      <c r="Z1561">
        <v>3313</v>
      </c>
      <c r="AA1561" t="str">
        <f t="shared" si="48"/>
        <v>Thursday</v>
      </c>
      <c r="AB1561" t="str">
        <f t="shared" si="49"/>
        <v>Morning Shift</v>
      </c>
      <c r="AC1561" t="str">
        <f>IFERROR(VLOOKUP(M1561,Table13[[Equipment No.]:[Center]],4,FALSE),"")</f>
        <v>New Capital Administration 1</v>
      </c>
    </row>
    <row r="1562" spans="1:29" x14ac:dyDescent="0.3">
      <c r="A1562">
        <v>1</v>
      </c>
      <c r="B1562" t="s">
        <v>266</v>
      </c>
      <c r="C1562">
        <v>25062600056</v>
      </c>
      <c r="D1562" t="s">
        <v>2025</v>
      </c>
      <c r="E1562" s="6">
        <v>45834</v>
      </c>
      <c r="F1562" s="5">
        <v>0.61667824074074074</v>
      </c>
      <c r="G1562" t="s">
        <v>1438</v>
      </c>
      <c r="H1562" t="s">
        <v>1438</v>
      </c>
      <c r="J1562">
        <v>5</v>
      </c>
      <c r="K1562">
        <v>10</v>
      </c>
      <c r="L1562" t="s">
        <v>1399</v>
      </c>
      <c r="M1562" t="s">
        <v>166</v>
      </c>
      <c r="N1562" t="s">
        <v>1419</v>
      </c>
      <c r="O1562" t="s">
        <v>3231</v>
      </c>
      <c r="Q1562" t="s">
        <v>1599</v>
      </c>
      <c r="R1562" t="s">
        <v>1990</v>
      </c>
      <c r="T1562">
        <v>17525</v>
      </c>
      <c r="Y1562" t="s">
        <v>45</v>
      </c>
      <c r="Z1562">
        <v>479</v>
      </c>
      <c r="AA1562" t="str">
        <f t="shared" si="48"/>
        <v>Thursday</v>
      </c>
      <c r="AB1562" t="str">
        <f t="shared" si="49"/>
        <v>Morning Shift</v>
      </c>
      <c r="AC1562" t="str">
        <f>IFERROR(VLOOKUP(M1562,Table13[[Equipment No.]:[Center]],4,FALSE),"")</f>
        <v>New Cairo 1</v>
      </c>
    </row>
    <row r="1563" spans="1:29" x14ac:dyDescent="0.3">
      <c r="A1563">
        <v>1</v>
      </c>
      <c r="B1563" t="s">
        <v>266</v>
      </c>
      <c r="C1563">
        <v>25062600055</v>
      </c>
      <c r="D1563" t="s">
        <v>2026</v>
      </c>
      <c r="E1563" s="6">
        <v>45834</v>
      </c>
      <c r="F1563" s="5">
        <v>0.60878472222222224</v>
      </c>
      <c r="G1563" t="s">
        <v>1438</v>
      </c>
      <c r="H1563" t="s">
        <v>1438</v>
      </c>
      <c r="J1563">
        <v>5</v>
      </c>
      <c r="K1563">
        <v>10</v>
      </c>
      <c r="L1563" t="s">
        <v>1399</v>
      </c>
      <c r="M1563" t="s">
        <v>163</v>
      </c>
      <c r="N1563" t="s">
        <v>1478</v>
      </c>
      <c r="O1563" t="s">
        <v>3231</v>
      </c>
      <c r="Q1563" t="s">
        <v>1599</v>
      </c>
      <c r="R1563" t="s">
        <v>1990</v>
      </c>
      <c r="T1563">
        <v>17524</v>
      </c>
      <c r="Y1563" t="s">
        <v>45</v>
      </c>
      <c r="Z1563">
        <v>1473</v>
      </c>
      <c r="AA1563" t="str">
        <f t="shared" si="48"/>
        <v>Thursday</v>
      </c>
      <c r="AB1563" t="str">
        <f t="shared" si="49"/>
        <v>Morning Shift</v>
      </c>
      <c r="AC1563" t="str">
        <f>IFERROR(VLOOKUP(M1563,Table13[[Equipment No.]:[Center]],4,FALSE),"")</f>
        <v>New Capital Administration 1</v>
      </c>
    </row>
    <row r="1564" spans="1:29" x14ac:dyDescent="0.3">
      <c r="A1564">
        <v>1</v>
      </c>
      <c r="B1564" t="s">
        <v>266</v>
      </c>
      <c r="C1564">
        <v>25062600054</v>
      </c>
      <c r="D1564" t="s">
        <v>2027</v>
      </c>
      <c r="E1564" s="6">
        <v>45834</v>
      </c>
      <c r="F1564" s="5">
        <v>0.60128472222222218</v>
      </c>
      <c r="G1564" t="s">
        <v>1438</v>
      </c>
      <c r="H1564" t="s">
        <v>1438</v>
      </c>
      <c r="J1564">
        <v>5</v>
      </c>
      <c r="K1564">
        <v>10</v>
      </c>
      <c r="L1564" t="s">
        <v>1399</v>
      </c>
      <c r="M1564" t="s">
        <v>184</v>
      </c>
      <c r="N1564" t="s">
        <v>1484</v>
      </c>
      <c r="O1564" t="s">
        <v>3231</v>
      </c>
      <c r="Q1564" t="s">
        <v>1599</v>
      </c>
      <c r="R1564" t="s">
        <v>1990</v>
      </c>
      <c r="T1564">
        <v>17523</v>
      </c>
      <c r="Y1564" t="s">
        <v>45</v>
      </c>
      <c r="Z1564">
        <v>3384</v>
      </c>
      <c r="AA1564" t="str">
        <f t="shared" si="48"/>
        <v>Thursday</v>
      </c>
      <c r="AB1564" t="str">
        <f t="shared" si="49"/>
        <v>Morning Shift</v>
      </c>
      <c r="AC1564" t="str">
        <f>IFERROR(VLOOKUP(M1564,Table13[[Equipment No.]:[Center]],4,FALSE),"")</f>
        <v>New Cairo 1</v>
      </c>
    </row>
    <row r="1565" spans="1:29" x14ac:dyDescent="0.3">
      <c r="A1565">
        <v>1</v>
      </c>
      <c r="B1565" t="s">
        <v>266</v>
      </c>
      <c r="C1565">
        <v>25062600053</v>
      </c>
      <c r="D1565" t="s">
        <v>2028</v>
      </c>
      <c r="E1565" s="6">
        <v>45834</v>
      </c>
      <c r="F1565" s="5">
        <v>0.5924652777777778</v>
      </c>
      <c r="G1565" t="s">
        <v>1438</v>
      </c>
      <c r="H1565" t="s">
        <v>1438</v>
      </c>
      <c r="J1565">
        <v>5</v>
      </c>
      <c r="K1565">
        <v>10</v>
      </c>
      <c r="L1565" t="s">
        <v>1399</v>
      </c>
      <c r="M1565" t="s">
        <v>185</v>
      </c>
      <c r="N1565" t="s">
        <v>1448</v>
      </c>
      <c r="O1565" t="s">
        <v>3231</v>
      </c>
      <c r="Q1565" t="s">
        <v>1599</v>
      </c>
      <c r="R1565" t="s">
        <v>1990</v>
      </c>
      <c r="T1565">
        <v>17522</v>
      </c>
      <c r="Y1565" t="s">
        <v>45</v>
      </c>
      <c r="Z1565">
        <v>3377</v>
      </c>
      <c r="AA1565" t="str">
        <f t="shared" si="48"/>
        <v>Thursday</v>
      </c>
      <c r="AB1565" t="str">
        <f t="shared" si="49"/>
        <v>Morning Shift</v>
      </c>
      <c r="AC1565" t="str">
        <f>IFERROR(VLOOKUP(M1565,Table13[[Equipment No.]:[Center]],4,FALSE),"")</f>
        <v>New Cairo 1</v>
      </c>
    </row>
    <row r="1566" spans="1:29" x14ac:dyDescent="0.3">
      <c r="A1566">
        <v>1</v>
      </c>
      <c r="B1566" t="s">
        <v>266</v>
      </c>
      <c r="C1566">
        <v>25062600052</v>
      </c>
      <c r="D1566" t="s">
        <v>2029</v>
      </c>
      <c r="E1566" s="6">
        <v>45834</v>
      </c>
      <c r="F1566" s="5">
        <v>0.57887731481481486</v>
      </c>
      <c r="G1566" t="s">
        <v>1438</v>
      </c>
      <c r="H1566" t="s">
        <v>1438</v>
      </c>
      <c r="J1566">
        <v>5</v>
      </c>
      <c r="K1566">
        <v>10</v>
      </c>
      <c r="L1566" t="s">
        <v>1399</v>
      </c>
      <c r="M1566" t="s">
        <v>214</v>
      </c>
      <c r="N1566" t="s">
        <v>1407</v>
      </c>
      <c r="O1566" t="s">
        <v>3231</v>
      </c>
      <c r="Q1566" t="s">
        <v>1599</v>
      </c>
      <c r="R1566" t="s">
        <v>1990</v>
      </c>
      <c r="T1566">
        <v>17521</v>
      </c>
      <c r="Y1566" t="s">
        <v>45</v>
      </c>
      <c r="Z1566">
        <v>2188</v>
      </c>
      <c r="AA1566" t="str">
        <f t="shared" si="48"/>
        <v>Thursday</v>
      </c>
      <c r="AB1566" t="str">
        <f t="shared" si="49"/>
        <v>Morning Shift</v>
      </c>
      <c r="AC1566" t="str">
        <f>IFERROR(VLOOKUP(M1566,Table13[[Equipment No.]:[Center]],4,FALSE),"")</f>
        <v>New Capital Administration 1</v>
      </c>
    </row>
    <row r="1567" spans="1:29" x14ac:dyDescent="0.3">
      <c r="A1567">
        <v>1</v>
      </c>
      <c r="B1567" t="s">
        <v>266</v>
      </c>
      <c r="C1567">
        <v>25062600051</v>
      </c>
      <c r="D1567" t="s">
        <v>2030</v>
      </c>
      <c r="E1567" s="6">
        <v>45834</v>
      </c>
      <c r="F1567" s="5">
        <v>0.57143518518518521</v>
      </c>
      <c r="G1567" t="s">
        <v>1438</v>
      </c>
      <c r="H1567" t="s">
        <v>1438</v>
      </c>
      <c r="J1567">
        <v>5</v>
      </c>
      <c r="K1567">
        <v>10</v>
      </c>
      <c r="L1567" t="s">
        <v>1399</v>
      </c>
      <c r="M1567" t="s">
        <v>240</v>
      </c>
      <c r="N1567" t="s">
        <v>1436</v>
      </c>
      <c r="O1567" t="s">
        <v>3231</v>
      </c>
      <c r="Q1567" t="s">
        <v>1599</v>
      </c>
      <c r="R1567" t="s">
        <v>1990</v>
      </c>
      <c r="T1567">
        <v>17518</v>
      </c>
      <c r="Y1567" t="s">
        <v>45</v>
      </c>
      <c r="Z1567">
        <v>2965</v>
      </c>
      <c r="AA1567" t="str">
        <f t="shared" si="48"/>
        <v>Thursday</v>
      </c>
      <c r="AB1567" t="str">
        <f t="shared" si="49"/>
        <v>Morning Shift</v>
      </c>
      <c r="AC1567" t="str">
        <f>IFERROR(VLOOKUP(M1567,Table13[[Equipment No.]:[Center]],4,FALSE),"")</f>
        <v>New Capital Administration</v>
      </c>
    </row>
    <row r="1568" spans="1:29" x14ac:dyDescent="0.3">
      <c r="A1568">
        <v>1</v>
      </c>
      <c r="B1568" t="s">
        <v>266</v>
      </c>
      <c r="C1568">
        <v>25062600050</v>
      </c>
      <c r="D1568" t="s">
        <v>2031</v>
      </c>
      <c r="E1568" s="6">
        <v>45834</v>
      </c>
      <c r="F1568" s="5">
        <v>0.56473379629629628</v>
      </c>
      <c r="G1568" t="s">
        <v>1438</v>
      </c>
      <c r="H1568" t="s">
        <v>1438</v>
      </c>
      <c r="J1568">
        <v>5</v>
      </c>
      <c r="K1568">
        <v>10</v>
      </c>
      <c r="L1568" t="s">
        <v>1399</v>
      </c>
      <c r="M1568" t="s">
        <v>165</v>
      </c>
      <c r="N1568" t="s">
        <v>1432</v>
      </c>
      <c r="O1568" t="s">
        <v>3231</v>
      </c>
      <c r="Q1568" t="s">
        <v>1599</v>
      </c>
      <c r="R1568" t="s">
        <v>1990</v>
      </c>
      <c r="T1568">
        <v>17517</v>
      </c>
      <c r="Y1568" t="s">
        <v>45</v>
      </c>
      <c r="Z1568">
        <v>142</v>
      </c>
      <c r="AA1568" t="str">
        <f t="shared" si="48"/>
        <v>Thursday</v>
      </c>
      <c r="AB1568" t="str">
        <f t="shared" si="49"/>
        <v>Morning Shift</v>
      </c>
      <c r="AC1568" t="str">
        <f>IFERROR(VLOOKUP(M1568,Table13[[Equipment No.]:[Center]],4,FALSE),"")</f>
        <v>New Cairo 1</v>
      </c>
    </row>
    <row r="1569" spans="1:29" x14ac:dyDescent="0.3">
      <c r="A1569">
        <v>1</v>
      </c>
      <c r="B1569" t="s">
        <v>266</v>
      </c>
      <c r="C1569">
        <v>25062600049</v>
      </c>
      <c r="D1569" t="s">
        <v>2032</v>
      </c>
      <c r="E1569" s="6">
        <v>45834</v>
      </c>
      <c r="F1569" s="5">
        <v>0.55862268518518521</v>
      </c>
      <c r="G1569" t="s">
        <v>1438</v>
      </c>
      <c r="H1569" t="s">
        <v>1438</v>
      </c>
      <c r="J1569">
        <v>5</v>
      </c>
      <c r="K1569">
        <v>10</v>
      </c>
      <c r="L1569" t="s">
        <v>1399</v>
      </c>
      <c r="M1569" t="s">
        <v>216</v>
      </c>
      <c r="N1569" t="s">
        <v>1470</v>
      </c>
      <c r="O1569" t="s">
        <v>3231</v>
      </c>
      <c r="Q1569" t="s">
        <v>1599</v>
      </c>
      <c r="R1569" t="s">
        <v>1990</v>
      </c>
      <c r="T1569">
        <v>17516</v>
      </c>
      <c r="Y1569" t="s">
        <v>45</v>
      </c>
      <c r="Z1569">
        <v>2885</v>
      </c>
      <c r="AA1569" t="str">
        <f t="shared" si="48"/>
        <v>Thursday</v>
      </c>
      <c r="AB1569" t="str">
        <f t="shared" si="49"/>
        <v>Morning Shift</v>
      </c>
      <c r="AC1569" t="str">
        <f>IFERROR(VLOOKUP(M1569,Table13[[Equipment No.]:[Center]],4,FALSE),"")</f>
        <v>New Capital Administration</v>
      </c>
    </row>
    <row r="1570" spans="1:29" x14ac:dyDescent="0.3">
      <c r="A1570">
        <v>1</v>
      </c>
      <c r="B1570" t="s">
        <v>266</v>
      </c>
      <c r="C1570">
        <v>25062600048</v>
      </c>
      <c r="D1570" t="s">
        <v>2033</v>
      </c>
      <c r="E1570" s="6">
        <v>45834</v>
      </c>
      <c r="F1570" s="5">
        <v>0.55138888888888893</v>
      </c>
      <c r="G1570" t="s">
        <v>1438</v>
      </c>
      <c r="H1570" t="s">
        <v>1438</v>
      </c>
      <c r="J1570">
        <v>5</v>
      </c>
      <c r="K1570">
        <v>10</v>
      </c>
      <c r="L1570" t="s">
        <v>1399</v>
      </c>
      <c r="M1570" t="s">
        <v>215</v>
      </c>
      <c r="N1570" t="s">
        <v>1455</v>
      </c>
      <c r="O1570" t="s">
        <v>3231</v>
      </c>
      <c r="Q1570" t="s">
        <v>1599</v>
      </c>
      <c r="R1570" t="s">
        <v>1990</v>
      </c>
      <c r="T1570">
        <v>17515</v>
      </c>
      <c r="Y1570" t="s">
        <v>45</v>
      </c>
      <c r="Z1570">
        <v>3355</v>
      </c>
      <c r="AA1570" t="str">
        <f t="shared" si="48"/>
        <v>Thursday</v>
      </c>
      <c r="AB1570" t="str">
        <f t="shared" si="49"/>
        <v>Morning Shift</v>
      </c>
      <c r="AC1570" t="str">
        <f>IFERROR(VLOOKUP(M1570,Table13[[Equipment No.]:[Center]],4,FALSE),"")</f>
        <v>New Capital Administration 1</v>
      </c>
    </row>
    <row r="1571" spans="1:29" x14ac:dyDescent="0.3">
      <c r="A1571">
        <v>1</v>
      </c>
      <c r="B1571" t="s">
        <v>266</v>
      </c>
      <c r="C1571">
        <v>25062600047</v>
      </c>
      <c r="D1571" t="s">
        <v>2034</v>
      </c>
      <c r="E1571" s="6">
        <v>45834</v>
      </c>
      <c r="F1571" s="5">
        <v>0.54297453703703702</v>
      </c>
      <c r="G1571" t="s">
        <v>1438</v>
      </c>
      <c r="H1571" t="s">
        <v>1438</v>
      </c>
      <c r="J1571">
        <v>5</v>
      </c>
      <c r="K1571">
        <v>10</v>
      </c>
      <c r="L1571" t="s">
        <v>1399</v>
      </c>
      <c r="M1571" t="s">
        <v>164</v>
      </c>
      <c r="N1571" t="s">
        <v>1469</v>
      </c>
      <c r="O1571" t="s">
        <v>3231</v>
      </c>
      <c r="Q1571" t="s">
        <v>1599</v>
      </c>
      <c r="R1571" t="s">
        <v>1990</v>
      </c>
      <c r="T1571">
        <v>17514</v>
      </c>
      <c r="Y1571" t="s">
        <v>45</v>
      </c>
      <c r="Z1571">
        <v>128</v>
      </c>
      <c r="AA1571" t="str">
        <f t="shared" si="48"/>
        <v>Thursday</v>
      </c>
      <c r="AB1571" t="str">
        <f t="shared" si="49"/>
        <v>Morning Shift</v>
      </c>
      <c r="AC1571" t="str">
        <f>IFERROR(VLOOKUP(M1571,Table13[[Equipment No.]:[Center]],4,FALSE),"")</f>
        <v>New Cairo 1</v>
      </c>
    </row>
    <row r="1572" spans="1:29" x14ac:dyDescent="0.3">
      <c r="A1572">
        <v>1</v>
      </c>
      <c r="B1572" t="s">
        <v>266</v>
      </c>
      <c r="C1572">
        <v>25062600046</v>
      </c>
      <c r="D1572" t="s">
        <v>2035</v>
      </c>
      <c r="E1572" s="6">
        <v>45834</v>
      </c>
      <c r="F1572" s="5">
        <v>0.52748842592592593</v>
      </c>
      <c r="G1572" t="s">
        <v>1438</v>
      </c>
      <c r="H1572" t="s">
        <v>1438</v>
      </c>
      <c r="J1572">
        <v>5</v>
      </c>
      <c r="K1572">
        <v>10</v>
      </c>
      <c r="L1572" t="s">
        <v>1399</v>
      </c>
      <c r="M1572" t="s">
        <v>184</v>
      </c>
      <c r="N1572" t="s">
        <v>1484</v>
      </c>
      <c r="O1572" t="s">
        <v>3231</v>
      </c>
      <c r="Q1572" t="s">
        <v>1599</v>
      </c>
      <c r="R1572" t="s">
        <v>1990</v>
      </c>
      <c r="T1572">
        <v>17513</v>
      </c>
      <c r="Y1572" t="s">
        <v>45</v>
      </c>
      <c r="Z1572">
        <v>3384</v>
      </c>
      <c r="AA1572" t="str">
        <f t="shared" si="48"/>
        <v>Thursday</v>
      </c>
      <c r="AB1572" t="str">
        <f t="shared" si="49"/>
        <v>Morning Shift</v>
      </c>
      <c r="AC1572" t="str">
        <f>IFERROR(VLOOKUP(M1572,Table13[[Equipment No.]:[Center]],4,FALSE),"")</f>
        <v>New Cairo 1</v>
      </c>
    </row>
    <row r="1573" spans="1:29" x14ac:dyDescent="0.3">
      <c r="A1573">
        <v>1</v>
      </c>
      <c r="B1573" t="s">
        <v>266</v>
      </c>
      <c r="C1573">
        <v>25062600045</v>
      </c>
      <c r="D1573" t="s">
        <v>2036</v>
      </c>
      <c r="E1573" s="6">
        <v>45834</v>
      </c>
      <c r="F1573" s="5">
        <v>0.51998842592592598</v>
      </c>
      <c r="G1573" t="s">
        <v>1438</v>
      </c>
      <c r="H1573" t="s">
        <v>1438</v>
      </c>
      <c r="J1573">
        <v>5</v>
      </c>
      <c r="K1573">
        <v>10</v>
      </c>
      <c r="L1573" t="s">
        <v>1399</v>
      </c>
      <c r="M1573" t="s">
        <v>46</v>
      </c>
      <c r="N1573" t="s">
        <v>1491</v>
      </c>
      <c r="O1573" t="s">
        <v>3231</v>
      </c>
      <c r="Q1573" t="s">
        <v>1599</v>
      </c>
      <c r="R1573" t="s">
        <v>1990</v>
      </c>
      <c r="T1573">
        <v>17512</v>
      </c>
      <c r="Y1573" t="s">
        <v>45</v>
      </c>
      <c r="Z1573">
        <v>3327</v>
      </c>
      <c r="AA1573" t="str">
        <f t="shared" si="48"/>
        <v>Thursday</v>
      </c>
      <c r="AB1573" t="str">
        <f t="shared" si="49"/>
        <v>Morning Shift</v>
      </c>
      <c r="AC1573" t="str">
        <f>IFERROR(VLOOKUP(M1573,Table13[[Equipment No.]:[Center]],4,FALSE),"")</f>
        <v>New Capital Administration</v>
      </c>
    </row>
    <row r="1574" spans="1:29" x14ac:dyDescent="0.3">
      <c r="A1574">
        <v>1</v>
      </c>
      <c r="B1574" t="s">
        <v>266</v>
      </c>
      <c r="C1574">
        <v>25062600044</v>
      </c>
      <c r="D1574" t="s">
        <v>2037</v>
      </c>
      <c r="E1574" s="6">
        <v>45834</v>
      </c>
      <c r="F1574" s="5">
        <v>0.50787037037037042</v>
      </c>
      <c r="G1574" t="s">
        <v>1438</v>
      </c>
      <c r="H1574" t="s">
        <v>1438</v>
      </c>
      <c r="J1574">
        <v>5</v>
      </c>
      <c r="K1574">
        <v>10</v>
      </c>
      <c r="L1574" t="s">
        <v>1399</v>
      </c>
      <c r="M1574" t="s">
        <v>185</v>
      </c>
      <c r="N1574" t="s">
        <v>1448</v>
      </c>
      <c r="O1574" t="s">
        <v>3231</v>
      </c>
      <c r="Q1574" t="s">
        <v>1599</v>
      </c>
      <c r="R1574" t="s">
        <v>1990</v>
      </c>
      <c r="T1574">
        <v>17511</v>
      </c>
      <c r="Y1574" t="s">
        <v>45</v>
      </c>
      <c r="Z1574">
        <v>3377</v>
      </c>
      <c r="AA1574" t="str">
        <f t="shared" si="48"/>
        <v>Thursday</v>
      </c>
      <c r="AB1574" t="str">
        <f t="shared" si="49"/>
        <v>Morning Shift</v>
      </c>
      <c r="AC1574" t="str">
        <f>IFERROR(VLOOKUP(M1574,Table13[[Equipment No.]:[Center]],4,FALSE),"")</f>
        <v>New Cairo 1</v>
      </c>
    </row>
    <row r="1575" spans="1:29" x14ac:dyDescent="0.3">
      <c r="A1575">
        <v>1</v>
      </c>
      <c r="B1575" t="s">
        <v>266</v>
      </c>
      <c r="C1575">
        <v>25062600043</v>
      </c>
      <c r="D1575" t="s">
        <v>2038</v>
      </c>
      <c r="E1575" s="6">
        <v>45834</v>
      </c>
      <c r="F1575" s="5">
        <v>0.50092592592592589</v>
      </c>
      <c r="G1575" t="s">
        <v>1438</v>
      </c>
      <c r="H1575" t="s">
        <v>1438</v>
      </c>
      <c r="J1575">
        <v>5</v>
      </c>
      <c r="K1575">
        <v>10</v>
      </c>
      <c r="L1575" t="s">
        <v>1399</v>
      </c>
      <c r="M1575" t="s">
        <v>168</v>
      </c>
      <c r="N1575" t="s">
        <v>1420</v>
      </c>
      <c r="O1575" t="s">
        <v>3231</v>
      </c>
      <c r="Q1575" t="s">
        <v>1599</v>
      </c>
      <c r="R1575" t="s">
        <v>1990</v>
      </c>
      <c r="T1575">
        <v>17510</v>
      </c>
      <c r="Y1575" t="s">
        <v>45</v>
      </c>
      <c r="Z1575">
        <v>3369</v>
      </c>
      <c r="AA1575" t="str">
        <f t="shared" si="48"/>
        <v>Thursday</v>
      </c>
      <c r="AB1575" t="str">
        <f t="shared" si="49"/>
        <v>Morning Shift</v>
      </c>
      <c r="AC1575" t="str">
        <f>IFERROR(VLOOKUP(M1575,Table13[[Equipment No.]:[Center]],4,FALSE),"")</f>
        <v>New Cairo 1</v>
      </c>
    </row>
    <row r="1576" spans="1:29" x14ac:dyDescent="0.3">
      <c r="A1576">
        <v>1</v>
      </c>
      <c r="B1576" t="s">
        <v>266</v>
      </c>
      <c r="C1576">
        <v>25062600042</v>
      </c>
      <c r="D1576" t="s">
        <v>2039</v>
      </c>
      <c r="E1576" s="6">
        <v>45834</v>
      </c>
      <c r="F1576" s="5">
        <v>0.4911226851851852</v>
      </c>
      <c r="G1576" t="s">
        <v>1438</v>
      </c>
      <c r="H1576" t="s">
        <v>1438</v>
      </c>
      <c r="J1576">
        <v>5</v>
      </c>
      <c r="K1576">
        <v>10</v>
      </c>
      <c r="L1576" t="s">
        <v>1399</v>
      </c>
      <c r="M1576" t="s">
        <v>221</v>
      </c>
      <c r="N1576" t="s">
        <v>1460</v>
      </c>
      <c r="O1576" t="s">
        <v>3231</v>
      </c>
      <c r="Q1576" t="s">
        <v>1599</v>
      </c>
      <c r="R1576" t="s">
        <v>1990</v>
      </c>
      <c r="T1576">
        <v>17509</v>
      </c>
      <c r="Y1576" t="s">
        <v>45</v>
      </c>
      <c r="Z1576">
        <v>2335</v>
      </c>
      <c r="AA1576" t="str">
        <f t="shared" si="48"/>
        <v>Thursday</v>
      </c>
      <c r="AB1576" t="str">
        <f t="shared" si="49"/>
        <v>Morning Shift</v>
      </c>
      <c r="AC1576" t="str">
        <f>IFERROR(VLOOKUP(M1576,Table13[[Equipment No.]:[Center]],4,FALSE),"")</f>
        <v>New Capital Administration 1</v>
      </c>
    </row>
    <row r="1577" spans="1:29" x14ac:dyDescent="0.3">
      <c r="A1577">
        <v>1</v>
      </c>
      <c r="B1577" t="s">
        <v>266</v>
      </c>
      <c r="C1577">
        <v>25062600041</v>
      </c>
      <c r="D1577" t="s">
        <v>2040</v>
      </c>
      <c r="E1577" s="6">
        <v>45834</v>
      </c>
      <c r="F1577" s="5">
        <v>0.48268518518518516</v>
      </c>
      <c r="G1577" t="s">
        <v>1438</v>
      </c>
      <c r="H1577" t="s">
        <v>1438</v>
      </c>
      <c r="J1577">
        <v>2</v>
      </c>
      <c r="K1577">
        <v>10</v>
      </c>
      <c r="L1577" t="s">
        <v>1399</v>
      </c>
      <c r="M1577" t="s">
        <v>214</v>
      </c>
      <c r="N1577" t="s">
        <v>1407</v>
      </c>
      <c r="O1577" t="s">
        <v>3231</v>
      </c>
      <c r="Q1577" t="s">
        <v>1599</v>
      </c>
      <c r="R1577" t="s">
        <v>1990</v>
      </c>
      <c r="T1577">
        <v>17508</v>
      </c>
      <c r="Y1577" t="s">
        <v>45</v>
      </c>
      <c r="Z1577">
        <v>2188</v>
      </c>
      <c r="AA1577" t="str">
        <f t="shared" si="48"/>
        <v>Thursday</v>
      </c>
      <c r="AB1577" t="str">
        <f t="shared" si="49"/>
        <v>Morning Shift</v>
      </c>
      <c r="AC1577" t="str">
        <f>IFERROR(VLOOKUP(M1577,Table13[[Equipment No.]:[Center]],4,FALSE),"")</f>
        <v>New Capital Administration 1</v>
      </c>
    </row>
    <row r="1578" spans="1:29" x14ac:dyDescent="0.3">
      <c r="A1578">
        <v>1</v>
      </c>
      <c r="B1578" t="s">
        <v>266</v>
      </c>
      <c r="C1578">
        <v>25062600039</v>
      </c>
      <c r="D1578" t="s">
        <v>2041</v>
      </c>
      <c r="E1578" s="6">
        <v>45834</v>
      </c>
      <c r="F1578" s="5">
        <v>0.46756944444444443</v>
      </c>
      <c r="G1578" t="s">
        <v>1438</v>
      </c>
      <c r="H1578" t="s">
        <v>1438</v>
      </c>
      <c r="J1578">
        <v>5</v>
      </c>
      <c r="K1578">
        <v>10</v>
      </c>
      <c r="L1578" t="s">
        <v>1399</v>
      </c>
      <c r="M1578" t="s">
        <v>240</v>
      </c>
      <c r="N1578" t="s">
        <v>1436</v>
      </c>
      <c r="O1578" t="s">
        <v>3231</v>
      </c>
      <c r="Q1578" t="s">
        <v>1599</v>
      </c>
      <c r="R1578" t="s">
        <v>1990</v>
      </c>
      <c r="T1578">
        <v>17507</v>
      </c>
      <c r="Y1578" t="s">
        <v>45</v>
      </c>
      <c r="Z1578">
        <v>2965</v>
      </c>
      <c r="AA1578" t="str">
        <f t="shared" si="48"/>
        <v>Thursday</v>
      </c>
      <c r="AB1578" t="str">
        <f t="shared" si="49"/>
        <v>Morning Shift</v>
      </c>
      <c r="AC1578" t="str">
        <f>IFERROR(VLOOKUP(M1578,Table13[[Equipment No.]:[Center]],4,FALSE),"")</f>
        <v>New Capital Administration</v>
      </c>
    </row>
    <row r="1579" spans="1:29" x14ac:dyDescent="0.3">
      <c r="A1579">
        <v>1</v>
      </c>
      <c r="B1579" t="s">
        <v>266</v>
      </c>
      <c r="C1579">
        <v>25062600038</v>
      </c>
      <c r="D1579" t="s">
        <v>2042</v>
      </c>
      <c r="E1579" s="6">
        <v>45834</v>
      </c>
      <c r="F1579" s="5">
        <v>0.45907407407407408</v>
      </c>
      <c r="G1579" t="s">
        <v>1438</v>
      </c>
      <c r="H1579" t="s">
        <v>1438</v>
      </c>
      <c r="J1579">
        <v>5</v>
      </c>
      <c r="K1579">
        <v>10</v>
      </c>
      <c r="L1579" t="s">
        <v>1399</v>
      </c>
      <c r="M1579" t="s">
        <v>216</v>
      </c>
      <c r="N1579" t="s">
        <v>1470</v>
      </c>
      <c r="O1579" t="s">
        <v>3231</v>
      </c>
      <c r="Q1579" t="s">
        <v>1599</v>
      </c>
      <c r="R1579" t="s">
        <v>1990</v>
      </c>
      <c r="T1579">
        <v>17506</v>
      </c>
      <c r="Y1579" t="s">
        <v>45</v>
      </c>
      <c r="Z1579">
        <v>2885</v>
      </c>
      <c r="AA1579" t="str">
        <f t="shared" si="48"/>
        <v>Thursday</v>
      </c>
      <c r="AB1579" t="str">
        <f t="shared" si="49"/>
        <v>Morning Shift</v>
      </c>
      <c r="AC1579" t="str">
        <f>IFERROR(VLOOKUP(M1579,Table13[[Equipment No.]:[Center]],4,FALSE),"")</f>
        <v>New Capital Administration</v>
      </c>
    </row>
    <row r="1580" spans="1:29" x14ac:dyDescent="0.3">
      <c r="A1580">
        <v>1</v>
      </c>
      <c r="B1580" t="s">
        <v>266</v>
      </c>
      <c r="C1580">
        <v>25062600037</v>
      </c>
      <c r="D1580" t="s">
        <v>2043</v>
      </c>
      <c r="E1580" s="6">
        <v>45834</v>
      </c>
      <c r="F1580" s="5">
        <v>0.44744212962962965</v>
      </c>
      <c r="G1580" t="s">
        <v>1438</v>
      </c>
      <c r="H1580" t="s">
        <v>1438</v>
      </c>
      <c r="J1580">
        <v>5</v>
      </c>
      <c r="K1580">
        <v>10</v>
      </c>
      <c r="L1580" t="s">
        <v>1399</v>
      </c>
      <c r="M1580" t="s">
        <v>165</v>
      </c>
      <c r="N1580" t="s">
        <v>1432</v>
      </c>
      <c r="O1580" t="s">
        <v>3231</v>
      </c>
      <c r="Q1580" t="s">
        <v>1599</v>
      </c>
      <c r="R1580" t="s">
        <v>1990</v>
      </c>
      <c r="T1580">
        <v>17505</v>
      </c>
      <c r="Y1580" t="s">
        <v>45</v>
      </c>
      <c r="Z1580">
        <v>142</v>
      </c>
      <c r="AA1580" t="str">
        <f t="shared" si="48"/>
        <v>Thursday</v>
      </c>
      <c r="AB1580" t="str">
        <f t="shared" si="49"/>
        <v>Morning Shift</v>
      </c>
      <c r="AC1580" t="str">
        <f>IFERROR(VLOOKUP(M1580,Table13[[Equipment No.]:[Center]],4,FALSE),"")</f>
        <v>New Cairo 1</v>
      </c>
    </row>
    <row r="1581" spans="1:29" x14ac:dyDescent="0.3">
      <c r="A1581">
        <v>1</v>
      </c>
      <c r="B1581" t="s">
        <v>266</v>
      </c>
      <c r="C1581">
        <v>25062600036</v>
      </c>
      <c r="D1581" t="s">
        <v>2044</v>
      </c>
      <c r="E1581" s="6">
        <v>45834</v>
      </c>
      <c r="F1581" s="5">
        <v>0.43957175925925923</v>
      </c>
      <c r="G1581" t="s">
        <v>1438</v>
      </c>
      <c r="H1581" t="s">
        <v>1438</v>
      </c>
      <c r="J1581">
        <v>4</v>
      </c>
      <c r="K1581">
        <v>10</v>
      </c>
      <c r="L1581" t="s">
        <v>1399</v>
      </c>
      <c r="M1581" t="s">
        <v>184</v>
      </c>
      <c r="N1581" t="s">
        <v>1484</v>
      </c>
      <c r="O1581" t="s">
        <v>3231</v>
      </c>
      <c r="Q1581" t="s">
        <v>1599</v>
      </c>
      <c r="R1581" t="s">
        <v>1990</v>
      </c>
      <c r="T1581">
        <v>17504</v>
      </c>
      <c r="Y1581" t="s">
        <v>45</v>
      </c>
      <c r="Z1581">
        <v>3384</v>
      </c>
      <c r="AA1581" t="str">
        <f t="shared" si="48"/>
        <v>Thursday</v>
      </c>
      <c r="AB1581" t="str">
        <f t="shared" si="49"/>
        <v>Morning Shift</v>
      </c>
      <c r="AC1581" t="str">
        <f>IFERROR(VLOOKUP(M1581,Table13[[Equipment No.]:[Center]],4,FALSE),"")</f>
        <v>New Cairo 1</v>
      </c>
    </row>
    <row r="1582" spans="1:29" x14ac:dyDescent="0.3">
      <c r="A1582">
        <v>1</v>
      </c>
      <c r="B1582" t="s">
        <v>266</v>
      </c>
      <c r="C1582">
        <v>25062600034</v>
      </c>
      <c r="D1582" t="s">
        <v>2045</v>
      </c>
      <c r="E1582" s="6">
        <v>45834</v>
      </c>
      <c r="F1582" s="5">
        <v>0.42643518518518519</v>
      </c>
      <c r="G1582" t="s">
        <v>1438</v>
      </c>
      <c r="H1582" t="s">
        <v>1438</v>
      </c>
      <c r="J1582">
        <v>5</v>
      </c>
      <c r="K1582">
        <v>10</v>
      </c>
      <c r="L1582" t="s">
        <v>1399</v>
      </c>
      <c r="M1582" t="s">
        <v>221</v>
      </c>
      <c r="N1582" t="s">
        <v>1460</v>
      </c>
      <c r="O1582" t="s">
        <v>3231</v>
      </c>
      <c r="Q1582" t="s">
        <v>1599</v>
      </c>
      <c r="R1582" t="s">
        <v>1990</v>
      </c>
      <c r="T1582">
        <v>17503</v>
      </c>
      <c r="Y1582" t="s">
        <v>45</v>
      </c>
      <c r="Z1582">
        <v>2335</v>
      </c>
      <c r="AA1582" t="str">
        <f t="shared" si="48"/>
        <v>Thursday</v>
      </c>
      <c r="AB1582" t="str">
        <f t="shared" si="49"/>
        <v>Morning Shift</v>
      </c>
      <c r="AC1582" t="str">
        <f>IFERROR(VLOOKUP(M1582,Table13[[Equipment No.]:[Center]],4,FALSE),"")</f>
        <v>New Capital Administration 1</v>
      </c>
    </row>
    <row r="1583" spans="1:29" x14ac:dyDescent="0.3">
      <c r="A1583">
        <v>1</v>
      </c>
      <c r="B1583" t="s">
        <v>266</v>
      </c>
      <c r="C1583">
        <v>25062600033</v>
      </c>
      <c r="D1583" t="s">
        <v>2046</v>
      </c>
      <c r="E1583" s="6">
        <v>45834</v>
      </c>
      <c r="F1583" s="5">
        <v>0.41939814814814813</v>
      </c>
      <c r="G1583" t="s">
        <v>1438</v>
      </c>
      <c r="H1583" t="s">
        <v>1438</v>
      </c>
      <c r="J1583">
        <v>5</v>
      </c>
      <c r="K1583">
        <v>10</v>
      </c>
      <c r="L1583" t="s">
        <v>1399</v>
      </c>
      <c r="M1583" t="s">
        <v>185</v>
      </c>
      <c r="N1583" t="s">
        <v>1448</v>
      </c>
      <c r="O1583" t="s">
        <v>3231</v>
      </c>
      <c r="Q1583" t="s">
        <v>1599</v>
      </c>
      <c r="R1583" t="s">
        <v>1990</v>
      </c>
      <c r="T1583">
        <v>17502</v>
      </c>
      <c r="Y1583" t="s">
        <v>45</v>
      </c>
      <c r="Z1583">
        <v>3377</v>
      </c>
      <c r="AA1583" t="str">
        <f t="shared" si="48"/>
        <v>Thursday</v>
      </c>
      <c r="AB1583" t="str">
        <f t="shared" si="49"/>
        <v>Morning Shift</v>
      </c>
      <c r="AC1583" t="str">
        <f>IFERROR(VLOOKUP(M1583,Table13[[Equipment No.]:[Center]],4,FALSE),"")</f>
        <v>New Cairo 1</v>
      </c>
    </row>
    <row r="1584" spans="1:29" x14ac:dyDescent="0.3">
      <c r="A1584">
        <v>1</v>
      </c>
      <c r="B1584" t="s">
        <v>266</v>
      </c>
      <c r="C1584">
        <v>25062600032</v>
      </c>
      <c r="D1584" t="s">
        <v>2047</v>
      </c>
      <c r="E1584" s="6">
        <v>45834</v>
      </c>
      <c r="F1584" s="5">
        <v>0.41164351851851849</v>
      </c>
      <c r="G1584" t="s">
        <v>1438</v>
      </c>
      <c r="H1584" t="s">
        <v>1438</v>
      </c>
      <c r="J1584">
        <v>5</v>
      </c>
      <c r="K1584">
        <v>10</v>
      </c>
      <c r="L1584" t="s">
        <v>1399</v>
      </c>
      <c r="M1584" t="s">
        <v>163</v>
      </c>
      <c r="N1584" t="s">
        <v>1478</v>
      </c>
      <c r="O1584" t="s">
        <v>3231</v>
      </c>
      <c r="Q1584" t="s">
        <v>1599</v>
      </c>
      <c r="R1584" t="s">
        <v>1990</v>
      </c>
      <c r="T1584">
        <v>17501</v>
      </c>
      <c r="Y1584" t="s">
        <v>45</v>
      </c>
      <c r="Z1584">
        <v>1473</v>
      </c>
      <c r="AA1584" t="str">
        <f t="shared" si="48"/>
        <v>Thursday</v>
      </c>
      <c r="AB1584" t="str">
        <f t="shared" si="49"/>
        <v>Morning Shift</v>
      </c>
      <c r="AC1584" t="str">
        <f>IFERROR(VLOOKUP(M1584,Table13[[Equipment No.]:[Center]],4,FALSE),"")</f>
        <v>New Capital Administration 1</v>
      </c>
    </row>
    <row r="1585" spans="1:29" x14ac:dyDescent="0.3">
      <c r="A1585">
        <v>1</v>
      </c>
      <c r="B1585" t="s">
        <v>266</v>
      </c>
      <c r="C1585">
        <v>25062600031</v>
      </c>
      <c r="D1585" t="s">
        <v>2048</v>
      </c>
      <c r="E1585" s="6">
        <v>45834</v>
      </c>
      <c r="F1585" s="5">
        <v>0.40082175925925928</v>
      </c>
      <c r="G1585" t="s">
        <v>1438</v>
      </c>
      <c r="H1585" t="s">
        <v>1438</v>
      </c>
      <c r="J1585">
        <v>5</v>
      </c>
      <c r="K1585">
        <v>10</v>
      </c>
      <c r="L1585" t="s">
        <v>1399</v>
      </c>
      <c r="M1585" t="s">
        <v>48</v>
      </c>
      <c r="N1585" t="s">
        <v>1472</v>
      </c>
      <c r="O1585" t="s">
        <v>3231</v>
      </c>
      <c r="Q1585" t="s">
        <v>1599</v>
      </c>
      <c r="R1585" t="s">
        <v>1990</v>
      </c>
      <c r="T1585">
        <v>17500</v>
      </c>
      <c r="Y1585" t="s">
        <v>45</v>
      </c>
      <c r="Z1585">
        <v>3184</v>
      </c>
      <c r="AA1585" t="str">
        <f t="shared" si="48"/>
        <v>Thursday</v>
      </c>
      <c r="AB1585" t="str">
        <f t="shared" si="49"/>
        <v>Morning Shift</v>
      </c>
      <c r="AC1585" t="str">
        <f>IFERROR(VLOOKUP(M1585,Table13[[Equipment No.]:[Center]],4,FALSE),"")</f>
        <v>New Capital Administration 1</v>
      </c>
    </row>
    <row r="1586" spans="1:29" x14ac:dyDescent="0.3">
      <c r="A1586">
        <v>1</v>
      </c>
      <c r="B1586" t="s">
        <v>266</v>
      </c>
      <c r="C1586">
        <v>25062600030</v>
      </c>
      <c r="D1586" t="s">
        <v>2049</v>
      </c>
      <c r="E1586" s="6">
        <v>45834</v>
      </c>
      <c r="F1586" s="5">
        <v>0.38851851851851854</v>
      </c>
      <c r="G1586" t="s">
        <v>1438</v>
      </c>
      <c r="H1586" t="s">
        <v>1438</v>
      </c>
      <c r="J1586">
        <v>5</v>
      </c>
      <c r="K1586">
        <v>10</v>
      </c>
      <c r="L1586" t="s">
        <v>1399</v>
      </c>
      <c r="M1586" t="s">
        <v>213</v>
      </c>
      <c r="N1586" t="s">
        <v>1464</v>
      </c>
      <c r="O1586" t="s">
        <v>3231</v>
      </c>
      <c r="Q1586" t="s">
        <v>1599</v>
      </c>
      <c r="R1586" t="s">
        <v>1990</v>
      </c>
      <c r="T1586">
        <v>17498</v>
      </c>
      <c r="Y1586" t="s">
        <v>45</v>
      </c>
      <c r="Z1586">
        <v>3313</v>
      </c>
      <c r="AA1586" t="str">
        <f t="shared" si="48"/>
        <v>Thursday</v>
      </c>
      <c r="AB1586" t="str">
        <f t="shared" si="49"/>
        <v>Morning Shift</v>
      </c>
      <c r="AC1586" t="str">
        <f>IFERROR(VLOOKUP(M1586,Table13[[Equipment No.]:[Center]],4,FALSE),"")</f>
        <v>New Capital Administration 1</v>
      </c>
    </row>
    <row r="1587" spans="1:29" x14ac:dyDescent="0.3">
      <c r="A1587">
        <v>1</v>
      </c>
      <c r="B1587" t="s">
        <v>266</v>
      </c>
      <c r="C1587">
        <v>25062600029</v>
      </c>
      <c r="D1587" t="s">
        <v>2050</v>
      </c>
      <c r="E1587" s="6">
        <v>45834</v>
      </c>
      <c r="F1587" s="5">
        <v>0.36851851851851852</v>
      </c>
      <c r="G1587" t="s">
        <v>1438</v>
      </c>
      <c r="H1587" t="s">
        <v>1438</v>
      </c>
      <c r="J1587">
        <v>5</v>
      </c>
      <c r="K1587">
        <v>10</v>
      </c>
      <c r="L1587" t="s">
        <v>1399</v>
      </c>
      <c r="M1587" t="s">
        <v>240</v>
      </c>
      <c r="N1587" t="s">
        <v>1436</v>
      </c>
      <c r="O1587" t="s">
        <v>3231</v>
      </c>
      <c r="Q1587" t="s">
        <v>1599</v>
      </c>
      <c r="R1587" t="s">
        <v>1990</v>
      </c>
      <c r="T1587">
        <v>17497</v>
      </c>
      <c r="Y1587" t="s">
        <v>45</v>
      </c>
      <c r="Z1587">
        <v>2965</v>
      </c>
      <c r="AA1587" t="str">
        <f t="shared" si="48"/>
        <v>Thursday</v>
      </c>
      <c r="AB1587" t="str">
        <f t="shared" si="49"/>
        <v>Morning Shift</v>
      </c>
      <c r="AC1587" t="str">
        <f>IFERROR(VLOOKUP(M1587,Table13[[Equipment No.]:[Center]],4,FALSE),"")</f>
        <v>New Capital Administration</v>
      </c>
    </row>
    <row r="1588" spans="1:29" x14ac:dyDescent="0.3">
      <c r="A1588">
        <v>1</v>
      </c>
      <c r="B1588" t="s">
        <v>266</v>
      </c>
      <c r="C1588">
        <v>25062600028</v>
      </c>
      <c r="D1588" t="s">
        <v>2051</v>
      </c>
      <c r="E1588" s="6">
        <v>45834</v>
      </c>
      <c r="F1588" s="5">
        <v>0.36077546296296298</v>
      </c>
      <c r="G1588" t="s">
        <v>1438</v>
      </c>
      <c r="H1588" t="s">
        <v>1438</v>
      </c>
      <c r="J1588">
        <v>5</v>
      </c>
      <c r="K1588">
        <v>10</v>
      </c>
      <c r="L1588" t="s">
        <v>1399</v>
      </c>
      <c r="M1588" t="s">
        <v>43</v>
      </c>
      <c r="N1588" t="s">
        <v>1474</v>
      </c>
      <c r="O1588" t="s">
        <v>3231</v>
      </c>
      <c r="Q1588" t="s">
        <v>1599</v>
      </c>
      <c r="R1588" t="s">
        <v>1990</v>
      </c>
      <c r="T1588">
        <v>17496</v>
      </c>
      <c r="Y1588" t="s">
        <v>45</v>
      </c>
      <c r="Z1588">
        <v>2971</v>
      </c>
      <c r="AA1588" t="str">
        <f t="shared" si="48"/>
        <v>Thursday</v>
      </c>
      <c r="AB1588" t="str">
        <f t="shared" si="49"/>
        <v>Morning Shift</v>
      </c>
      <c r="AC1588" t="str">
        <f>IFERROR(VLOOKUP(M1588,Table13[[Equipment No.]:[Center]],4,FALSE),"")</f>
        <v>New Capital Administration</v>
      </c>
    </row>
    <row r="1589" spans="1:29" x14ac:dyDescent="0.3">
      <c r="A1589">
        <v>1</v>
      </c>
      <c r="B1589" t="s">
        <v>266</v>
      </c>
      <c r="C1589">
        <v>25062600027</v>
      </c>
      <c r="D1589" t="s">
        <v>2052</v>
      </c>
      <c r="E1589" s="6">
        <v>45834</v>
      </c>
      <c r="F1589" s="5">
        <v>0.31224537037037037</v>
      </c>
      <c r="G1589" t="s">
        <v>1438</v>
      </c>
      <c r="H1589" t="s">
        <v>1438</v>
      </c>
      <c r="J1589">
        <v>5</v>
      </c>
      <c r="K1589">
        <v>10</v>
      </c>
      <c r="L1589" t="s">
        <v>1399</v>
      </c>
      <c r="M1589" t="s">
        <v>163</v>
      </c>
      <c r="N1589" t="s">
        <v>1478</v>
      </c>
      <c r="O1589" t="s">
        <v>3231</v>
      </c>
      <c r="Q1589" t="s">
        <v>1599</v>
      </c>
      <c r="R1589" t="s">
        <v>1990</v>
      </c>
      <c r="T1589">
        <v>17495</v>
      </c>
      <c r="Y1589" t="s">
        <v>45</v>
      </c>
      <c r="Z1589">
        <v>1473</v>
      </c>
      <c r="AA1589" t="str">
        <f t="shared" si="48"/>
        <v>Thursday</v>
      </c>
      <c r="AB1589" t="str">
        <f t="shared" si="49"/>
        <v>Night Extension</v>
      </c>
      <c r="AC1589" t="str">
        <f>IFERROR(VLOOKUP(M1589,Table13[[Equipment No.]:[Center]],4,FALSE),"")</f>
        <v>New Capital Administration 1</v>
      </c>
    </row>
    <row r="1590" spans="1:29" x14ac:dyDescent="0.3">
      <c r="A1590">
        <v>1</v>
      </c>
      <c r="B1590" t="s">
        <v>266</v>
      </c>
      <c r="C1590">
        <v>25062600026</v>
      </c>
      <c r="D1590" t="s">
        <v>2053</v>
      </c>
      <c r="E1590" s="6">
        <v>45834</v>
      </c>
      <c r="F1590" s="5">
        <v>0.30533564814814818</v>
      </c>
      <c r="G1590" t="s">
        <v>1438</v>
      </c>
      <c r="H1590" t="s">
        <v>1438</v>
      </c>
      <c r="J1590">
        <v>5</v>
      </c>
      <c r="K1590">
        <v>10</v>
      </c>
      <c r="L1590" t="s">
        <v>1399</v>
      </c>
      <c r="M1590" t="s">
        <v>48</v>
      </c>
      <c r="N1590" t="s">
        <v>1472</v>
      </c>
      <c r="O1590" t="s">
        <v>3231</v>
      </c>
      <c r="Q1590" t="s">
        <v>1599</v>
      </c>
      <c r="R1590" t="s">
        <v>1990</v>
      </c>
      <c r="T1590">
        <v>17494</v>
      </c>
      <c r="Y1590" t="s">
        <v>45</v>
      </c>
      <c r="Z1590">
        <v>3184</v>
      </c>
      <c r="AA1590" t="str">
        <f t="shared" si="48"/>
        <v>Thursday</v>
      </c>
      <c r="AB1590" t="str">
        <f t="shared" si="49"/>
        <v>Night Extension</v>
      </c>
      <c r="AC1590" t="str">
        <f>IFERROR(VLOOKUP(M1590,Table13[[Equipment No.]:[Center]],4,FALSE),"")</f>
        <v>New Capital Administration 1</v>
      </c>
    </row>
    <row r="1591" spans="1:29" x14ac:dyDescent="0.3">
      <c r="A1591">
        <v>1</v>
      </c>
      <c r="B1591" t="s">
        <v>266</v>
      </c>
      <c r="C1591">
        <v>25062600025</v>
      </c>
      <c r="D1591" t="s">
        <v>2054</v>
      </c>
      <c r="E1591" s="6">
        <v>45834</v>
      </c>
      <c r="F1591" s="5">
        <v>0.27886574074074072</v>
      </c>
      <c r="G1591" t="s">
        <v>1438</v>
      </c>
      <c r="H1591" t="s">
        <v>1438</v>
      </c>
      <c r="J1591">
        <v>5</v>
      </c>
      <c r="K1591">
        <v>10</v>
      </c>
      <c r="L1591" t="s">
        <v>1399</v>
      </c>
      <c r="M1591" t="s">
        <v>216</v>
      </c>
      <c r="N1591" t="s">
        <v>1404</v>
      </c>
      <c r="O1591" t="s">
        <v>3231</v>
      </c>
      <c r="Q1591" t="s">
        <v>1599</v>
      </c>
      <c r="R1591" t="s">
        <v>1990</v>
      </c>
      <c r="T1591">
        <v>17493</v>
      </c>
      <c r="Y1591" t="s">
        <v>45</v>
      </c>
      <c r="Z1591">
        <v>2067</v>
      </c>
      <c r="AA1591" t="str">
        <f t="shared" si="48"/>
        <v>Thursday</v>
      </c>
      <c r="AB1591" t="str">
        <f t="shared" si="49"/>
        <v>Night Extension</v>
      </c>
      <c r="AC1591" t="str">
        <f>IFERROR(VLOOKUP(M1591,Table13[[Equipment No.]:[Center]],4,FALSE),"")</f>
        <v>New Capital Administration</v>
      </c>
    </row>
    <row r="1592" spans="1:29" x14ac:dyDescent="0.3">
      <c r="A1592">
        <v>1</v>
      </c>
      <c r="B1592" t="s">
        <v>266</v>
      </c>
      <c r="C1592">
        <v>25062600024</v>
      </c>
      <c r="D1592" t="s">
        <v>2055</v>
      </c>
      <c r="E1592" s="6">
        <v>45834</v>
      </c>
      <c r="F1592" s="5">
        <v>0.27171296296296299</v>
      </c>
      <c r="G1592" t="s">
        <v>1438</v>
      </c>
      <c r="H1592" t="s">
        <v>1438</v>
      </c>
      <c r="J1592">
        <v>5</v>
      </c>
      <c r="K1592">
        <v>10</v>
      </c>
      <c r="L1592" t="s">
        <v>1399</v>
      </c>
      <c r="M1592" t="s">
        <v>221</v>
      </c>
      <c r="N1592" t="s">
        <v>1460</v>
      </c>
      <c r="O1592" t="s">
        <v>3231</v>
      </c>
      <c r="Q1592" t="s">
        <v>1599</v>
      </c>
      <c r="R1592" t="s">
        <v>1990</v>
      </c>
      <c r="T1592">
        <v>17492</v>
      </c>
      <c r="Y1592" t="s">
        <v>45</v>
      </c>
      <c r="Z1592">
        <v>2335</v>
      </c>
      <c r="AA1592" t="str">
        <f t="shared" si="48"/>
        <v>Thursday</v>
      </c>
      <c r="AB1592" t="str">
        <f t="shared" si="49"/>
        <v>Night Extension</v>
      </c>
      <c r="AC1592" t="str">
        <f>IFERROR(VLOOKUP(M1592,Table13[[Equipment No.]:[Center]],4,FALSE),"")</f>
        <v>New Capital Administration 1</v>
      </c>
    </row>
    <row r="1593" spans="1:29" x14ac:dyDescent="0.3">
      <c r="A1593">
        <v>1</v>
      </c>
      <c r="B1593" t="s">
        <v>266</v>
      </c>
      <c r="C1593">
        <v>25062600023</v>
      </c>
      <c r="D1593" t="s">
        <v>2056</v>
      </c>
      <c r="E1593" s="6">
        <v>45834</v>
      </c>
      <c r="F1593" s="5">
        <v>0.26407407407407407</v>
      </c>
      <c r="G1593" t="s">
        <v>1438</v>
      </c>
      <c r="H1593" t="s">
        <v>1438</v>
      </c>
      <c r="J1593">
        <v>5</v>
      </c>
      <c r="K1593">
        <v>10</v>
      </c>
      <c r="L1593" t="s">
        <v>1399</v>
      </c>
      <c r="M1593" t="s">
        <v>176</v>
      </c>
      <c r="N1593" t="s">
        <v>1476</v>
      </c>
      <c r="O1593" t="s">
        <v>3231</v>
      </c>
      <c r="Q1593" t="s">
        <v>1599</v>
      </c>
      <c r="R1593" t="s">
        <v>1990</v>
      </c>
      <c r="T1593">
        <v>17491</v>
      </c>
      <c r="Y1593" t="s">
        <v>45</v>
      </c>
      <c r="Z1593">
        <v>1146</v>
      </c>
      <c r="AA1593" t="str">
        <f t="shared" si="48"/>
        <v>Thursday</v>
      </c>
      <c r="AB1593" t="str">
        <f t="shared" si="49"/>
        <v>Night Extension</v>
      </c>
      <c r="AC1593" t="str">
        <f>IFERROR(VLOOKUP(M1593,Table13[[Equipment No.]:[Center]],4,FALSE),"")</f>
        <v>New Capital Administration 1</v>
      </c>
    </row>
    <row r="1594" spans="1:29" x14ac:dyDescent="0.3">
      <c r="A1594">
        <v>1</v>
      </c>
      <c r="B1594" t="s">
        <v>266</v>
      </c>
      <c r="C1594">
        <v>25062600022</v>
      </c>
      <c r="D1594" t="s">
        <v>2057</v>
      </c>
      <c r="E1594" s="6">
        <v>45834</v>
      </c>
      <c r="F1594" s="5">
        <v>0.25725694444444447</v>
      </c>
      <c r="G1594" t="s">
        <v>1438</v>
      </c>
      <c r="H1594" t="s">
        <v>1438</v>
      </c>
      <c r="J1594">
        <v>5</v>
      </c>
      <c r="K1594">
        <v>10</v>
      </c>
      <c r="L1594" t="s">
        <v>1399</v>
      </c>
      <c r="M1594" t="s">
        <v>163</v>
      </c>
      <c r="N1594" t="s">
        <v>1478</v>
      </c>
      <c r="O1594" t="s">
        <v>3231</v>
      </c>
      <c r="Q1594" t="s">
        <v>1599</v>
      </c>
      <c r="R1594" t="s">
        <v>1990</v>
      </c>
      <c r="T1594">
        <v>17490</v>
      </c>
      <c r="Y1594" t="s">
        <v>45</v>
      </c>
      <c r="Z1594">
        <v>1473</v>
      </c>
      <c r="AA1594" t="str">
        <f t="shared" si="48"/>
        <v>Thursday</v>
      </c>
      <c r="AB1594" t="str">
        <f t="shared" si="49"/>
        <v>Night Extension</v>
      </c>
      <c r="AC1594" t="str">
        <f>IFERROR(VLOOKUP(M1594,Table13[[Equipment No.]:[Center]],4,FALSE),"")</f>
        <v>New Capital Administration 1</v>
      </c>
    </row>
    <row r="1595" spans="1:29" x14ac:dyDescent="0.3">
      <c r="A1595">
        <v>1</v>
      </c>
      <c r="B1595" t="s">
        <v>266</v>
      </c>
      <c r="C1595">
        <v>25062600021</v>
      </c>
      <c r="D1595" t="s">
        <v>2058</v>
      </c>
      <c r="E1595" s="6">
        <v>45834</v>
      </c>
      <c r="F1595" s="5">
        <v>0.25025462962962963</v>
      </c>
      <c r="G1595" t="s">
        <v>1438</v>
      </c>
      <c r="H1595" t="s">
        <v>1438</v>
      </c>
      <c r="J1595">
        <v>5</v>
      </c>
      <c r="K1595">
        <v>10</v>
      </c>
      <c r="L1595" t="s">
        <v>1399</v>
      </c>
      <c r="M1595" t="s">
        <v>48</v>
      </c>
      <c r="N1595" t="s">
        <v>1472</v>
      </c>
      <c r="O1595" t="s">
        <v>3231</v>
      </c>
      <c r="Q1595" t="s">
        <v>1599</v>
      </c>
      <c r="R1595" t="s">
        <v>1990</v>
      </c>
      <c r="T1595">
        <v>17489</v>
      </c>
      <c r="Y1595" t="s">
        <v>45</v>
      </c>
      <c r="Z1595">
        <v>3184</v>
      </c>
      <c r="AA1595" t="str">
        <f t="shared" si="48"/>
        <v>Thursday</v>
      </c>
      <c r="AB1595" t="str">
        <f t="shared" si="49"/>
        <v>Night Extension</v>
      </c>
      <c r="AC1595" t="str">
        <f>IFERROR(VLOOKUP(M1595,Table13[[Equipment No.]:[Center]],4,FALSE),"")</f>
        <v>New Capital Administration 1</v>
      </c>
    </row>
    <row r="1596" spans="1:29" x14ac:dyDescent="0.3">
      <c r="A1596">
        <v>1</v>
      </c>
      <c r="B1596" t="s">
        <v>266</v>
      </c>
      <c r="C1596">
        <v>25062600020</v>
      </c>
      <c r="D1596" t="s">
        <v>2059</v>
      </c>
      <c r="E1596" s="6">
        <v>45834</v>
      </c>
      <c r="F1596" s="5">
        <v>0.2298263888888889</v>
      </c>
      <c r="G1596" t="s">
        <v>1438</v>
      </c>
      <c r="H1596" t="s">
        <v>1438</v>
      </c>
      <c r="J1596">
        <v>5</v>
      </c>
      <c r="K1596">
        <v>10</v>
      </c>
      <c r="L1596" t="s">
        <v>1399</v>
      </c>
      <c r="M1596" t="s">
        <v>166</v>
      </c>
      <c r="N1596" t="s">
        <v>1409</v>
      </c>
      <c r="O1596" t="s">
        <v>3231</v>
      </c>
      <c r="Q1596" t="s">
        <v>1599</v>
      </c>
      <c r="R1596" t="s">
        <v>1990</v>
      </c>
      <c r="T1596">
        <v>17478</v>
      </c>
      <c r="Y1596" t="s">
        <v>45</v>
      </c>
      <c r="Z1596">
        <v>2903</v>
      </c>
      <c r="AA1596" t="str">
        <f t="shared" si="48"/>
        <v>Thursday</v>
      </c>
      <c r="AB1596" t="str">
        <f t="shared" si="49"/>
        <v>Night Extension</v>
      </c>
      <c r="AC1596" t="str">
        <f>IFERROR(VLOOKUP(M1596,Table13[[Equipment No.]:[Center]],4,FALSE),"")</f>
        <v>New Cairo 1</v>
      </c>
    </row>
    <row r="1597" spans="1:29" x14ac:dyDescent="0.3">
      <c r="A1597">
        <v>1</v>
      </c>
      <c r="B1597" t="s">
        <v>266</v>
      </c>
      <c r="C1597">
        <v>25062600019</v>
      </c>
      <c r="D1597" t="s">
        <v>2060</v>
      </c>
      <c r="E1597" s="6">
        <v>45834</v>
      </c>
      <c r="F1597" s="5">
        <v>0.22200231481481481</v>
      </c>
      <c r="G1597" t="s">
        <v>1438</v>
      </c>
      <c r="H1597" t="s">
        <v>1438</v>
      </c>
      <c r="J1597">
        <v>5</v>
      </c>
      <c r="K1597">
        <v>10</v>
      </c>
      <c r="L1597" t="s">
        <v>1399</v>
      </c>
      <c r="M1597" t="s">
        <v>216</v>
      </c>
      <c r="N1597" t="s">
        <v>1404</v>
      </c>
      <c r="O1597" t="s">
        <v>3231</v>
      </c>
      <c r="Q1597" t="s">
        <v>1599</v>
      </c>
      <c r="R1597" t="s">
        <v>1990</v>
      </c>
      <c r="T1597">
        <v>17486</v>
      </c>
      <c r="Y1597" t="s">
        <v>45</v>
      </c>
      <c r="Z1597">
        <v>2067</v>
      </c>
      <c r="AA1597" t="str">
        <f t="shared" si="48"/>
        <v>Thursday</v>
      </c>
      <c r="AB1597" t="str">
        <f t="shared" si="49"/>
        <v>Night Extension</v>
      </c>
      <c r="AC1597" t="str">
        <f>IFERROR(VLOOKUP(M1597,Table13[[Equipment No.]:[Center]],4,FALSE),"")</f>
        <v>New Capital Administration</v>
      </c>
    </row>
    <row r="1598" spans="1:29" x14ac:dyDescent="0.3">
      <c r="A1598">
        <v>1</v>
      </c>
      <c r="B1598" t="s">
        <v>266</v>
      </c>
      <c r="C1598">
        <v>25062600018</v>
      </c>
      <c r="D1598" t="s">
        <v>2061</v>
      </c>
      <c r="E1598" s="6">
        <v>45834</v>
      </c>
      <c r="F1598" s="5">
        <v>0.21531249999999999</v>
      </c>
      <c r="G1598" t="s">
        <v>1438</v>
      </c>
      <c r="H1598" t="s">
        <v>1438</v>
      </c>
      <c r="J1598">
        <v>5</v>
      </c>
      <c r="K1598">
        <v>10</v>
      </c>
      <c r="L1598" t="s">
        <v>1399</v>
      </c>
      <c r="M1598" t="s">
        <v>43</v>
      </c>
      <c r="N1598" t="s">
        <v>1474</v>
      </c>
      <c r="O1598" t="s">
        <v>3231</v>
      </c>
      <c r="Q1598" t="s">
        <v>1599</v>
      </c>
      <c r="R1598" t="s">
        <v>1990</v>
      </c>
      <c r="T1598">
        <v>17485</v>
      </c>
      <c r="Y1598" t="s">
        <v>45</v>
      </c>
      <c r="Z1598">
        <v>2971</v>
      </c>
      <c r="AA1598" t="str">
        <f t="shared" si="48"/>
        <v>Thursday</v>
      </c>
      <c r="AB1598" t="str">
        <f t="shared" si="49"/>
        <v>Night Extension</v>
      </c>
      <c r="AC1598" t="str">
        <f>IFERROR(VLOOKUP(M1598,Table13[[Equipment No.]:[Center]],4,FALSE),"")</f>
        <v>New Capital Administration</v>
      </c>
    </row>
    <row r="1599" spans="1:29" x14ac:dyDescent="0.3">
      <c r="A1599">
        <v>1</v>
      </c>
      <c r="B1599" t="s">
        <v>266</v>
      </c>
      <c r="C1599">
        <v>25062600017</v>
      </c>
      <c r="D1599" t="s">
        <v>2062</v>
      </c>
      <c r="E1599" s="6">
        <v>45834</v>
      </c>
      <c r="F1599" s="5">
        <v>0.20847222222222223</v>
      </c>
      <c r="G1599" t="s">
        <v>1438</v>
      </c>
      <c r="H1599" t="s">
        <v>1438</v>
      </c>
      <c r="J1599">
        <v>5</v>
      </c>
      <c r="K1599">
        <v>10</v>
      </c>
      <c r="L1599" t="s">
        <v>1399</v>
      </c>
      <c r="M1599" t="s">
        <v>163</v>
      </c>
      <c r="N1599" t="s">
        <v>1478</v>
      </c>
      <c r="O1599" t="s">
        <v>3231</v>
      </c>
      <c r="Q1599" t="s">
        <v>1599</v>
      </c>
      <c r="R1599" t="s">
        <v>1990</v>
      </c>
      <c r="T1599">
        <v>17484</v>
      </c>
      <c r="Y1599" t="s">
        <v>45</v>
      </c>
      <c r="Z1599">
        <v>1473</v>
      </c>
      <c r="AA1599" t="str">
        <f t="shared" si="48"/>
        <v>Thursday</v>
      </c>
      <c r="AB1599" t="str">
        <f t="shared" si="49"/>
        <v>Night Extension</v>
      </c>
      <c r="AC1599" t="str">
        <f>IFERROR(VLOOKUP(M1599,Table13[[Equipment No.]:[Center]],4,FALSE),"")</f>
        <v>New Capital Administration 1</v>
      </c>
    </row>
    <row r="1600" spans="1:29" x14ac:dyDescent="0.3">
      <c r="A1600">
        <v>1</v>
      </c>
      <c r="B1600" t="s">
        <v>266</v>
      </c>
      <c r="C1600">
        <v>25062600016</v>
      </c>
      <c r="D1600" t="s">
        <v>2063</v>
      </c>
      <c r="E1600" s="6">
        <v>45834</v>
      </c>
      <c r="F1600" s="5">
        <v>0.20152777777777778</v>
      </c>
      <c r="G1600" t="s">
        <v>1438</v>
      </c>
      <c r="H1600" t="s">
        <v>1438</v>
      </c>
      <c r="J1600">
        <v>5</v>
      </c>
      <c r="K1600">
        <v>10</v>
      </c>
      <c r="L1600" t="s">
        <v>1399</v>
      </c>
      <c r="M1600" t="s">
        <v>167</v>
      </c>
      <c r="N1600" t="s">
        <v>1415</v>
      </c>
      <c r="O1600" t="s">
        <v>3231</v>
      </c>
      <c r="Q1600" t="s">
        <v>1599</v>
      </c>
      <c r="R1600" t="s">
        <v>1990</v>
      </c>
      <c r="T1600">
        <v>17483</v>
      </c>
      <c r="Y1600" t="s">
        <v>45</v>
      </c>
      <c r="Z1600">
        <v>2566</v>
      </c>
      <c r="AA1600" t="str">
        <f t="shared" si="48"/>
        <v>Thursday</v>
      </c>
      <c r="AB1600" t="str">
        <f t="shared" si="49"/>
        <v>Night Extension</v>
      </c>
      <c r="AC1600" t="str">
        <f>IFERROR(VLOOKUP(M1600,Table13[[Equipment No.]:[Center]],4,FALSE),"")</f>
        <v>New Cairo 1</v>
      </c>
    </row>
    <row r="1601" spans="1:29" x14ac:dyDescent="0.3">
      <c r="A1601">
        <v>1</v>
      </c>
      <c r="B1601" t="s">
        <v>266</v>
      </c>
      <c r="C1601">
        <v>25062600014</v>
      </c>
      <c r="D1601" t="s">
        <v>2064</v>
      </c>
      <c r="E1601" s="6">
        <v>45834</v>
      </c>
      <c r="F1601" s="5">
        <v>0.19510416666666666</v>
      </c>
      <c r="G1601" t="s">
        <v>1438</v>
      </c>
      <c r="H1601" t="s">
        <v>1438</v>
      </c>
      <c r="J1601">
        <v>5</v>
      </c>
      <c r="K1601">
        <v>10</v>
      </c>
      <c r="L1601" t="s">
        <v>1399</v>
      </c>
      <c r="M1601" t="s">
        <v>46</v>
      </c>
      <c r="N1601" t="s">
        <v>1411</v>
      </c>
      <c r="O1601" t="s">
        <v>3231</v>
      </c>
      <c r="Q1601" t="s">
        <v>1599</v>
      </c>
      <c r="R1601" t="s">
        <v>1990</v>
      </c>
      <c r="T1601">
        <v>17482</v>
      </c>
      <c r="Y1601" t="s">
        <v>45</v>
      </c>
      <c r="Z1601">
        <v>1261</v>
      </c>
      <c r="AA1601" t="str">
        <f t="shared" si="48"/>
        <v>Thursday</v>
      </c>
      <c r="AB1601" t="str">
        <f t="shared" si="49"/>
        <v>Night Extension</v>
      </c>
      <c r="AC1601" t="str">
        <f>IFERROR(VLOOKUP(M1601,Table13[[Equipment No.]:[Center]],4,FALSE),"")</f>
        <v>New Capital Administration</v>
      </c>
    </row>
    <row r="1602" spans="1:29" x14ac:dyDescent="0.3">
      <c r="A1602">
        <v>1</v>
      </c>
      <c r="B1602" t="s">
        <v>266</v>
      </c>
      <c r="C1602">
        <v>25062600015</v>
      </c>
      <c r="D1602" t="s">
        <v>2065</v>
      </c>
      <c r="E1602" s="6">
        <v>45834</v>
      </c>
      <c r="F1602" s="5">
        <v>0.18153935185185185</v>
      </c>
      <c r="G1602" t="s">
        <v>1438</v>
      </c>
      <c r="H1602" t="s">
        <v>1438</v>
      </c>
      <c r="J1602">
        <v>5</v>
      </c>
      <c r="K1602">
        <v>10</v>
      </c>
      <c r="L1602" t="s">
        <v>1399</v>
      </c>
      <c r="M1602" t="s">
        <v>184</v>
      </c>
      <c r="N1602" t="s">
        <v>1400</v>
      </c>
      <c r="O1602" t="s">
        <v>3231</v>
      </c>
      <c r="Q1602" t="s">
        <v>1599</v>
      </c>
      <c r="R1602" t="s">
        <v>1990</v>
      </c>
      <c r="T1602">
        <v>17481</v>
      </c>
      <c r="Y1602" t="s">
        <v>45</v>
      </c>
      <c r="Z1602">
        <v>139</v>
      </c>
      <c r="AA1602" t="str">
        <f t="shared" ref="AA1602:AA1665" si="50">TEXT(E1602,"dddd")</f>
        <v>Thursday</v>
      </c>
      <c r="AB1602" t="str">
        <f t="shared" ref="AB1602:AB1665" si="51">IF(AND(MOD(F1602,1)&gt;=TIME(8,0,0),MOD(F1602,1)&lt;=TIME(16,0,0)),"Morning Shift",IF(AND(MOD(F1602,1)&gt;TIME(16,0,0),MOD(F1602,1)&lt;TIME(20,0,0)),"Morning Extension",IF(OR(MOD(F1602,1)&gt;=TIME(20,0,0),MOD(F1602,1)&lt;=TIME(4,0,0)),"Night Shift",IF(AND(MOD(F1602,1)&gt;TIME(4,0,0),MOD(F1602,1)&lt;TIME(8,0,0)),"Night Extension","Others"))))</f>
        <v>Night Extension</v>
      </c>
      <c r="AC1602" t="str">
        <f>IFERROR(VLOOKUP(M1602,Table13[[Equipment No.]:[Center]],4,FALSE),"")</f>
        <v>New Cairo 1</v>
      </c>
    </row>
    <row r="1603" spans="1:29" x14ac:dyDescent="0.3">
      <c r="A1603">
        <v>1</v>
      </c>
      <c r="B1603" t="s">
        <v>266</v>
      </c>
      <c r="C1603">
        <v>25062600013</v>
      </c>
      <c r="D1603" t="s">
        <v>2066</v>
      </c>
      <c r="E1603" s="6">
        <v>45834</v>
      </c>
      <c r="F1603" s="5">
        <v>0.16843749999999999</v>
      </c>
      <c r="G1603" t="s">
        <v>1438</v>
      </c>
      <c r="H1603" t="s">
        <v>1438</v>
      </c>
      <c r="J1603">
        <v>5</v>
      </c>
      <c r="K1603">
        <v>10</v>
      </c>
      <c r="L1603" t="s">
        <v>1399</v>
      </c>
      <c r="M1603" t="s">
        <v>125</v>
      </c>
      <c r="N1603" t="s">
        <v>1498</v>
      </c>
      <c r="O1603" t="s">
        <v>3231</v>
      </c>
      <c r="Q1603" t="s">
        <v>1599</v>
      </c>
      <c r="R1603" t="s">
        <v>1990</v>
      </c>
      <c r="T1603">
        <v>17480</v>
      </c>
      <c r="Y1603" t="s">
        <v>45</v>
      </c>
      <c r="Z1603">
        <v>1606</v>
      </c>
      <c r="AA1603" t="str">
        <f t="shared" si="50"/>
        <v>Thursday</v>
      </c>
      <c r="AB1603" t="str">
        <f t="shared" si="51"/>
        <v>Night Extension</v>
      </c>
      <c r="AC1603" t="str">
        <f>IFERROR(VLOOKUP(M1603,Table13[[Equipment No.]:[Center]],4,FALSE),"")</f>
        <v>Haram</v>
      </c>
    </row>
    <row r="1604" spans="1:29" x14ac:dyDescent="0.3">
      <c r="A1604">
        <v>1</v>
      </c>
      <c r="B1604" t="s">
        <v>266</v>
      </c>
      <c r="C1604">
        <v>25062600012</v>
      </c>
      <c r="D1604" t="s">
        <v>2067</v>
      </c>
      <c r="E1604" s="6">
        <v>45834</v>
      </c>
      <c r="F1604" s="5">
        <v>0.16260416666666666</v>
      </c>
      <c r="G1604" t="s">
        <v>1438</v>
      </c>
      <c r="H1604" t="s">
        <v>1438</v>
      </c>
      <c r="J1604">
        <v>5</v>
      </c>
      <c r="K1604">
        <v>10</v>
      </c>
      <c r="L1604" t="s">
        <v>1399</v>
      </c>
      <c r="M1604" t="s">
        <v>216</v>
      </c>
      <c r="N1604" t="s">
        <v>1404</v>
      </c>
      <c r="O1604" t="s">
        <v>3231</v>
      </c>
      <c r="Q1604" t="s">
        <v>1599</v>
      </c>
      <c r="R1604" t="s">
        <v>1990</v>
      </c>
      <c r="T1604">
        <v>17479</v>
      </c>
      <c r="Y1604" t="s">
        <v>45</v>
      </c>
      <c r="Z1604">
        <v>2067</v>
      </c>
      <c r="AA1604" t="str">
        <f t="shared" si="50"/>
        <v>Thursday</v>
      </c>
      <c r="AB1604" t="str">
        <f t="shared" si="51"/>
        <v>Night Shift</v>
      </c>
      <c r="AC1604" t="str">
        <f>IFERROR(VLOOKUP(M1604,Table13[[Equipment No.]:[Center]],4,FALSE),"")</f>
        <v>New Capital Administration</v>
      </c>
    </row>
    <row r="1605" spans="1:29" x14ac:dyDescent="0.3">
      <c r="A1605">
        <v>1</v>
      </c>
      <c r="B1605" t="s">
        <v>266</v>
      </c>
      <c r="C1605">
        <v>25062600011</v>
      </c>
      <c r="D1605" t="s">
        <v>2068</v>
      </c>
      <c r="E1605" s="6">
        <v>45834</v>
      </c>
      <c r="F1605" s="5">
        <v>0.15187500000000001</v>
      </c>
      <c r="G1605" t="s">
        <v>1438</v>
      </c>
      <c r="H1605" t="s">
        <v>1438</v>
      </c>
      <c r="J1605">
        <v>5</v>
      </c>
      <c r="K1605">
        <v>10</v>
      </c>
      <c r="L1605" t="s">
        <v>1399</v>
      </c>
      <c r="M1605" t="s">
        <v>166</v>
      </c>
      <c r="N1605" t="s">
        <v>1409</v>
      </c>
      <c r="O1605" t="s">
        <v>3231</v>
      </c>
      <c r="Q1605" t="s">
        <v>1599</v>
      </c>
      <c r="R1605" t="s">
        <v>1990</v>
      </c>
      <c r="T1605">
        <v>17488</v>
      </c>
      <c r="Y1605" t="s">
        <v>45</v>
      </c>
      <c r="Z1605">
        <v>2903</v>
      </c>
      <c r="AA1605" t="str">
        <f t="shared" si="50"/>
        <v>Thursday</v>
      </c>
      <c r="AB1605" t="str">
        <f t="shared" si="51"/>
        <v>Night Shift</v>
      </c>
      <c r="AC1605" t="str">
        <f>IFERROR(VLOOKUP(M1605,Table13[[Equipment No.]:[Center]],4,FALSE),"")</f>
        <v>New Cairo 1</v>
      </c>
    </row>
    <row r="1606" spans="1:29" x14ac:dyDescent="0.3">
      <c r="A1606">
        <v>1</v>
      </c>
      <c r="B1606" t="s">
        <v>266</v>
      </c>
      <c r="C1606">
        <v>25062600010</v>
      </c>
      <c r="D1606" t="s">
        <v>2069</v>
      </c>
      <c r="E1606" s="6">
        <v>45834</v>
      </c>
      <c r="F1606" s="5">
        <v>0.14255787037037038</v>
      </c>
      <c r="G1606" t="s">
        <v>1438</v>
      </c>
      <c r="H1606" t="s">
        <v>1438</v>
      </c>
      <c r="J1606">
        <v>5</v>
      </c>
      <c r="K1606">
        <v>10</v>
      </c>
      <c r="L1606" t="s">
        <v>1399</v>
      </c>
      <c r="M1606" t="s">
        <v>214</v>
      </c>
      <c r="N1606" t="s">
        <v>1458</v>
      </c>
      <c r="O1606" t="s">
        <v>3231</v>
      </c>
      <c r="Q1606" t="s">
        <v>1599</v>
      </c>
      <c r="R1606" t="s">
        <v>1990</v>
      </c>
      <c r="T1606">
        <v>17477</v>
      </c>
      <c r="Y1606" t="s">
        <v>45</v>
      </c>
      <c r="Z1606">
        <v>3015</v>
      </c>
      <c r="AA1606" t="str">
        <f t="shared" si="50"/>
        <v>Thursday</v>
      </c>
      <c r="AB1606" t="str">
        <f t="shared" si="51"/>
        <v>Night Shift</v>
      </c>
      <c r="AC1606" t="str">
        <f>IFERROR(VLOOKUP(M1606,Table13[[Equipment No.]:[Center]],4,FALSE),"")</f>
        <v>New Capital Administration 1</v>
      </c>
    </row>
    <row r="1607" spans="1:29" x14ac:dyDescent="0.3">
      <c r="A1607">
        <v>1</v>
      </c>
      <c r="B1607" t="s">
        <v>266</v>
      </c>
      <c r="C1607">
        <v>25062600009</v>
      </c>
      <c r="D1607" t="s">
        <v>2070</v>
      </c>
      <c r="E1607" s="6">
        <v>45834</v>
      </c>
      <c r="F1607" s="5">
        <v>0.13416666666666666</v>
      </c>
      <c r="G1607" t="s">
        <v>1438</v>
      </c>
      <c r="H1607" t="s">
        <v>1438</v>
      </c>
      <c r="J1607">
        <v>5</v>
      </c>
      <c r="K1607">
        <v>10</v>
      </c>
      <c r="L1607" t="s">
        <v>1399</v>
      </c>
      <c r="M1607" t="s">
        <v>173</v>
      </c>
      <c r="N1607" t="s">
        <v>1413</v>
      </c>
      <c r="O1607" t="s">
        <v>3231</v>
      </c>
      <c r="Q1607" t="s">
        <v>1599</v>
      </c>
      <c r="R1607" t="s">
        <v>1990</v>
      </c>
      <c r="T1607">
        <v>17476</v>
      </c>
      <c r="Y1607" t="s">
        <v>45</v>
      </c>
      <c r="Z1607">
        <v>3353</v>
      </c>
      <c r="AA1607" t="str">
        <f t="shared" si="50"/>
        <v>Thursday</v>
      </c>
      <c r="AB1607" t="str">
        <f t="shared" si="51"/>
        <v>Night Shift</v>
      </c>
      <c r="AC1607" t="str">
        <f>IFERROR(VLOOKUP(M1607,Table13[[Equipment No.]:[Center]],4,FALSE),"")</f>
        <v>New Cairo 1</v>
      </c>
    </row>
    <row r="1608" spans="1:29" x14ac:dyDescent="0.3">
      <c r="A1608">
        <v>1</v>
      </c>
      <c r="B1608" t="s">
        <v>266</v>
      </c>
      <c r="C1608">
        <v>25062600008</v>
      </c>
      <c r="D1608" t="s">
        <v>2071</v>
      </c>
      <c r="E1608" s="6">
        <v>45834</v>
      </c>
      <c r="F1608" s="5">
        <v>0.1257523148148148</v>
      </c>
      <c r="G1608" t="s">
        <v>1438</v>
      </c>
      <c r="H1608" t="s">
        <v>1438</v>
      </c>
      <c r="J1608">
        <v>5</v>
      </c>
      <c r="K1608">
        <v>10</v>
      </c>
      <c r="L1608" t="s">
        <v>1399</v>
      </c>
      <c r="M1608" t="s">
        <v>240</v>
      </c>
      <c r="N1608" t="s">
        <v>1470</v>
      </c>
      <c r="O1608" t="s">
        <v>3231</v>
      </c>
      <c r="Q1608" t="s">
        <v>1599</v>
      </c>
      <c r="R1608" t="s">
        <v>1990</v>
      </c>
      <c r="T1608">
        <v>17475</v>
      </c>
      <c r="Y1608" t="s">
        <v>45</v>
      </c>
      <c r="Z1608">
        <v>2885</v>
      </c>
      <c r="AA1608" t="str">
        <f t="shared" si="50"/>
        <v>Thursday</v>
      </c>
      <c r="AB1608" t="str">
        <f t="shared" si="51"/>
        <v>Night Shift</v>
      </c>
      <c r="AC1608" t="str">
        <f>IFERROR(VLOOKUP(M1608,Table13[[Equipment No.]:[Center]],4,FALSE),"")</f>
        <v>New Capital Administration</v>
      </c>
    </row>
    <row r="1609" spans="1:29" x14ac:dyDescent="0.3">
      <c r="A1609">
        <v>1</v>
      </c>
      <c r="B1609" t="s">
        <v>266</v>
      </c>
      <c r="C1609">
        <v>25062600007</v>
      </c>
      <c r="D1609" t="s">
        <v>2072</v>
      </c>
      <c r="E1609" s="6">
        <v>45834</v>
      </c>
      <c r="F1609" s="5">
        <v>0.11861111111111111</v>
      </c>
      <c r="G1609" t="s">
        <v>1438</v>
      </c>
      <c r="H1609" t="s">
        <v>1438</v>
      </c>
      <c r="J1609">
        <v>5</v>
      </c>
      <c r="K1609">
        <v>10</v>
      </c>
      <c r="L1609" t="s">
        <v>1399</v>
      </c>
      <c r="M1609" t="s">
        <v>48</v>
      </c>
      <c r="N1609" t="s">
        <v>1472</v>
      </c>
      <c r="O1609" t="s">
        <v>3231</v>
      </c>
      <c r="Q1609" t="s">
        <v>1599</v>
      </c>
      <c r="R1609" t="s">
        <v>1990</v>
      </c>
      <c r="T1609">
        <v>17474</v>
      </c>
      <c r="Y1609" t="s">
        <v>45</v>
      </c>
      <c r="Z1609">
        <v>3184</v>
      </c>
      <c r="AA1609" t="str">
        <f t="shared" si="50"/>
        <v>Thursday</v>
      </c>
      <c r="AB1609" t="str">
        <f t="shared" si="51"/>
        <v>Night Shift</v>
      </c>
      <c r="AC1609" t="str">
        <f>IFERROR(VLOOKUP(M1609,Table13[[Equipment No.]:[Center]],4,FALSE),"")</f>
        <v>New Capital Administration 1</v>
      </c>
    </row>
    <row r="1610" spans="1:29" x14ac:dyDescent="0.3">
      <c r="A1610">
        <v>1</v>
      </c>
      <c r="B1610" t="s">
        <v>266</v>
      </c>
      <c r="C1610">
        <v>25062600006</v>
      </c>
      <c r="D1610" t="s">
        <v>2073</v>
      </c>
      <c r="E1610" s="6">
        <v>45834</v>
      </c>
      <c r="F1610" s="5">
        <v>0.11071759259259259</v>
      </c>
      <c r="G1610" t="s">
        <v>1438</v>
      </c>
      <c r="H1610" t="s">
        <v>1438</v>
      </c>
      <c r="J1610">
        <v>5</v>
      </c>
      <c r="K1610">
        <v>10</v>
      </c>
      <c r="L1610" t="s">
        <v>1399</v>
      </c>
      <c r="M1610" t="s">
        <v>140</v>
      </c>
      <c r="N1610" t="s">
        <v>1966</v>
      </c>
      <c r="O1610" t="s">
        <v>3231</v>
      </c>
      <c r="Q1610" t="s">
        <v>1599</v>
      </c>
      <c r="R1610" t="s">
        <v>1990</v>
      </c>
      <c r="T1610">
        <v>17473</v>
      </c>
      <c r="Y1610" t="s">
        <v>45</v>
      </c>
      <c r="Z1610">
        <v>1953</v>
      </c>
      <c r="AA1610" t="str">
        <f t="shared" si="50"/>
        <v>Thursday</v>
      </c>
      <c r="AB1610" t="str">
        <f t="shared" si="51"/>
        <v>Night Shift</v>
      </c>
      <c r="AC1610" t="str">
        <f>IFERROR(VLOOKUP(M1610,Table13[[Equipment No.]:[Center]],4,FALSE),"")</f>
        <v>Haram</v>
      </c>
    </row>
    <row r="1611" spans="1:29" x14ac:dyDescent="0.3">
      <c r="A1611">
        <v>1</v>
      </c>
      <c r="B1611" t="s">
        <v>266</v>
      </c>
      <c r="C1611">
        <v>25062600005</v>
      </c>
      <c r="D1611" t="s">
        <v>2074</v>
      </c>
      <c r="E1611" s="6">
        <v>45834</v>
      </c>
      <c r="F1611" s="5">
        <v>0.10300925925925926</v>
      </c>
      <c r="G1611" t="s">
        <v>1438</v>
      </c>
      <c r="H1611" t="s">
        <v>1438</v>
      </c>
      <c r="J1611">
        <v>5</v>
      </c>
      <c r="K1611">
        <v>10</v>
      </c>
      <c r="L1611" t="s">
        <v>1399</v>
      </c>
      <c r="M1611" t="s">
        <v>216</v>
      </c>
      <c r="N1611" t="s">
        <v>1404</v>
      </c>
      <c r="O1611" t="s">
        <v>3231</v>
      </c>
      <c r="Q1611" t="s">
        <v>1599</v>
      </c>
      <c r="R1611" t="s">
        <v>1990</v>
      </c>
      <c r="T1611">
        <v>17472</v>
      </c>
      <c r="Y1611" t="s">
        <v>45</v>
      </c>
      <c r="Z1611">
        <v>2067</v>
      </c>
      <c r="AA1611" t="str">
        <f t="shared" si="50"/>
        <v>Thursday</v>
      </c>
      <c r="AB1611" t="str">
        <f t="shared" si="51"/>
        <v>Night Shift</v>
      </c>
      <c r="AC1611" t="str">
        <f>IFERROR(VLOOKUP(M1611,Table13[[Equipment No.]:[Center]],4,FALSE),"")</f>
        <v>New Capital Administration</v>
      </c>
    </row>
    <row r="1612" spans="1:29" x14ac:dyDescent="0.3">
      <c r="A1612">
        <v>1</v>
      </c>
      <c r="B1612" t="s">
        <v>266</v>
      </c>
      <c r="C1612">
        <v>25062600004</v>
      </c>
      <c r="D1612" t="s">
        <v>2075</v>
      </c>
      <c r="E1612" s="6">
        <v>45834</v>
      </c>
      <c r="F1612" s="5">
        <v>7.5532407407407409E-2</v>
      </c>
      <c r="G1612" t="s">
        <v>1438</v>
      </c>
      <c r="H1612" t="s">
        <v>1438</v>
      </c>
      <c r="J1612">
        <v>5</v>
      </c>
      <c r="K1612">
        <v>10</v>
      </c>
      <c r="L1612" t="s">
        <v>1399</v>
      </c>
      <c r="M1612" t="s">
        <v>167</v>
      </c>
      <c r="N1612" t="s">
        <v>1415</v>
      </c>
      <c r="O1612" t="s">
        <v>3231</v>
      </c>
      <c r="Q1612" t="s">
        <v>1599</v>
      </c>
      <c r="R1612" t="s">
        <v>1990</v>
      </c>
      <c r="T1612">
        <v>17471</v>
      </c>
      <c r="Y1612" t="s">
        <v>45</v>
      </c>
      <c r="Z1612">
        <v>2566</v>
      </c>
      <c r="AA1612" t="str">
        <f t="shared" si="50"/>
        <v>Thursday</v>
      </c>
      <c r="AB1612" t="str">
        <f t="shared" si="51"/>
        <v>Night Shift</v>
      </c>
      <c r="AC1612" t="str">
        <f>IFERROR(VLOOKUP(M1612,Table13[[Equipment No.]:[Center]],4,FALSE),"")</f>
        <v>New Cairo 1</v>
      </c>
    </row>
    <row r="1613" spans="1:29" x14ac:dyDescent="0.3">
      <c r="A1613">
        <v>1</v>
      </c>
      <c r="B1613" t="s">
        <v>266</v>
      </c>
      <c r="C1613">
        <v>25062600003</v>
      </c>
      <c r="D1613" t="s">
        <v>2076</v>
      </c>
      <c r="E1613" s="6">
        <v>45834</v>
      </c>
      <c r="F1613" s="5">
        <v>5.7766203703703702E-2</v>
      </c>
      <c r="G1613" t="s">
        <v>1438</v>
      </c>
      <c r="H1613" t="s">
        <v>1438</v>
      </c>
      <c r="J1613">
        <v>5</v>
      </c>
      <c r="K1613">
        <v>10</v>
      </c>
      <c r="L1613" t="s">
        <v>1399</v>
      </c>
      <c r="M1613" t="s">
        <v>125</v>
      </c>
      <c r="N1613" t="s">
        <v>1498</v>
      </c>
      <c r="O1613" t="s">
        <v>3231</v>
      </c>
      <c r="Q1613" t="s">
        <v>1599</v>
      </c>
      <c r="R1613" t="s">
        <v>1990</v>
      </c>
      <c r="T1613">
        <v>17470</v>
      </c>
      <c r="Y1613" t="s">
        <v>45</v>
      </c>
      <c r="Z1613">
        <v>1606</v>
      </c>
      <c r="AA1613" t="str">
        <f t="shared" si="50"/>
        <v>Thursday</v>
      </c>
      <c r="AB1613" t="str">
        <f t="shared" si="51"/>
        <v>Night Shift</v>
      </c>
      <c r="AC1613" t="str">
        <f>IFERROR(VLOOKUP(M1613,Table13[[Equipment No.]:[Center]],4,FALSE),"")</f>
        <v>Haram</v>
      </c>
    </row>
    <row r="1614" spans="1:29" x14ac:dyDescent="0.3">
      <c r="A1614">
        <v>1</v>
      </c>
      <c r="B1614" t="s">
        <v>266</v>
      </c>
      <c r="C1614">
        <v>25062600002</v>
      </c>
      <c r="D1614" t="s">
        <v>2077</v>
      </c>
      <c r="E1614" s="6">
        <v>45834</v>
      </c>
      <c r="F1614" s="5">
        <v>4.8136574074074075E-2</v>
      </c>
      <c r="G1614" t="s">
        <v>1438</v>
      </c>
      <c r="H1614" t="s">
        <v>1438</v>
      </c>
      <c r="J1614">
        <v>5</v>
      </c>
      <c r="K1614">
        <v>10</v>
      </c>
      <c r="L1614" t="s">
        <v>1399</v>
      </c>
      <c r="M1614" t="s">
        <v>213</v>
      </c>
      <c r="N1614" t="s">
        <v>1407</v>
      </c>
      <c r="O1614" t="s">
        <v>3231</v>
      </c>
      <c r="Q1614" t="s">
        <v>1599</v>
      </c>
      <c r="R1614" t="s">
        <v>1990</v>
      </c>
      <c r="T1614">
        <v>17469</v>
      </c>
      <c r="Y1614" t="s">
        <v>45</v>
      </c>
      <c r="Z1614">
        <v>2188</v>
      </c>
      <c r="AA1614" t="str">
        <f t="shared" si="50"/>
        <v>Thursday</v>
      </c>
      <c r="AB1614" t="str">
        <f t="shared" si="51"/>
        <v>Night Shift</v>
      </c>
      <c r="AC1614" t="str">
        <f>IFERROR(VLOOKUP(M1614,Table13[[Equipment No.]:[Center]],4,FALSE),"")</f>
        <v>New Capital Administration 1</v>
      </c>
    </row>
    <row r="1615" spans="1:29" x14ac:dyDescent="0.3">
      <c r="A1615">
        <v>1</v>
      </c>
      <c r="B1615" t="s">
        <v>266</v>
      </c>
      <c r="C1615">
        <v>25062600001</v>
      </c>
      <c r="D1615" t="s">
        <v>2078</v>
      </c>
      <c r="E1615" s="6">
        <v>45834</v>
      </c>
      <c r="F1615" s="5">
        <v>1.3865740740740741E-2</v>
      </c>
      <c r="G1615" t="s">
        <v>1438</v>
      </c>
      <c r="H1615" t="s">
        <v>1438</v>
      </c>
      <c r="J1615">
        <v>5</v>
      </c>
      <c r="K1615">
        <v>10</v>
      </c>
      <c r="L1615" t="s">
        <v>1399</v>
      </c>
      <c r="M1615" t="s">
        <v>221</v>
      </c>
      <c r="N1615" t="s">
        <v>1460</v>
      </c>
      <c r="O1615" t="s">
        <v>3231</v>
      </c>
      <c r="Q1615" t="s">
        <v>1599</v>
      </c>
      <c r="R1615" t="s">
        <v>1990</v>
      </c>
      <c r="T1615">
        <v>17468</v>
      </c>
      <c r="Y1615" t="s">
        <v>45</v>
      </c>
      <c r="Z1615">
        <v>2335</v>
      </c>
      <c r="AA1615" t="str">
        <f t="shared" si="50"/>
        <v>Thursday</v>
      </c>
      <c r="AB1615" t="str">
        <f t="shared" si="51"/>
        <v>Night Shift</v>
      </c>
      <c r="AC1615" t="str">
        <f>IFERROR(VLOOKUP(M1615,Table13[[Equipment No.]:[Center]],4,FALSE),"")</f>
        <v>New Capital Administration 1</v>
      </c>
    </row>
    <row r="1616" spans="1:29" x14ac:dyDescent="0.3">
      <c r="A1616">
        <v>1</v>
      </c>
      <c r="B1616" t="s">
        <v>266</v>
      </c>
      <c r="C1616" t="s">
        <v>2079</v>
      </c>
      <c r="D1616" t="s">
        <v>1992</v>
      </c>
      <c r="E1616" s="6">
        <v>45834</v>
      </c>
      <c r="F1616" s="5">
        <v>0.88527777777777783</v>
      </c>
      <c r="G1616" t="s">
        <v>1438</v>
      </c>
      <c r="H1616" t="s">
        <v>1438</v>
      </c>
      <c r="J1616">
        <v>4</v>
      </c>
      <c r="K1616">
        <v>9</v>
      </c>
      <c r="L1616" t="s">
        <v>1399</v>
      </c>
      <c r="M1616" t="s">
        <v>240</v>
      </c>
      <c r="N1616" t="s">
        <v>1436</v>
      </c>
      <c r="O1616" t="s">
        <v>263</v>
      </c>
      <c r="Q1616" t="s">
        <v>1963</v>
      </c>
      <c r="R1616" t="s">
        <v>1964</v>
      </c>
      <c r="T1616">
        <v>22597</v>
      </c>
      <c r="Y1616" t="s">
        <v>45</v>
      </c>
      <c r="Z1616">
        <v>2965</v>
      </c>
      <c r="AA1616" t="str">
        <f t="shared" si="50"/>
        <v>Thursday</v>
      </c>
      <c r="AB1616" t="str">
        <f t="shared" si="51"/>
        <v>Night Shift</v>
      </c>
      <c r="AC1616" t="str">
        <f>IFERROR(VLOOKUP(M1616,Table13[[Equipment No.]:[Center]],4,FALSE),"")</f>
        <v>New Capital Administration</v>
      </c>
    </row>
    <row r="1617" spans="1:29" x14ac:dyDescent="0.3">
      <c r="A1617">
        <v>1</v>
      </c>
      <c r="B1617" t="s">
        <v>266</v>
      </c>
      <c r="C1617" t="s">
        <v>2080</v>
      </c>
      <c r="D1617" t="s">
        <v>1992</v>
      </c>
      <c r="E1617" s="6">
        <v>45834</v>
      </c>
      <c r="F1617" s="5">
        <v>0.87859953703703708</v>
      </c>
      <c r="G1617" t="s">
        <v>1438</v>
      </c>
      <c r="H1617" t="s">
        <v>1438</v>
      </c>
      <c r="J1617">
        <v>4</v>
      </c>
      <c r="K1617">
        <v>9</v>
      </c>
      <c r="L1617" t="s">
        <v>1399</v>
      </c>
      <c r="M1617" t="s">
        <v>185</v>
      </c>
      <c r="N1617" t="s">
        <v>1483</v>
      </c>
      <c r="O1617" t="s">
        <v>263</v>
      </c>
      <c r="Q1617" t="s">
        <v>1963</v>
      </c>
      <c r="R1617" t="s">
        <v>1964</v>
      </c>
      <c r="T1617">
        <v>22596</v>
      </c>
      <c r="Y1617" t="s">
        <v>45</v>
      </c>
      <c r="Z1617">
        <v>3385</v>
      </c>
      <c r="AA1617" t="str">
        <f t="shared" si="50"/>
        <v>Thursday</v>
      </c>
      <c r="AB1617" t="str">
        <f t="shared" si="51"/>
        <v>Night Shift</v>
      </c>
      <c r="AC1617" t="str">
        <f>IFERROR(VLOOKUP(M1617,Table13[[Equipment No.]:[Center]],4,FALSE),"")</f>
        <v>New Cairo 1</v>
      </c>
    </row>
    <row r="1618" spans="1:29" x14ac:dyDescent="0.3">
      <c r="A1618">
        <v>1</v>
      </c>
      <c r="B1618" t="s">
        <v>266</v>
      </c>
      <c r="C1618" t="s">
        <v>2081</v>
      </c>
      <c r="D1618" t="s">
        <v>1992</v>
      </c>
      <c r="E1618" s="6">
        <v>45834</v>
      </c>
      <c r="F1618" s="5">
        <v>0.8689351851851852</v>
      </c>
      <c r="G1618" t="s">
        <v>1438</v>
      </c>
      <c r="H1618" t="s">
        <v>1438</v>
      </c>
      <c r="J1618">
        <v>4</v>
      </c>
      <c r="K1618">
        <v>10</v>
      </c>
      <c r="L1618" t="s">
        <v>1399</v>
      </c>
      <c r="M1618" t="s">
        <v>46</v>
      </c>
      <c r="N1618" t="s">
        <v>1411</v>
      </c>
      <c r="O1618" t="s">
        <v>263</v>
      </c>
      <c r="Q1618" t="s">
        <v>1963</v>
      </c>
      <c r="R1618" t="s">
        <v>1964</v>
      </c>
      <c r="T1618">
        <v>22595</v>
      </c>
      <c r="Y1618" t="s">
        <v>45</v>
      </c>
      <c r="Z1618">
        <v>1261</v>
      </c>
      <c r="AA1618" t="str">
        <f t="shared" si="50"/>
        <v>Thursday</v>
      </c>
      <c r="AB1618" t="str">
        <f t="shared" si="51"/>
        <v>Night Shift</v>
      </c>
      <c r="AC1618" t="str">
        <f>IFERROR(VLOOKUP(M1618,Table13[[Equipment No.]:[Center]],4,FALSE),"")</f>
        <v>New Capital Administration</v>
      </c>
    </row>
    <row r="1619" spans="1:29" x14ac:dyDescent="0.3">
      <c r="A1619">
        <v>1</v>
      </c>
      <c r="B1619" t="s">
        <v>266</v>
      </c>
      <c r="C1619" t="s">
        <v>2082</v>
      </c>
      <c r="D1619" t="s">
        <v>1992</v>
      </c>
      <c r="E1619" s="6">
        <v>45834</v>
      </c>
      <c r="F1619" s="5">
        <v>0.8520833333333333</v>
      </c>
      <c r="G1619" t="s">
        <v>1438</v>
      </c>
      <c r="H1619" t="s">
        <v>1438</v>
      </c>
      <c r="J1619">
        <v>4</v>
      </c>
      <c r="K1619">
        <v>10</v>
      </c>
      <c r="L1619" t="s">
        <v>1399</v>
      </c>
      <c r="M1619" t="s">
        <v>168</v>
      </c>
      <c r="N1619" t="s">
        <v>1420</v>
      </c>
      <c r="O1619" t="s">
        <v>263</v>
      </c>
      <c r="Q1619" t="s">
        <v>1963</v>
      </c>
      <c r="R1619" t="s">
        <v>1964</v>
      </c>
      <c r="T1619">
        <v>22594</v>
      </c>
      <c r="Y1619" t="s">
        <v>45</v>
      </c>
      <c r="Z1619">
        <v>3369</v>
      </c>
      <c r="AA1619" t="str">
        <f t="shared" si="50"/>
        <v>Thursday</v>
      </c>
      <c r="AB1619" t="str">
        <f t="shared" si="51"/>
        <v>Night Shift</v>
      </c>
      <c r="AC1619" t="str">
        <f>IFERROR(VLOOKUP(M1619,Table13[[Equipment No.]:[Center]],4,FALSE),"")</f>
        <v>New Cairo 1</v>
      </c>
    </row>
    <row r="1620" spans="1:29" x14ac:dyDescent="0.3">
      <c r="A1620">
        <v>1</v>
      </c>
      <c r="B1620" t="s">
        <v>266</v>
      </c>
      <c r="C1620" t="s">
        <v>2083</v>
      </c>
      <c r="D1620" t="s">
        <v>1992</v>
      </c>
      <c r="E1620" s="6">
        <v>45834</v>
      </c>
      <c r="F1620" s="5">
        <v>0.83881944444444445</v>
      </c>
      <c r="G1620" t="s">
        <v>1438</v>
      </c>
      <c r="H1620" t="s">
        <v>1438</v>
      </c>
      <c r="J1620">
        <v>4</v>
      </c>
      <c r="K1620">
        <v>10</v>
      </c>
      <c r="L1620" t="s">
        <v>1399</v>
      </c>
      <c r="M1620" t="s">
        <v>216</v>
      </c>
      <c r="N1620" t="s">
        <v>1404</v>
      </c>
      <c r="O1620" t="s">
        <v>263</v>
      </c>
      <c r="Q1620" t="s">
        <v>1963</v>
      </c>
      <c r="R1620" t="s">
        <v>1964</v>
      </c>
      <c r="T1620">
        <v>22593</v>
      </c>
      <c r="Y1620" t="s">
        <v>45</v>
      </c>
      <c r="Z1620">
        <v>2067</v>
      </c>
      <c r="AA1620" t="str">
        <f t="shared" si="50"/>
        <v>Thursday</v>
      </c>
      <c r="AB1620" t="str">
        <f t="shared" si="51"/>
        <v>Night Shift</v>
      </c>
      <c r="AC1620" t="str">
        <f>IFERROR(VLOOKUP(M1620,Table13[[Equipment No.]:[Center]],4,FALSE),"")</f>
        <v>New Capital Administration</v>
      </c>
    </row>
    <row r="1621" spans="1:29" x14ac:dyDescent="0.3">
      <c r="A1621">
        <v>1</v>
      </c>
      <c r="B1621" t="s">
        <v>266</v>
      </c>
      <c r="C1621" t="s">
        <v>2084</v>
      </c>
      <c r="D1621" t="s">
        <v>1992</v>
      </c>
      <c r="E1621" s="6">
        <v>45834</v>
      </c>
      <c r="F1621" s="5">
        <v>0.82828703703703699</v>
      </c>
      <c r="G1621" t="s">
        <v>1438</v>
      </c>
      <c r="H1621" t="s">
        <v>1438</v>
      </c>
      <c r="J1621">
        <v>4</v>
      </c>
      <c r="K1621">
        <v>10</v>
      </c>
      <c r="L1621" t="s">
        <v>1399</v>
      </c>
      <c r="M1621" t="s">
        <v>48</v>
      </c>
      <c r="N1621" t="s">
        <v>1472</v>
      </c>
      <c r="O1621" t="s">
        <v>263</v>
      </c>
      <c r="Q1621" t="s">
        <v>1963</v>
      </c>
      <c r="R1621" t="s">
        <v>1964</v>
      </c>
      <c r="T1621">
        <v>22592</v>
      </c>
      <c r="Y1621" t="s">
        <v>45</v>
      </c>
      <c r="Z1621">
        <v>3184</v>
      </c>
      <c r="AA1621" t="str">
        <f t="shared" si="50"/>
        <v>Thursday</v>
      </c>
      <c r="AB1621" t="str">
        <f t="shared" si="51"/>
        <v>Morning Extension</v>
      </c>
      <c r="AC1621" t="str">
        <f>IFERROR(VLOOKUP(M1621,Table13[[Equipment No.]:[Center]],4,FALSE),"")</f>
        <v>New Capital Administration 1</v>
      </c>
    </row>
    <row r="1622" spans="1:29" x14ac:dyDescent="0.3">
      <c r="A1622">
        <v>1</v>
      </c>
      <c r="B1622" t="s">
        <v>266</v>
      </c>
      <c r="C1622" t="s">
        <v>2085</v>
      </c>
      <c r="D1622" t="s">
        <v>1992</v>
      </c>
      <c r="E1622" s="6">
        <v>45834</v>
      </c>
      <c r="F1622" s="5">
        <v>0.79434027777777783</v>
      </c>
      <c r="G1622" t="s">
        <v>1438</v>
      </c>
      <c r="H1622" t="s">
        <v>1438</v>
      </c>
      <c r="J1622">
        <v>4</v>
      </c>
      <c r="K1622">
        <v>10</v>
      </c>
      <c r="L1622" t="s">
        <v>1399</v>
      </c>
      <c r="M1622" t="s">
        <v>176</v>
      </c>
      <c r="N1622" t="s">
        <v>1462</v>
      </c>
      <c r="O1622" t="s">
        <v>263</v>
      </c>
      <c r="Q1622" t="s">
        <v>1963</v>
      </c>
      <c r="R1622" t="s">
        <v>1964</v>
      </c>
      <c r="T1622">
        <v>22591</v>
      </c>
      <c r="Y1622" t="s">
        <v>45</v>
      </c>
      <c r="Z1622">
        <v>1118</v>
      </c>
      <c r="AA1622" t="str">
        <f t="shared" si="50"/>
        <v>Thursday</v>
      </c>
      <c r="AB1622" t="str">
        <f t="shared" si="51"/>
        <v>Morning Extension</v>
      </c>
      <c r="AC1622" t="str">
        <f>IFERROR(VLOOKUP(M1622,Table13[[Equipment No.]:[Center]],4,FALSE),"")</f>
        <v>New Capital Administration 1</v>
      </c>
    </row>
    <row r="1623" spans="1:29" x14ac:dyDescent="0.3">
      <c r="A1623">
        <v>1</v>
      </c>
      <c r="B1623" t="s">
        <v>266</v>
      </c>
      <c r="C1623" t="s">
        <v>2086</v>
      </c>
      <c r="D1623" t="s">
        <v>1992</v>
      </c>
      <c r="E1623" s="6">
        <v>45834</v>
      </c>
      <c r="F1623" s="5">
        <v>0.78751157407407413</v>
      </c>
      <c r="G1623" t="s">
        <v>1438</v>
      </c>
      <c r="H1623" t="s">
        <v>1438</v>
      </c>
      <c r="J1623">
        <v>4</v>
      </c>
      <c r="K1623">
        <v>10</v>
      </c>
      <c r="L1623" t="s">
        <v>1399</v>
      </c>
      <c r="M1623" t="s">
        <v>221</v>
      </c>
      <c r="N1623" t="s">
        <v>1460</v>
      </c>
      <c r="O1623" t="s">
        <v>263</v>
      </c>
      <c r="Q1623" t="s">
        <v>1963</v>
      </c>
      <c r="R1623" t="s">
        <v>1964</v>
      </c>
      <c r="T1623">
        <v>22590</v>
      </c>
      <c r="Y1623" t="s">
        <v>45</v>
      </c>
      <c r="Z1623">
        <v>2335</v>
      </c>
      <c r="AA1623" t="str">
        <f t="shared" si="50"/>
        <v>Thursday</v>
      </c>
      <c r="AB1623" t="str">
        <f t="shared" si="51"/>
        <v>Morning Extension</v>
      </c>
      <c r="AC1623" t="str">
        <f>IFERROR(VLOOKUP(M1623,Table13[[Equipment No.]:[Center]],4,FALSE),"")</f>
        <v>New Capital Administration 1</v>
      </c>
    </row>
    <row r="1624" spans="1:29" x14ac:dyDescent="0.3">
      <c r="A1624">
        <v>1</v>
      </c>
      <c r="B1624" t="s">
        <v>266</v>
      </c>
      <c r="C1624" t="s">
        <v>2087</v>
      </c>
      <c r="D1624" t="s">
        <v>1992</v>
      </c>
      <c r="E1624" s="6">
        <v>45834</v>
      </c>
      <c r="F1624" s="5">
        <v>0.74413194444444442</v>
      </c>
      <c r="G1624" t="s">
        <v>1438</v>
      </c>
      <c r="H1624" t="s">
        <v>1438</v>
      </c>
      <c r="J1624">
        <v>4</v>
      </c>
      <c r="K1624">
        <v>10</v>
      </c>
      <c r="L1624" t="s">
        <v>1399</v>
      </c>
      <c r="M1624" t="s">
        <v>240</v>
      </c>
      <c r="N1624" t="s">
        <v>1436</v>
      </c>
      <c r="O1624" t="s">
        <v>263</v>
      </c>
      <c r="Q1624" t="s">
        <v>1963</v>
      </c>
      <c r="R1624" t="s">
        <v>1964</v>
      </c>
      <c r="T1624">
        <v>22589</v>
      </c>
      <c r="Y1624" t="s">
        <v>45</v>
      </c>
      <c r="Z1624">
        <v>2965</v>
      </c>
      <c r="AA1624" t="str">
        <f t="shared" si="50"/>
        <v>Thursday</v>
      </c>
      <c r="AB1624" t="str">
        <f t="shared" si="51"/>
        <v>Morning Extension</v>
      </c>
      <c r="AC1624" t="str">
        <f>IFERROR(VLOOKUP(M1624,Table13[[Equipment No.]:[Center]],4,FALSE),"")</f>
        <v>New Capital Administration</v>
      </c>
    </row>
    <row r="1625" spans="1:29" x14ac:dyDescent="0.3">
      <c r="A1625">
        <v>1</v>
      </c>
      <c r="B1625" t="s">
        <v>266</v>
      </c>
      <c r="C1625" t="s">
        <v>2088</v>
      </c>
      <c r="D1625" t="s">
        <v>1992</v>
      </c>
      <c r="E1625" s="6">
        <v>45834</v>
      </c>
      <c r="F1625" s="5">
        <v>0.73699074074074078</v>
      </c>
      <c r="G1625" t="s">
        <v>1438</v>
      </c>
      <c r="H1625" t="s">
        <v>1438</v>
      </c>
      <c r="J1625">
        <v>4</v>
      </c>
      <c r="K1625">
        <v>10</v>
      </c>
      <c r="L1625" t="s">
        <v>1399</v>
      </c>
      <c r="M1625" t="s">
        <v>240</v>
      </c>
      <c r="N1625" t="s">
        <v>1436</v>
      </c>
      <c r="O1625" t="s">
        <v>263</v>
      </c>
      <c r="Q1625" t="s">
        <v>1963</v>
      </c>
      <c r="R1625" t="s">
        <v>1964</v>
      </c>
      <c r="T1625">
        <v>22588</v>
      </c>
      <c r="Y1625" t="s">
        <v>45</v>
      </c>
      <c r="Z1625">
        <v>2965</v>
      </c>
      <c r="AA1625" t="str">
        <f t="shared" si="50"/>
        <v>Thursday</v>
      </c>
      <c r="AB1625" t="str">
        <f t="shared" si="51"/>
        <v>Morning Extension</v>
      </c>
      <c r="AC1625" t="str">
        <f>IFERROR(VLOOKUP(M1625,Table13[[Equipment No.]:[Center]],4,FALSE),"")</f>
        <v>New Capital Administration</v>
      </c>
    </row>
    <row r="1626" spans="1:29" x14ac:dyDescent="0.3">
      <c r="A1626">
        <v>1</v>
      </c>
      <c r="B1626" t="s">
        <v>266</v>
      </c>
      <c r="C1626" t="s">
        <v>2089</v>
      </c>
      <c r="D1626" t="s">
        <v>1992</v>
      </c>
      <c r="E1626" s="6">
        <v>45834</v>
      </c>
      <c r="F1626" s="5">
        <v>0.72991898148148149</v>
      </c>
      <c r="G1626" t="s">
        <v>1438</v>
      </c>
      <c r="H1626" t="s">
        <v>1438</v>
      </c>
      <c r="J1626">
        <v>4</v>
      </c>
      <c r="K1626">
        <v>10</v>
      </c>
      <c r="L1626" t="s">
        <v>1399</v>
      </c>
      <c r="M1626" t="s">
        <v>166</v>
      </c>
      <c r="N1626" t="s">
        <v>1419</v>
      </c>
      <c r="O1626" t="s">
        <v>263</v>
      </c>
      <c r="Q1626" t="s">
        <v>1963</v>
      </c>
      <c r="R1626" t="s">
        <v>1964</v>
      </c>
      <c r="T1626">
        <v>22587</v>
      </c>
      <c r="Y1626" t="s">
        <v>45</v>
      </c>
      <c r="Z1626">
        <v>479</v>
      </c>
      <c r="AA1626" t="str">
        <f t="shared" si="50"/>
        <v>Thursday</v>
      </c>
      <c r="AB1626" t="str">
        <f t="shared" si="51"/>
        <v>Morning Extension</v>
      </c>
      <c r="AC1626" t="str">
        <f>IFERROR(VLOOKUP(M1626,Table13[[Equipment No.]:[Center]],4,FALSE),"")</f>
        <v>New Cairo 1</v>
      </c>
    </row>
    <row r="1627" spans="1:29" x14ac:dyDescent="0.3">
      <c r="A1627">
        <v>1</v>
      </c>
      <c r="B1627" t="s">
        <v>266</v>
      </c>
      <c r="C1627" t="s">
        <v>2090</v>
      </c>
      <c r="D1627" t="s">
        <v>1992</v>
      </c>
      <c r="E1627" s="6">
        <v>45834</v>
      </c>
      <c r="F1627" s="5">
        <v>0.72269675925925925</v>
      </c>
      <c r="G1627" t="s">
        <v>1438</v>
      </c>
      <c r="H1627" t="s">
        <v>1438</v>
      </c>
      <c r="J1627">
        <v>4</v>
      </c>
      <c r="K1627">
        <v>10</v>
      </c>
      <c r="L1627" t="s">
        <v>1399</v>
      </c>
      <c r="M1627" t="s">
        <v>221</v>
      </c>
      <c r="N1627" t="s">
        <v>1460</v>
      </c>
      <c r="O1627" t="s">
        <v>263</v>
      </c>
      <c r="Q1627" t="s">
        <v>1963</v>
      </c>
      <c r="R1627" t="s">
        <v>1964</v>
      </c>
      <c r="T1627">
        <v>22586</v>
      </c>
      <c r="Y1627" t="s">
        <v>45</v>
      </c>
      <c r="Z1627">
        <v>2335</v>
      </c>
      <c r="AA1627" t="str">
        <f t="shared" si="50"/>
        <v>Thursday</v>
      </c>
      <c r="AB1627" t="str">
        <f t="shared" si="51"/>
        <v>Morning Extension</v>
      </c>
      <c r="AC1627" t="str">
        <f>IFERROR(VLOOKUP(M1627,Table13[[Equipment No.]:[Center]],4,FALSE),"")</f>
        <v>New Capital Administration 1</v>
      </c>
    </row>
    <row r="1628" spans="1:29" x14ac:dyDescent="0.3">
      <c r="A1628">
        <v>1</v>
      </c>
      <c r="B1628" t="s">
        <v>266</v>
      </c>
      <c r="C1628" t="s">
        <v>2091</v>
      </c>
      <c r="D1628" t="s">
        <v>1992</v>
      </c>
      <c r="E1628" s="6">
        <v>45834</v>
      </c>
      <c r="F1628" s="5">
        <v>0.69418981481481479</v>
      </c>
      <c r="G1628" t="s">
        <v>1438</v>
      </c>
      <c r="H1628" t="s">
        <v>1438</v>
      </c>
      <c r="J1628">
        <v>4</v>
      </c>
      <c r="K1628">
        <v>10</v>
      </c>
      <c r="L1628" t="s">
        <v>1399</v>
      </c>
      <c r="M1628" t="s">
        <v>43</v>
      </c>
      <c r="N1628" t="s">
        <v>1474</v>
      </c>
      <c r="O1628" t="s">
        <v>263</v>
      </c>
      <c r="Q1628" t="s">
        <v>1963</v>
      </c>
      <c r="R1628" t="s">
        <v>1964</v>
      </c>
      <c r="T1628">
        <v>22585</v>
      </c>
      <c r="Y1628" t="s">
        <v>45</v>
      </c>
      <c r="Z1628">
        <v>2971</v>
      </c>
      <c r="AA1628" t="str">
        <f t="shared" si="50"/>
        <v>Thursday</v>
      </c>
      <c r="AB1628" t="str">
        <f t="shared" si="51"/>
        <v>Morning Extension</v>
      </c>
      <c r="AC1628" t="str">
        <f>IFERROR(VLOOKUP(M1628,Table13[[Equipment No.]:[Center]],4,FALSE),"")</f>
        <v>New Capital Administration</v>
      </c>
    </row>
    <row r="1629" spans="1:29" x14ac:dyDescent="0.3">
      <c r="A1629">
        <v>1</v>
      </c>
      <c r="B1629" t="s">
        <v>266</v>
      </c>
      <c r="C1629" t="s">
        <v>2092</v>
      </c>
      <c r="D1629" t="s">
        <v>1992</v>
      </c>
      <c r="E1629" s="6">
        <v>45834</v>
      </c>
      <c r="F1629" s="5">
        <v>0.67532407407407402</v>
      </c>
      <c r="G1629" t="s">
        <v>1438</v>
      </c>
      <c r="H1629" t="s">
        <v>1438</v>
      </c>
      <c r="J1629">
        <v>4</v>
      </c>
      <c r="K1629">
        <v>9</v>
      </c>
      <c r="L1629" t="s">
        <v>1399</v>
      </c>
      <c r="M1629" t="s">
        <v>168</v>
      </c>
      <c r="N1629" t="s">
        <v>1420</v>
      </c>
      <c r="O1629" t="s">
        <v>263</v>
      </c>
      <c r="Q1629" t="s">
        <v>1963</v>
      </c>
      <c r="R1629" t="s">
        <v>1964</v>
      </c>
      <c r="T1629">
        <v>22584</v>
      </c>
      <c r="Y1629" t="s">
        <v>45</v>
      </c>
      <c r="Z1629">
        <v>3369</v>
      </c>
      <c r="AA1629" t="str">
        <f t="shared" si="50"/>
        <v>Thursday</v>
      </c>
      <c r="AB1629" t="str">
        <f t="shared" si="51"/>
        <v>Morning Extension</v>
      </c>
      <c r="AC1629" t="str">
        <f>IFERROR(VLOOKUP(M1629,Table13[[Equipment No.]:[Center]],4,FALSE),"")</f>
        <v>New Cairo 1</v>
      </c>
    </row>
    <row r="1630" spans="1:29" x14ac:dyDescent="0.3">
      <c r="A1630">
        <v>1</v>
      </c>
      <c r="B1630" t="s">
        <v>266</v>
      </c>
      <c r="C1630" t="s">
        <v>2093</v>
      </c>
      <c r="D1630" t="s">
        <v>1992</v>
      </c>
      <c r="E1630" s="6">
        <v>45834</v>
      </c>
      <c r="F1630" s="5">
        <v>0.66348379629629628</v>
      </c>
      <c r="G1630" t="s">
        <v>1438</v>
      </c>
      <c r="H1630" t="s">
        <v>1438</v>
      </c>
      <c r="J1630">
        <v>4</v>
      </c>
      <c r="K1630">
        <v>9</v>
      </c>
      <c r="L1630" t="s">
        <v>1399</v>
      </c>
      <c r="M1630" t="s">
        <v>176</v>
      </c>
      <c r="N1630" t="s">
        <v>1462</v>
      </c>
      <c r="O1630" t="s">
        <v>263</v>
      </c>
      <c r="Q1630" t="s">
        <v>1963</v>
      </c>
      <c r="R1630" t="s">
        <v>1964</v>
      </c>
      <c r="T1630">
        <v>22583</v>
      </c>
      <c r="Y1630" t="s">
        <v>45</v>
      </c>
      <c r="Z1630">
        <v>1118</v>
      </c>
      <c r="AA1630" t="str">
        <f t="shared" si="50"/>
        <v>Thursday</v>
      </c>
      <c r="AB1630" t="str">
        <f t="shared" si="51"/>
        <v>Morning Shift</v>
      </c>
      <c r="AC1630" t="str">
        <f>IFERROR(VLOOKUP(M1630,Table13[[Equipment No.]:[Center]],4,FALSE),"")</f>
        <v>New Capital Administration 1</v>
      </c>
    </row>
    <row r="1631" spans="1:29" x14ac:dyDescent="0.3">
      <c r="A1631">
        <v>1</v>
      </c>
      <c r="B1631" t="s">
        <v>266</v>
      </c>
      <c r="C1631" t="s">
        <v>2094</v>
      </c>
      <c r="D1631" t="s">
        <v>1992</v>
      </c>
      <c r="E1631" s="6">
        <v>45834</v>
      </c>
      <c r="F1631" s="5">
        <v>0.65285879629629628</v>
      </c>
      <c r="G1631" t="s">
        <v>1438</v>
      </c>
      <c r="H1631" t="s">
        <v>1438</v>
      </c>
      <c r="J1631">
        <v>4</v>
      </c>
      <c r="K1631">
        <v>9</v>
      </c>
      <c r="L1631" t="s">
        <v>1399</v>
      </c>
      <c r="M1631" t="s">
        <v>215</v>
      </c>
      <c r="N1631" t="s">
        <v>1455</v>
      </c>
      <c r="O1631" t="s">
        <v>263</v>
      </c>
      <c r="Q1631" t="s">
        <v>1963</v>
      </c>
      <c r="R1631" t="s">
        <v>1964</v>
      </c>
      <c r="T1631">
        <v>22582</v>
      </c>
      <c r="Y1631" t="s">
        <v>45</v>
      </c>
      <c r="Z1631">
        <v>3355</v>
      </c>
      <c r="AA1631" t="str">
        <f t="shared" si="50"/>
        <v>Thursday</v>
      </c>
      <c r="AB1631" t="str">
        <f t="shared" si="51"/>
        <v>Morning Shift</v>
      </c>
      <c r="AC1631" t="str">
        <f>IFERROR(VLOOKUP(M1631,Table13[[Equipment No.]:[Center]],4,FALSE),"")</f>
        <v>New Capital Administration 1</v>
      </c>
    </row>
    <row r="1632" spans="1:29" x14ac:dyDescent="0.3">
      <c r="A1632">
        <v>1</v>
      </c>
      <c r="B1632" t="s">
        <v>266</v>
      </c>
      <c r="C1632" t="s">
        <v>2095</v>
      </c>
      <c r="D1632" t="s">
        <v>1992</v>
      </c>
      <c r="E1632" s="6">
        <v>45834</v>
      </c>
      <c r="F1632" s="5">
        <v>0.646087962962963</v>
      </c>
      <c r="G1632" t="s">
        <v>1438</v>
      </c>
      <c r="H1632" t="s">
        <v>1438</v>
      </c>
      <c r="J1632">
        <v>4</v>
      </c>
      <c r="K1632">
        <v>9</v>
      </c>
      <c r="L1632" t="s">
        <v>1399</v>
      </c>
      <c r="M1632" t="s">
        <v>221</v>
      </c>
      <c r="N1632" t="s">
        <v>1460</v>
      </c>
      <c r="O1632" t="s">
        <v>263</v>
      </c>
      <c r="Q1632" t="s">
        <v>1963</v>
      </c>
      <c r="R1632" t="s">
        <v>1964</v>
      </c>
      <c r="T1632">
        <v>22581</v>
      </c>
      <c r="Y1632" t="s">
        <v>45</v>
      </c>
      <c r="Z1632">
        <v>2335</v>
      </c>
      <c r="AA1632" t="str">
        <f t="shared" si="50"/>
        <v>Thursday</v>
      </c>
      <c r="AB1632" t="str">
        <f t="shared" si="51"/>
        <v>Morning Shift</v>
      </c>
      <c r="AC1632" t="str">
        <f>IFERROR(VLOOKUP(M1632,Table13[[Equipment No.]:[Center]],4,FALSE),"")</f>
        <v>New Capital Administration 1</v>
      </c>
    </row>
    <row r="1633" spans="1:29" x14ac:dyDescent="0.3">
      <c r="A1633">
        <v>1</v>
      </c>
      <c r="B1633" t="s">
        <v>266</v>
      </c>
      <c r="C1633" t="s">
        <v>2096</v>
      </c>
      <c r="D1633" t="s">
        <v>1992</v>
      </c>
      <c r="E1633" s="6">
        <v>45834</v>
      </c>
      <c r="F1633" s="5">
        <v>0.6372106481481481</v>
      </c>
      <c r="G1633" t="s">
        <v>1438</v>
      </c>
      <c r="H1633" t="s">
        <v>1438</v>
      </c>
      <c r="J1633">
        <v>4</v>
      </c>
      <c r="K1633">
        <v>9</v>
      </c>
      <c r="L1633" t="s">
        <v>1399</v>
      </c>
      <c r="M1633" t="s">
        <v>164</v>
      </c>
      <c r="N1633" t="s">
        <v>1469</v>
      </c>
      <c r="O1633" t="s">
        <v>263</v>
      </c>
      <c r="Q1633" t="s">
        <v>1963</v>
      </c>
      <c r="R1633" t="s">
        <v>1964</v>
      </c>
      <c r="T1633">
        <v>22580</v>
      </c>
      <c r="Y1633" t="s">
        <v>45</v>
      </c>
      <c r="Z1633">
        <v>128</v>
      </c>
      <c r="AA1633" t="str">
        <f t="shared" si="50"/>
        <v>Thursday</v>
      </c>
      <c r="AB1633" t="str">
        <f t="shared" si="51"/>
        <v>Morning Shift</v>
      </c>
      <c r="AC1633" t="str">
        <f>IFERROR(VLOOKUP(M1633,Table13[[Equipment No.]:[Center]],4,FALSE),"")</f>
        <v>New Cairo 1</v>
      </c>
    </row>
    <row r="1634" spans="1:29" x14ac:dyDescent="0.3">
      <c r="A1634">
        <v>1</v>
      </c>
      <c r="B1634" t="s">
        <v>266</v>
      </c>
      <c r="C1634" t="s">
        <v>2097</v>
      </c>
      <c r="D1634" t="s">
        <v>1992</v>
      </c>
      <c r="E1634" s="6">
        <v>45834</v>
      </c>
      <c r="F1634" s="5">
        <v>0.62185185185185188</v>
      </c>
      <c r="G1634" t="s">
        <v>1438</v>
      </c>
      <c r="H1634" t="s">
        <v>1438</v>
      </c>
      <c r="J1634">
        <v>4</v>
      </c>
      <c r="K1634">
        <v>9</v>
      </c>
      <c r="L1634" t="s">
        <v>1399</v>
      </c>
      <c r="M1634" t="s">
        <v>173</v>
      </c>
      <c r="N1634" t="s">
        <v>1428</v>
      </c>
      <c r="O1634" t="s">
        <v>263</v>
      </c>
      <c r="Q1634" t="s">
        <v>1963</v>
      </c>
      <c r="R1634" t="s">
        <v>1964</v>
      </c>
      <c r="T1634">
        <v>22579</v>
      </c>
      <c r="Y1634" t="s">
        <v>45</v>
      </c>
      <c r="Z1634">
        <v>688</v>
      </c>
      <c r="AA1634" t="str">
        <f t="shared" si="50"/>
        <v>Thursday</v>
      </c>
      <c r="AB1634" t="str">
        <f t="shared" si="51"/>
        <v>Morning Shift</v>
      </c>
      <c r="AC1634" t="str">
        <f>IFERROR(VLOOKUP(M1634,Table13[[Equipment No.]:[Center]],4,FALSE),"")</f>
        <v>New Cairo 1</v>
      </c>
    </row>
    <row r="1635" spans="1:29" x14ac:dyDescent="0.3">
      <c r="A1635">
        <v>1</v>
      </c>
      <c r="B1635" t="s">
        <v>266</v>
      </c>
      <c r="C1635" t="s">
        <v>2098</v>
      </c>
      <c r="D1635" t="s">
        <v>1992</v>
      </c>
      <c r="E1635" s="6">
        <v>45834</v>
      </c>
      <c r="F1635" s="5">
        <v>0.60916666666666663</v>
      </c>
      <c r="G1635" t="s">
        <v>1438</v>
      </c>
      <c r="H1635" t="s">
        <v>1438</v>
      </c>
      <c r="J1635">
        <v>4</v>
      </c>
      <c r="K1635">
        <v>10</v>
      </c>
      <c r="L1635" t="s">
        <v>1399</v>
      </c>
      <c r="M1635" t="s">
        <v>46</v>
      </c>
      <c r="N1635" t="s">
        <v>1491</v>
      </c>
      <c r="O1635" t="s">
        <v>263</v>
      </c>
      <c r="Q1635" t="s">
        <v>1963</v>
      </c>
      <c r="R1635" t="s">
        <v>1964</v>
      </c>
      <c r="T1635">
        <v>22578</v>
      </c>
      <c r="Y1635" t="s">
        <v>45</v>
      </c>
      <c r="Z1635">
        <v>3327</v>
      </c>
      <c r="AA1635" t="str">
        <f t="shared" si="50"/>
        <v>Thursday</v>
      </c>
      <c r="AB1635" t="str">
        <f t="shared" si="51"/>
        <v>Morning Shift</v>
      </c>
      <c r="AC1635" t="str">
        <f>IFERROR(VLOOKUP(M1635,Table13[[Equipment No.]:[Center]],4,FALSE),"")</f>
        <v>New Capital Administration</v>
      </c>
    </row>
    <row r="1636" spans="1:29" x14ac:dyDescent="0.3">
      <c r="A1636">
        <v>1</v>
      </c>
      <c r="B1636" t="s">
        <v>266</v>
      </c>
      <c r="C1636" t="s">
        <v>2099</v>
      </c>
      <c r="D1636" t="s">
        <v>1992</v>
      </c>
      <c r="E1636" s="6">
        <v>45834</v>
      </c>
      <c r="F1636" s="5">
        <v>0.6013425925925926</v>
      </c>
      <c r="G1636" t="s">
        <v>1438</v>
      </c>
      <c r="H1636" t="s">
        <v>1438</v>
      </c>
      <c r="J1636">
        <v>4</v>
      </c>
      <c r="K1636">
        <v>10</v>
      </c>
      <c r="L1636" t="s">
        <v>1399</v>
      </c>
      <c r="M1636" t="s">
        <v>183</v>
      </c>
      <c r="N1636" t="s">
        <v>1400</v>
      </c>
      <c r="O1636" t="s">
        <v>263</v>
      </c>
      <c r="Q1636" t="s">
        <v>1963</v>
      </c>
      <c r="R1636" t="s">
        <v>1964</v>
      </c>
      <c r="T1636">
        <v>22577</v>
      </c>
      <c r="Y1636" t="s">
        <v>45</v>
      </c>
      <c r="Z1636">
        <v>139</v>
      </c>
      <c r="AA1636" t="str">
        <f t="shared" si="50"/>
        <v>Thursday</v>
      </c>
      <c r="AB1636" t="str">
        <f t="shared" si="51"/>
        <v>Morning Shift</v>
      </c>
      <c r="AC1636" t="str">
        <f>IFERROR(VLOOKUP(M1636,Table13[[Equipment No.]:[Center]],4,FALSE),"")</f>
        <v>New Cairo 1</v>
      </c>
    </row>
    <row r="1637" spans="1:29" x14ac:dyDescent="0.3">
      <c r="A1637">
        <v>1</v>
      </c>
      <c r="B1637" t="s">
        <v>266</v>
      </c>
      <c r="C1637" t="s">
        <v>2100</v>
      </c>
      <c r="D1637" t="s">
        <v>1992</v>
      </c>
      <c r="E1637" s="6">
        <v>45834</v>
      </c>
      <c r="F1637" s="5">
        <v>0.59359953703703705</v>
      </c>
      <c r="G1637" t="s">
        <v>1438</v>
      </c>
      <c r="H1637" t="s">
        <v>1438</v>
      </c>
      <c r="J1637">
        <v>4</v>
      </c>
      <c r="K1637">
        <v>10</v>
      </c>
      <c r="L1637" t="s">
        <v>1399</v>
      </c>
      <c r="M1637" t="s">
        <v>181</v>
      </c>
      <c r="N1637" t="s">
        <v>1445</v>
      </c>
      <c r="O1637" t="s">
        <v>263</v>
      </c>
      <c r="Q1637" t="s">
        <v>1963</v>
      </c>
      <c r="R1637" t="s">
        <v>1964</v>
      </c>
      <c r="T1637">
        <v>22576</v>
      </c>
      <c r="Y1637" t="s">
        <v>45</v>
      </c>
      <c r="Z1637">
        <v>1658</v>
      </c>
      <c r="AA1637" t="str">
        <f t="shared" si="50"/>
        <v>Thursday</v>
      </c>
      <c r="AB1637" t="str">
        <f t="shared" si="51"/>
        <v>Morning Shift</v>
      </c>
      <c r="AC1637" t="str">
        <f>IFERROR(VLOOKUP(M1637,Table13[[Equipment No.]:[Center]],4,FALSE),"")</f>
        <v>New Cairo 1</v>
      </c>
    </row>
    <row r="1638" spans="1:29" x14ac:dyDescent="0.3">
      <c r="A1638">
        <v>1</v>
      </c>
      <c r="B1638" t="s">
        <v>266</v>
      </c>
      <c r="C1638" t="s">
        <v>2101</v>
      </c>
      <c r="D1638" t="s">
        <v>1992</v>
      </c>
      <c r="E1638" s="6">
        <v>45834</v>
      </c>
      <c r="F1638" s="5">
        <v>0.58568287037037037</v>
      </c>
      <c r="G1638" t="s">
        <v>1438</v>
      </c>
      <c r="H1638" t="s">
        <v>1438</v>
      </c>
      <c r="J1638">
        <v>4</v>
      </c>
      <c r="K1638">
        <v>10</v>
      </c>
      <c r="L1638" t="s">
        <v>1399</v>
      </c>
      <c r="M1638" t="s">
        <v>168</v>
      </c>
      <c r="N1638" t="s">
        <v>1420</v>
      </c>
      <c r="O1638" t="s">
        <v>263</v>
      </c>
      <c r="Q1638" t="s">
        <v>1963</v>
      </c>
      <c r="R1638" t="s">
        <v>1964</v>
      </c>
      <c r="T1638">
        <v>22575</v>
      </c>
      <c r="Y1638" t="s">
        <v>45</v>
      </c>
      <c r="Z1638">
        <v>3369</v>
      </c>
      <c r="AA1638" t="str">
        <f t="shared" si="50"/>
        <v>Thursday</v>
      </c>
      <c r="AB1638" t="str">
        <f t="shared" si="51"/>
        <v>Morning Shift</v>
      </c>
      <c r="AC1638" t="str">
        <f>IFERROR(VLOOKUP(M1638,Table13[[Equipment No.]:[Center]],4,FALSE),"")</f>
        <v>New Cairo 1</v>
      </c>
    </row>
    <row r="1639" spans="1:29" x14ac:dyDescent="0.3">
      <c r="A1639">
        <v>1</v>
      </c>
      <c r="B1639" t="s">
        <v>266</v>
      </c>
      <c r="C1639" t="s">
        <v>2102</v>
      </c>
      <c r="D1639" t="s">
        <v>1992</v>
      </c>
      <c r="E1639" s="6">
        <v>45834</v>
      </c>
      <c r="F1639" s="5">
        <v>0.57530092592592597</v>
      </c>
      <c r="G1639" t="s">
        <v>1438</v>
      </c>
      <c r="H1639" t="s">
        <v>1438</v>
      </c>
      <c r="J1639">
        <v>4</v>
      </c>
      <c r="K1639">
        <v>10</v>
      </c>
      <c r="L1639" t="s">
        <v>1399</v>
      </c>
      <c r="M1639" t="s">
        <v>48</v>
      </c>
      <c r="N1639" t="s">
        <v>1472</v>
      </c>
      <c r="O1639" t="s">
        <v>263</v>
      </c>
      <c r="Q1639" t="s">
        <v>1963</v>
      </c>
      <c r="R1639" t="s">
        <v>1964</v>
      </c>
      <c r="T1639">
        <v>22574</v>
      </c>
      <c r="Y1639" t="s">
        <v>45</v>
      </c>
      <c r="Z1639">
        <v>3184</v>
      </c>
      <c r="AA1639" t="str">
        <f t="shared" si="50"/>
        <v>Thursday</v>
      </c>
      <c r="AB1639" t="str">
        <f t="shared" si="51"/>
        <v>Morning Shift</v>
      </c>
      <c r="AC1639" t="str">
        <f>IFERROR(VLOOKUP(M1639,Table13[[Equipment No.]:[Center]],4,FALSE),"")</f>
        <v>New Capital Administration 1</v>
      </c>
    </row>
    <row r="1640" spans="1:29" x14ac:dyDescent="0.3">
      <c r="A1640">
        <v>1</v>
      </c>
      <c r="B1640" t="s">
        <v>266</v>
      </c>
      <c r="C1640" t="s">
        <v>2103</v>
      </c>
      <c r="D1640" t="s">
        <v>1992</v>
      </c>
      <c r="E1640" s="6">
        <v>45834</v>
      </c>
      <c r="F1640" s="5">
        <v>0.56958333333333333</v>
      </c>
      <c r="G1640" t="s">
        <v>1438</v>
      </c>
      <c r="H1640" t="s">
        <v>1438</v>
      </c>
      <c r="J1640">
        <v>4</v>
      </c>
      <c r="K1640">
        <v>10</v>
      </c>
      <c r="L1640" t="s">
        <v>1399</v>
      </c>
      <c r="M1640" t="s">
        <v>167</v>
      </c>
      <c r="N1640" t="s">
        <v>1459</v>
      </c>
      <c r="O1640" t="s">
        <v>263</v>
      </c>
      <c r="Q1640" t="s">
        <v>1963</v>
      </c>
      <c r="R1640" t="s">
        <v>1964</v>
      </c>
      <c r="T1640">
        <v>22573</v>
      </c>
      <c r="Y1640" t="s">
        <v>45</v>
      </c>
      <c r="Z1640">
        <v>3358</v>
      </c>
      <c r="AA1640" t="str">
        <f t="shared" si="50"/>
        <v>Thursday</v>
      </c>
      <c r="AB1640" t="str">
        <f t="shared" si="51"/>
        <v>Morning Shift</v>
      </c>
      <c r="AC1640" t="str">
        <f>IFERROR(VLOOKUP(M1640,Table13[[Equipment No.]:[Center]],4,FALSE),"")</f>
        <v>New Cairo 1</v>
      </c>
    </row>
    <row r="1641" spans="1:29" x14ac:dyDescent="0.3">
      <c r="A1641">
        <v>1</v>
      </c>
      <c r="B1641" t="s">
        <v>266</v>
      </c>
      <c r="C1641" t="s">
        <v>2104</v>
      </c>
      <c r="D1641" t="s">
        <v>1992</v>
      </c>
      <c r="E1641" s="6">
        <v>45834</v>
      </c>
      <c r="F1641" s="5">
        <v>0.56369212962962967</v>
      </c>
      <c r="G1641" t="s">
        <v>1438</v>
      </c>
      <c r="H1641" t="s">
        <v>1438</v>
      </c>
      <c r="J1641">
        <v>4</v>
      </c>
      <c r="K1641">
        <v>10</v>
      </c>
      <c r="L1641" t="s">
        <v>1399</v>
      </c>
      <c r="M1641" t="s">
        <v>221</v>
      </c>
      <c r="N1641" t="s">
        <v>1460</v>
      </c>
      <c r="O1641" t="s">
        <v>263</v>
      </c>
      <c r="Q1641" t="s">
        <v>1963</v>
      </c>
      <c r="R1641" t="s">
        <v>1964</v>
      </c>
      <c r="T1641">
        <v>22572</v>
      </c>
      <c r="Y1641" t="s">
        <v>45</v>
      </c>
      <c r="Z1641">
        <v>2335</v>
      </c>
      <c r="AA1641" t="str">
        <f t="shared" si="50"/>
        <v>Thursday</v>
      </c>
      <c r="AB1641" t="str">
        <f t="shared" si="51"/>
        <v>Morning Shift</v>
      </c>
      <c r="AC1641" t="str">
        <f>IFERROR(VLOOKUP(M1641,Table13[[Equipment No.]:[Center]],4,FALSE),"")</f>
        <v>New Capital Administration 1</v>
      </c>
    </row>
    <row r="1642" spans="1:29" x14ac:dyDescent="0.3">
      <c r="A1642">
        <v>1</v>
      </c>
      <c r="B1642" t="s">
        <v>266</v>
      </c>
      <c r="C1642" t="s">
        <v>2105</v>
      </c>
      <c r="D1642" t="s">
        <v>1992</v>
      </c>
      <c r="E1642" s="6">
        <v>45834</v>
      </c>
      <c r="F1642" s="5">
        <v>0.55769675925925921</v>
      </c>
      <c r="G1642" t="s">
        <v>1438</v>
      </c>
      <c r="H1642" t="s">
        <v>1438</v>
      </c>
      <c r="J1642">
        <v>4</v>
      </c>
      <c r="K1642">
        <v>10</v>
      </c>
      <c r="L1642" t="s">
        <v>1399</v>
      </c>
      <c r="M1642" t="s">
        <v>176</v>
      </c>
      <c r="N1642" t="s">
        <v>1462</v>
      </c>
      <c r="O1642" t="s">
        <v>263</v>
      </c>
      <c r="Q1642" t="s">
        <v>1963</v>
      </c>
      <c r="R1642" t="s">
        <v>1964</v>
      </c>
      <c r="T1642">
        <v>22571</v>
      </c>
      <c r="Y1642" t="s">
        <v>45</v>
      </c>
      <c r="Z1642">
        <v>1118</v>
      </c>
      <c r="AA1642" t="str">
        <f t="shared" si="50"/>
        <v>Thursday</v>
      </c>
      <c r="AB1642" t="str">
        <f t="shared" si="51"/>
        <v>Morning Shift</v>
      </c>
      <c r="AC1642" t="str">
        <f>IFERROR(VLOOKUP(M1642,Table13[[Equipment No.]:[Center]],4,FALSE),"")</f>
        <v>New Capital Administration 1</v>
      </c>
    </row>
    <row r="1643" spans="1:29" x14ac:dyDescent="0.3">
      <c r="A1643">
        <v>1</v>
      </c>
      <c r="B1643" t="s">
        <v>266</v>
      </c>
      <c r="C1643" t="s">
        <v>2106</v>
      </c>
      <c r="D1643" t="s">
        <v>1992</v>
      </c>
      <c r="E1643" s="6">
        <v>45834</v>
      </c>
      <c r="F1643" s="5">
        <v>0.55048611111111112</v>
      </c>
      <c r="G1643" t="s">
        <v>1438</v>
      </c>
      <c r="H1643" t="s">
        <v>1438</v>
      </c>
      <c r="J1643">
        <v>4</v>
      </c>
      <c r="K1643">
        <v>10</v>
      </c>
      <c r="L1643" t="s">
        <v>1399</v>
      </c>
      <c r="M1643" t="s">
        <v>213</v>
      </c>
      <c r="N1643" t="s">
        <v>1464</v>
      </c>
      <c r="O1643" t="s">
        <v>263</v>
      </c>
      <c r="Q1643" t="s">
        <v>1963</v>
      </c>
      <c r="R1643" t="s">
        <v>1964</v>
      </c>
      <c r="T1643">
        <v>22570</v>
      </c>
      <c r="Y1643" t="s">
        <v>45</v>
      </c>
      <c r="Z1643">
        <v>3313</v>
      </c>
      <c r="AA1643" t="str">
        <f t="shared" si="50"/>
        <v>Thursday</v>
      </c>
      <c r="AB1643" t="str">
        <f t="shared" si="51"/>
        <v>Morning Shift</v>
      </c>
      <c r="AC1643" t="str">
        <f>IFERROR(VLOOKUP(M1643,Table13[[Equipment No.]:[Center]],4,FALSE),"")</f>
        <v>New Capital Administration 1</v>
      </c>
    </row>
    <row r="1644" spans="1:29" x14ac:dyDescent="0.3">
      <c r="A1644">
        <v>1</v>
      </c>
      <c r="B1644" t="s">
        <v>266</v>
      </c>
      <c r="C1644" t="s">
        <v>2107</v>
      </c>
      <c r="D1644" t="s">
        <v>1992</v>
      </c>
      <c r="E1644" s="6">
        <v>45834</v>
      </c>
      <c r="F1644" s="5">
        <v>0.54457175925925927</v>
      </c>
      <c r="G1644" t="s">
        <v>1438</v>
      </c>
      <c r="H1644" t="s">
        <v>1438</v>
      </c>
      <c r="J1644">
        <v>4</v>
      </c>
      <c r="K1644">
        <v>10</v>
      </c>
      <c r="L1644" t="s">
        <v>1399</v>
      </c>
      <c r="M1644" t="s">
        <v>163</v>
      </c>
      <c r="N1644" t="s">
        <v>1478</v>
      </c>
      <c r="O1644" t="s">
        <v>263</v>
      </c>
      <c r="Q1644" t="s">
        <v>1963</v>
      </c>
      <c r="R1644" t="s">
        <v>1964</v>
      </c>
      <c r="T1644">
        <v>22569</v>
      </c>
      <c r="Y1644" t="s">
        <v>45</v>
      </c>
      <c r="Z1644">
        <v>1473</v>
      </c>
      <c r="AA1644" t="str">
        <f t="shared" si="50"/>
        <v>Thursday</v>
      </c>
      <c r="AB1644" t="str">
        <f t="shared" si="51"/>
        <v>Morning Shift</v>
      </c>
      <c r="AC1644" t="str">
        <f>IFERROR(VLOOKUP(M1644,Table13[[Equipment No.]:[Center]],4,FALSE),"")</f>
        <v>New Capital Administration 1</v>
      </c>
    </row>
    <row r="1645" spans="1:29" x14ac:dyDescent="0.3">
      <c r="A1645">
        <v>1</v>
      </c>
      <c r="B1645" t="s">
        <v>266</v>
      </c>
      <c r="C1645" t="s">
        <v>2108</v>
      </c>
      <c r="D1645" t="s">
        <v>1992</v>
      </c>
      <c r="E1645" s="6">
        <v>45834</v>
      </c>
      <c r="F1645" s="5">
        <v>0.53850694444444447</v>
      </c>
      <c r="G1645" t="s">
        <v>1438</v>
      </c>
      <c r="H1645" t="s">
        <v>1438</v>
      </c>
      <c r="J1645">
        <v>4</v>
      </c>
      <c r="K1645">
        <v>10</v>
      </c>
      <c r="L1645" t="s">
        <v>1399</v>
      </c>
      <c r="M1645" t="s">
        <v>173</v>
      </c>
      <c r="N1645" t="s">
        <v>1428</v>
      </c>
      <c r="O1645" t="s">
        <v>263</v>
      </c>
      <c r="Q1645" t="s">
        <v>1963</v>
      </c>
      <c r="R1645" t="s">
        <v>1964</v>
      </c>
      <c r="T1645">
        <v>22568</v>
      </c>
      <c r="Y1645" t="s">
        <v>45</v>
      </c>
      <c r="Z1645">
        <v>688</v>
      </c>
      <c r="AA1645" t="str">
        <f t="shared" si="50"/>
        <v>Thursday</v>
      </c>
      <c r="AB1645" t="str">
        <f t="shared" si="51"/>
        <v>Morning Shift</v>
      </c>
      <c r="AC1645" t="str">
        <f>IFERROR(VLOOKUP(M1645,Table13[[Equipment No.]:[Center]],4,FALSE),"")</f>
        <v>New Cairo 1</v>
      </c>
    </row>
    <row r="1646" spans="1:29" x14ac:dyDescent="0.3">
      <c r="A1646">
        <v>1</v>
      </c>
      <c r="B1646" t="s">
        <v>266</v>
      </c>
      <c r="C1646" t="s">
        <v>2109</v>
      </c>
      <c r="D1646" t="s">
        <v>1992</v>
      </c>
      <c r="E1646" s="6">
        <v>45834</v>
      </c>
      <c r="F1646" s="5">
        <v>0.52575231481481477</v>
      </c>
      <c r="G1646" t="s">
        <v>1438</v>
      </c>
      <c r="H1646" t="s">
        <v>1438</v>
      </c>
      <c r="J1646">
        <v>4</v>
      </c>
      <c r="K1646">
        <v>10</v>
      </c>
      <c r="L1646" t="s">
        <v>1399</v>
      </c>
      <c r="M1646" t="s">
        <v>166</v>
      </c>
      <c r="N1646" t="s">
        <v>1419</v>
      </c>
      <c r="O1646" t="s">
        <v>263</v>
      </c>
      <c r="Q1646" t="s">
        <v>1963</v>
      </c>
      <c r="R1646" t="s">
        <v>1964</v>
      </c>
      <c r="T1646">
        <v>22567</v>
      </c>
      <c r="Y1646" t="s">
        <v>45</v>
      </c>
      <c r="Z1646">
        <v>479</v>
      </c>
      <c r="AA1646" t="str">
        <f t="shared" si="50"/>
        <v>Thursday</v>
      </c>
      <c r="AB1646" t="str">
        <f t="shared" si="51"/>
        <v>Morning Shift</v>
      </c>
      <c r="AC1646" t="str">
        <f>IFERROR(VLOOKUP(M1646,Table13[[Equipment No.]:[Center]],4,FALSE),"")</f>
        <v>New Cairo 1</v>
      </c>
    </row>
    <row r="1647" spans="1:29" x14ac:dyDescent="0.3">
      <c r="A1647">
        <v>1</v>
      </c>
      <c r="B1647" t="s">
        <v>266</v>
      </c>
      <c r="C1647" t="s">
        <v>2110</v>
      </c>
      <c r="D1647" t="s">
        <v>1992</v>
      </c>
      <c r="E1647" s="6">
        <v>45834</v>
      </c>
      <c r="F1647" s="5">
        <v>0.51949074074074075</v>
      </c>
      <c r="G1647" t="s">
        <v>1438</v>
      </c>
      <c r="H1647" t="s">
        <v>1438</v>
      </c>
      <c r="J1647">
        <v>4</v>
      </c>
      <c r="K1647">
        <v>10</v>
      </c>
      <c r="L1647" t="s">
        <v>1399</v>
      </c>
      <c r="M1647" t="s">
        <v>183</v>
      </c>
      <c r="N1647" t="s">
        <v>1400</v>
      </c>
      <c r="O1647" t="s">
        <v>263</v>
      </c>
      <c r="Q1647" t="s">
        <v>1963</v>
      </c>
      <c r="R1647" t="s">
        <v>1964</v>
      </c>
      <c r="T1647">
        <v>22566</v>
      </c>
      <c r="Y1647" t="s">
        <v>45</v>
      </c>
      <c r="Z1647">
        <v>139</v>
      </c>
      <c r="AA1647" t="str">
        <f t="shared" si="50"/>
        <v>Thursday</v>
      </c>
      <c r="AB1647" t="str">
        <f t="shared" si="51"/>
        <v>Morning Shift</v>
      </c>
      <c r="AC1647" t="str">
        <f>IFERROR(VLOOKUP(M1647,Table13[[Equipment No.]:[Center]],4,FALSE),"")</f>
        <v>New Cairo 1</v>
      </c>
    </row>
    <row r="1648" spans="1:29" x14ac:dyDescent="0.3">
      <c r="A1648">
        <v>1</v>
      </c>
      <c r="B1648" t="s">
        <v>266</v>
      </c>
      <c r="C1648" t="s">
        <v>2111</v>
      </c>
      <c r="D1648" t="s">
        <v>1992</v>
      </c>
      <c r="E1648" s="6">
        <v>45834</v>
      </c>
      <c r="F1648" s="5">
        <v>0.51179398148148147</v>
      </c>
      <c r="G1648" t="s">
        <v>1438</v>
      </c>
      <c r="H1648" t="s">
        <v>1438</v>
      </c>
      <c r="J1648">
        <v>4</v>
      </c>
      <c r="K1648">
        <v>10</v>
      </c>
      <c r="L1648" t="s">
        <v>1399</v>
      </c>
      <c r="M1648" t="s">
        <v>43</v>
      </c>
      <c r="N1648" t="s">
        <v>1474</v>
      </c>
      <c r="O1648" t="s">
        <v>263</v>
      </c>
      <c r="Q1648" t="s">
        <v>1963</v>
      </c>
      <c r="R1648" t="s">
        <v>1964</v>
      </c>
      <c r="T1648">
        <v>22565</v>
      </c>
      <c r="Y1648" t="s">
        <v>45</v>
      </c>
      <c r="Z1648">
        <v>2971</v>
      </c>
      <c r="AA1648" t="str">
        <f t="shared" si="50"/>
        <v>Thursday</v>
      </c>
      <c r="AB1648" t="str">
        <f t="shared" si="51"/>
        <v>Morning Shift</v>
      </c>
      <c r="AC1648" t="str">
        <f>IFERROR(VLOOKUP(M1648,Table13[[Equipment No.]:[Center]],4,FALSE),"")</f>
        <v>New Capital Administration</v>
      </c>
    </row>
    <row r="1649" spans="1:29" x14ac:dyDescent="0.3">
      <c r="A1649">
        <v>1</v>
      </c>
      <c r="B1649" t="s">
        <v>266</v>
      </c>
      <c r="C1649" t="s">
        <v>2112</v>
      </c>
      <c r="D1649" t="s">
        <v>1992</v>
      </c>
      <c r="E1649" s="6">
        <v>45834</v>
      </c>
      <c r="F1649" s="5">
        <v>0.50134259259259262</v>
      </c>
      <c r="G1649" t="s">
        <v>1438</v>
      </c>
      <c r="H1649" t="s">
        <v>1438</v>
      </c>
      <c r="J1649">
        <v>4</v>
      </c>
      <c r="K1649">
        <v>10</v>
      </c>
      <c r="L1649" t="s">
        <v>1399</v>
      </c>
      <c r="M1649" t="s">
        <v>167</v>
      </c>
      <c r="N1649" t="s">
        <v>1459</v>
      </c>
      <c r="O1649" t="s">
        <v>263</v>
      </c>
      <c r="Q1649" t="s">
        <v>1963</v>
      </c>
      <c r="R1649" t="s">
        <v>1964</v>
      </c>
      <c r="T1649">
        <v>22564</v>
      </c>
      <c r="Y1649" t="s">
        <v>45</v>
      </c>
      <c r="Z1649">
        <v>3358</v>
      </c>
      <c r="AA1649" t="str">
        <f t="shared" si="50"/>
        <v>Thursday</v>
      </c>
      <c r="AB1649" t="str">
        <f t="shared" si="51"/>
        <v>Morning Shift</v>
      </c>
      <c r="AC1649" t="str">
        <f>IFERROR(VLOOKUP(M1649,Table13[[Equipment No.]:[Center]],4,FALSE),"")</f>
        <v>New Cairo 1</v>
      </c>
    </row>
    <row r="1650" spans="1:29" x14ac:dyDescent="0.3">
      <c r="A1650">
        <v>1</v>
      </c>
      <c r="B1650" t="s">
        <v>266</v>
      </c>
      <c r="C1650" t="s">
        <v>2113</v>
      </c>
      <c r="D1650" t="s">
        <v>1992</v>
      </c>
      <c r="E1650" s="6">
        <v>45834</v>
      </c>
      <c r="F1650" s="5">
        <v>0.4946990740740741</v>
      </c>
      <c r="G1650" t="s">
        <v>1438</v>
      </c>
      <c r="H1650" t="s">
        <v>1438</v>
      </c>
      <c r="J1650">
        <v>4</v>
      </c>
      <c r="K1650">
        <v>10</v>
      </c>
      <c r="L1650" t="s">
        <v>1399</v>
      </c>
      <c r="M1650" t="s">
        <v>181</v>
      </c>
      <c r="N1650" t="s">
        <v>1445</v>
      </c>
      <c r="O1650" t="s">
        <v>263</v>
      </c>
      <c r="Q1650" t="s">
        <v>1963</v>
      </c>
      <c r="R1650" t="s">
        <v>1964</v>
      </c>
      <c r="T1650">
        <v>22563</v>
      </c>
      <c r="Y1650" t="s">
        <v>45</v>
      </c>
      <c r="Z1650">
        <v>1658</v>
      </c>
      <c r="AA1650" t="str">
        <f t="shared" si="50"/>
        <v>Thursday</v>
      </c>
      <c r="AB1650" t="str">
        <f t="shared" si="51"/>
        <v>Morning Shift</v>
      </c>
      <c r="AC1650" t="str">
        <f>IFERROR(VLOOKUP(M1650,Table13[[Equipment No.]:[Center]],4,FALSE),"")</f>
        <v>New Cairo 1</v>
      </c>
    </row>
    <row r="1651" spans="1:29" x14ac:dyDescent="0.3">
      <c r="A1651">
        <v>1</v>
      </c>
      <c r="B1651" t="s">
        <v>266</v>
      </c>
      <c r="C1651" t="s">
        <v>2114</v>
      </c>
      <c r="D1651" t="s">
        <v>1992</v>
      </c>
      <c r="E1651" s="6">
        <v>45834</v>
      </c>
      <c r="F1651" s="5">
        <v>0.48719907407407409</v>
      </c>
      <c r="G1651" t="s">
        <v>1438</v>
      </c>
      <c r="H1651" t="s">
        <v>1438</v>
      </c>
      <c r="J1651">
        <v>4</v>
      </c>
      <c r="K1651">
        <v>10</v>
      </c>
      <c r="L1651" t="s">
        <v>1399</v>
      </c>
      <c r="M1651" t="s">
        <v>48</v>
      </c>
      <c r="N1651" t="s">
        <v>1472</v>
      </c>
      <c r="O1651" t="s">
        <v>263</v>
      </c>
      <c r="Q1651" t="s">
        <v>1963</v>
      </c>
      <c r="R1651" t="s">
        <v>1964</v>
      </c>
      <c r="T1651">
        <v>22562</v>
      </c>
      <c r="Y1651" t="s">
        <v>45</v>
      </c>
      <c r="Z1651">
        <v>3184</v>
      </c>
      <c r="AA1651" t="str">
        <f t="shared" si="50"/>
        <v>Thursday</v>
      </c>
      <c r="AB1651" t="str">
        <f t="shared" si="51"/>
        <v>Morning Shift</v>
      </c>
      <c r="AC1651" t="str">
        <f>IFERROR(VLOOKUP(M1651,Table13[[Equipment No.]:[Center]],4,FALSE),"")</f>
        <v>New Capital Administration 1</v>
      </c>
    </row>
    <row r="1652" spans="1:29" x14ac:dyDescent="0.3">
      <c r="A1652">
        <v>1</v>
      </c>
      <c r="B1652" t="s">
        <v>266</v>
      </c>
      <c r="C1652" t="s">
        <v>2115</v>
      </c>
      <c r="D1652" t="s">
        <v>1992</v>
      </c>
      <c r="E1652" s="6">
        <v>45834</v>
      </c>
      <c r="F1652" s="5">
        <v>0.48018518518518516</v>
      </c>
      <c r="G1652" t="s">
        <v>1438</v>
      </c>
      <c r="H1652" t="s">
        <v>1438</v>
      </c>
      <c r="J1652">
        <v>4</v>
      </c>
      <c r="K1652">
        <v>10</v>
      </c>
      <c r="L1652" t="s">
        <v>1399</v>
      </c>
      <c r="M1652" t="s">
        <v>163</v>
      </c>
      <c r="N1652" t="s">
        <v>1478</v>
      </c>
      <c r="O1652" t="s">
        <v>263</v>
      </c>
      <c r="Q1652" t="s">
        <v>1963</v>
      </c>
      <c r="R1652" t="s">
        <v>1964</v>
      </c>
      <c r="T1652">
        <v>22561</v>
      </c>
      <c r="Y1652" t="s">
        <v>45</v>
      </c>
      <c r="Z1652">
        <v>1473</v>
      </c>
      <c r="AA1652" t="str">
        <f t="shared" si="50"/>
        <v>Thursday</v>
      </c>
      <c r="AB1652" t="str">
        <f t="shared" si="51"/>
        <v>Morning Shift</v>
      </c>
      <c r="AC1652" t="str">
        <f>IFERROR(VLOOKUP(M1652,Table13[[Equipment No.]:[Center]],4,FALSE),"")</f>
        <v>New Capital Administration 1</v>
      </c>
    </row>
    <row r="1653" spans="1:29" x14ac:dyDescent="0.3">
      <c r="A1653">
        <v>1</v>
      </c>
      <c r="B1653" t="s">
        <v>266</v>
      </c>
      <c r="C1653" t="s">
        <v>2116</v>
      </c>
      <c r="D1653" t="s">
        <v>1992</v>
      </c>
      <c r="E1653" s="6">
        <v>45834</v>
      </c>
      <c r="F1653" s="5">
        <v>0.47310185185185183</v>
      </c>
      <c r="G1653" t="s">
        <v>1438</v>
      </c>
      <c r="H1653" t="s">
        <v>1438</v>
      </c>
      <c r="J1653">
        <v>4</v>
      </c>
      <c r="K1653">
        <v>10</v>
      </c>
      <c r="L1653" t="s">
        <v>1399</v>
      </c>
      <c r="M1653" t="s">
        <v>176</v>
      </c>
      <c r="N1653" t="s">
        <v>1462</v>
      </c>
      <c r="O1653" t="s">
        <v>263</v>
      </c>
      <c r="Q1653" t="s">
        <v>1963</v>
      </c>
      <c r="R1653" t="s">
        <v>1964</v>
      </c>
      <c r="T1653">
        <v>22560</v>
      </c>
      <c r="Y1653" t="s">
        <v>45</v>
      </c>
      <c r="Z1653">
        <v>1118</v>
      </c>
      <c r="AA1653" t="str">
        <f t="shared" si="50"/>
        <v>Thursday</v>
      </c>
      <c r="AB1653" t="str">
        <f t="shared" si="51"/>
        <v>Morning Shift</v>
      </c>
      <c r="AC1653" t="str">
        <f>IFERROR(VLOOKUP(M1653,Table13[[Equipment No.]:[Center]],4,FALSE),"")</f>
        <v>New Capital Administration 1</v>
      </c>
    </row>
    <row r="1654" spans="1:29" x14ac:dyDescent="0.3">
      <c r="A1654">
        <v>1</v>
      </c>
      <c r="B1654" t="s">
        <v>266</v>
      </c>
      <c r="C1654" t="s">
        <v>2117</v>
      </c>
      <c r="D1654" t="s">
        <v>1992</v>
      </c>
      <c r="E1654" s="6">
        <v>45834</v>
      </c>
      <c r="F1654" s="5">
        <v>0.46586805555555555</v>
      </c>
      <c r="G1654" t="s">
        <v>1438</v>
      </c>
      <c r="H1654" t="s">
        <v>1438</v>
      </c>
      <c r="J1654">
        <v>4</v>
      </c>
      <c r="K1654">
        <v>10</v>
      </c>
      <c r="L1654" t="s">
        <v>1399</v>
      </c>
      <c r="M1654" t="s">
        <v>213</v>
      </c>
      <c r="N1654" t="s">
        <v>1464</v>
      </c>
      <c r="O1654" t="s">
        <v>263</v>
      </c>
      <c r="Q1654" t="s">
        <v>1963</v>
      </c>
      <c r="R1654" t="s">
        <v>1964</v>
      </c>
      <c r="T1654">
        <v>22559</v>
      </c>
      <c r="Y1654" t="s">
        <v>45</v>
      </c>
      <c r="Z1654">
        <v>3313</v>
      </c>
      <c r="AA1654" t="str">
        <f t="shared" si="50"/>
        <v>Thursday</v>
      </c>
      <c r="AB1654" t="str">
        <f t="shared" si="51"/>
        <v>Morning Shift</v>
      </c>
      <c r="AC1654" t="str">
        <f>IFERROR(VLOOKUP(M1654,Table13[[Equipment No.]:[Center]],4,FALSE),"")</f>
        <v>New Capital Administration 1</v>
      </c>
    </row>
    <row r="1655" spans="1:29" x14ac:dyDescent="0.3">
      <c r="A1655">
        <v>1</v>
      </c>
      <c r="B1655" t="s">
        <v>266</v>
      </c>
      <c r="C1655" t="s">
        <v>2118</v>
      </c>
      <c r="D1655" t="s">
        <v>1992</v>
      </c>
      <c r="E1655" s="6">
        <v>45834</v>
      </c>
      <c r="F1655" s="5">
        <v>0.45776620370370369</v>
      </c>
      <c r="G1655" t="s">
        <v>1438</v>
      </c>
      <c r="H1655" t="s">
        <v>1438</v>
      </c>
      <c r="J1655">
        <v>4</v>
      </c>
      <c r="K1655">
        <v>10</v>
      </c>
      <c r="L1655" t="s">
        <v>1399</v>
      </c>
      <c r="M1655" t="s">
        <v>215</v>
      </c>
      <c r="N1655" t="s">
        <v>1455</v>
      </c>
      <c r="O1655" t="s">
        <v>263</v>
      </c>
      <c r="Q1655" t="s">
        <v>1963</v>
      </c>
      <c r="R1655" t="s">
        <v>1964</v>
      </c>
      <c r="T1655">
        <v>22558</v>
      </c>
      <c r="Y1655" t="s">
        <v>45</v>
      </c>
      <c r="Z1655">
        <v>3355</v>
      </c>
      <c r="AA1655" t="str">
        <f t="shared" si="50"/>
        <v>Thursday</v>
      </c>
      <c r="AB1655" t="str">
        <f t="shared" si="51"/>
        <v>Morning Shift</v>
      </c>
      <c r="AC1655" t="str">
        <f>IFERROR(VLOOKUP(M1655,Table13[[Equipment No.]:[Center]],4,FALSE),"")</f>
        <v>New Capital Administration 1</v>
      </c>
    </row>
    <row r="1656" spans="1:29" x14ac:dyDescent="0.3">
      <c r="A1656">
        <v>1</v>
      </c>
      <c r="B1656" t="s">
        <v>266</v>
      </c>
      <c r="C1656" t="s">
        <v>2119</v>
      </c>
      <c r="D1656" t="s">
        <v>1992</v>
      </c>
      <c r="E1656" s="6">
        <v>45834</v>
      </c>
      <c r="F1656" s="5">
        <v>0.45108796296296294</v>
      </c>
      <c r="G1656" t="s">
        <v>1438</v>
      </c>
      <c r="H1656" t="s">
        <v>1438</v>
      </c>
      <c r="J1656">
        <v>4</v>
      </c>
      <c r="K1656">
        <v>10</v>
      </c>
      <c r="L1656" t="s">
        <v>1399</v>
      </c>
      <c r="M1656" t="s">
        <v>164</v>
      </c>
      <c r="N1656" t="s">
        <v>1469</v>
      </c>
      <c r="O1656" t="s">
        <v>263</v>
      </c>
      <c r="Q1656" t="s">
        <v>1963</v>
      </c>
      <c r="R1656" t="s">
        <v>1964</v>
      </c>
      <c r="T1656">
        <v>22557</v>
      </c>
      <c r="Y1656" t="s">
        <v>45</v>
      </c>
      <c r="Z1656">
        <v>128</v>
      </c>
      <c r="AA1656" t="str">
        <f t="shared" si="50"/>
        <v>Thursday</v>
      </c>
      <c r="AB1656" t="str">
        <f t="shared" si="51"/>
        <v>Morning Shift</v>
      </c>
      <c r="AC1656" t="str">
        <f>IFERROR(VLOOKUP(M1656,Table13[[Equipment No.]:[Center]],4,FALSE),"")</f>
        <v>New Cairo 1</v>
      </c>
    </row>
    <row r="1657" spans="1:29" x14ac:dyDescent="0.3">
      <c r="A1657">
        <v>1</v>
      </c>
      <c r="B1657" t="s">
        <v>266</v>
      </c>
      <c r="C1657" t="s">
        <v>2120</v>
      </c>
      <c r="D1657" t="s">
        <v>1992</v>
      </c>
      <c r="E1657" s="6">
        <v>45834</v>
      </c>
      <c r="F1657" s="5">
        <v>0.44395833333333334</v>
      </c>
      <c r="G1657" t="s">
        <v>1438</v>
      </c>
      <c r="H1657" t="s">
        <v>1438</v>
      </c>
      <c r="J1657">
        <v>4</v>
      </c>
      <c r="K1657">
        <v>10</v>
      </c>
      <c r="L1657" t="s">
        <v>1399</v>
      </c>
      <c r="M1657" t="s">
        <v>43</v>
      </c>
      <c r="N1657" t="s">
        <v>1474</v>
      </c>
      <c r="O1657" t="s">
        <v>263</v>
      </c>
      <c r="Q1657" t="s">
        <v>1963</v>
      </c>
      <c r="R1657" t="s">
        <v>1964</v>
      </c>
      <c r="T1657">
        <v>22556</v>
      </c>
      <c r="Y1657" t="s">
        <v>45</v>
      </c>
      <c r="Z1657">
        <v>2971</v>
      </c>
      <c r="AA1657" t="str">
        <f t="shared" si="50"/>
        <v>Thursday</v>
      </c>
      <c r="AB1657" t="str">
        <f t="shared" si="51"/>
        <v>Morning Shift</v>
      </c>
      <c r="AC1657" t="str">
        <f>IFERROR(VLOOKUP(M1657,Table13[[Equipment No.]:[Center]],4,FALSE),"")</f>
        <v>New Capital Administration</v>
      </c>
    </row>
    <row r="1658" spans="1:29" x14ac:dyDescent="0.3">
      <c r="A1658">
        <v>1</v>
      </c>
      <c r="B1658" t="s">
        <v>266</v>
      </c>
      <c r="C1658" t="s">
        <v>2121</v>
      </c>
      <c r="D1658" t="s">
        <v>1992</v>
      </c>
      <c r="E1658" s="6">
        <v>45834</v>
      </c>
      <c r="F1658" s="5">
        <v>0.43415509259259261</v>
      </c>
      <c r="G1658" t="s">
        <v>1438</v>
      </c>
      <c r="H1658" t="s">
        <v>1438</v>
      </c>
      <c r="J1658">
        <v>4</v>
      </c>
      <c r="K1658">
        <v>10</v>
      </c>
      <c r="L1658" t="s">
        <v>1399</v>
      </c>
      <c r="M1658" t="s">
        <v>173</v>
      </c>
      <c r="N1658" t="s">
        <v>1428</v>
      </c>
      <c r="O1658" t="s">
        <v>263</v>
      </c>
      <c r="Q1658" t="s">
        <v>1963</v>
      </c>
      <c r="R1658" t="s">
        <v>1964</v>
      </c>
      <c r="T1658">
        <v>22555</v>
      </c>
      <c r="Y1658" t="s">
        <v>45</v>
      </c>
      <c r="Z1658">
        <v>688</v>
      </c>
      <c r="AA1658" t="str">
        <f t="shared" si="50"/>
        <v>Thursday</v>
      </c>
      <c r="AB1658" t="str">
        <f t="shared" si="51"/>
        <v>Morning Shift</v>
      </c>
      <c r="AC1658" t="str">
        <f>IFERROR(VLOOKUP(M1658,Table13[[Equipment No.]:[Center]],4,FALSE),"")</f>
        <v>New Cairo 1</v>
      </c>
    </row>
    <row r="1659" spans="1:29" x14ac:dyDescent="0.3">
      <c r="A1659">
        <v>1</v>
      </c>
      <c r="B1659" t="s">
        <v>266</v>
      </c>
      <c r="C1659" t="s">
        <v>2122</v>
      </c>
      <c r="D1659" t="s">
        <v>1992</v>
      </c>
      <c r="E1659" s="6">
        <v>45834</v>
      </c>
      <c r="F1659" s="5">
        <v>0.42820601851851853</v>
      </c>
      <c r="G1659" t="s">
        <v>1438</v>
      </c>
      <c r="H1659" t="s">
        <v>1438</v>
      </c>
      <c r="J1659">
        <v>4</v>
      </c>
      <c r="K1659">
        <v>10</v>
      </c>
      <c r="L1659" t="s">
        <v>1399</v>
      </c>
      <c r="M1659" t="s">
        <v>183</v>
      </c>
      <c r="N1659" t="s">
        <v>1400</v>
      </c>
      <c r="O1659" t="s">
        <v>263</v>
      </c>
      <c r="Q1659" t="s">
        <v>1963</v>
      </c>
      <c r="R1659" t="s">
        <v>1964</v>
      </c>
      <c r="T1659">
        <v>22554</v>
      </c>
      <c r="Y1659" t="s">
        <v>45</v>
      </c>
      <c r="Z1659">
        <v>139</v>
      </c>
      <c r="AA1659" t="str">
        <f t="shared" si="50"/>
        <v>Thursday</v>
      </c>
      <c r="AB1659" t="str">
        <f t="shared" si="51"/>
        <v>Morning Shift</v>
      </c>
      <c r="AC1659" t="str">
        <f>IFERROR(VLOOKUP(M1659,Table13[[Equipment No.]:[Center]],4,FALSE),"")</f>
        <v>New Cairo 1</v>
      </c>
    </row>
    <row r="1660" spans="1:29" x14ac:dyDescent="0.3">
      <c r="A1660">
        <v>1</v>
      </c>
      <c r="B1660" t="s">
        <v>266</v>
      </c>
      <c r="C1660" t="s">
        <v>2123</v>
      </c>
      <c r="D1660" t="s">
        <v>1992</v>
      </c>
      <c r="E1660" s="6">
        <v>45834</v>
      </c>
      <c r="F1660" s="5">
        <v>0.42192129629629632</v>
      </c>
      <c r="G1660" t="s">
        <v>1438</v>
      </c>
      <c r="H1660" t="s">
        <v>1438</v>
      </c>
      <c r="J1660">
        <v>4</v>
      </c>
      <c r="K1660">
        <v>10</v>
      </c>
      <c r="L1660" t="s">
        <v>1399</v>
      </c>
      <c r="M1660" t="s">
        <v>167</v>
      </c>
      <c r="N1660" t="s">
        <v>1459</v>
      </c>
      <c r="O1660" t="s">
        <v>263</v>
      </c>
      <c r="Q1660" t="s">
        <v>1963</v>
      </c>
      <c r="R1660" t="s">
        <v>1964</v>
      </c>
      <c r="T1660">
        <v>22553</v>
      </c>
      <c r="Y1660" t="s">
        <v>45</v>
      </c>
      <c r="Z1660">
        <v>3358</v>
      </c>
      <c r="AA1660" t="str">
        <f t="shared" si="50"/>
        <v>Thursday</v>
      </c>
      <c r="AB1660" t="str">
        <f t="shared" si="51"/>
        <v>Morning Shift</v>
      </c>
      <c r="AC1660" t="str">
        <f>IFERROR(VLOOKUP(M1660,Table13[[Equipment No.]:[Center]],4,FALSE),"")</f>
        <v>New Cairo 1</v>
      </c>
    </row>
    <row r="1661" spans="1:29" x14ac:dyDescent="0.3">
      <c r="A1661">
        <v>1</v>
      </c>
      <c r="B1661" t="s">
        <v>266</v>
      </c>
      <c r="C1661" t="s">
        <v>2124</v>
      </c>
      <c r="D1661" t="s">
        <v>1992</v>
      </c>
      <c r="E1661" s="6">
        <v>45834</v>
      </c>
      <c r="F1661" s="5">
        <v>0.41601851851851851</v>
      </c>
      <c r="G1661" t="s">
        <v>1438</v>
      </c>
      <c r="H1661" t="s">
        <v>1438</v>
      </c>
      <c r="J1661">
        <v>4</v>
      </c>
      <c r="K1661">
        <v>10</v>
      </c>
      <c r="L1661" t="s">
        <v>1399</v>
      </c>
      <c r="M1661" t="s">
        <v>46</v>
      </c>
      <c r="N1661" t="s">
        <v>1491</v>
      </c>
      <c r="O1661" t="s">
        <v>263</v>
      </c>
      <c r="Q1661" t="s">
        <v>1963</v>
      </c>
      <c r="R1661" t="s">
        <v>1964</v>
      </c>
      <c r="T1661">
        <v>22552</v>
      </c>
      <c r="Y1661" t="s">
        <v>45</v>
      </c>
      <c r="Z1661">
        <v>3327</v>
      </c>
      <c r="AA1661" t="str">
        <f t="shared" si="50"/>
        <v>Thursday</v>
      </c>
      <c r="AB1661" t="str">
        <f t="shared" si="51"/>
        <v>Morning Shift</v>
      </c>
      <c r="AC1661" t="str">
        <f>IFERROR(VLOOKUP(M1661,Table13[[Equipment No.]:[Center]],4,FALSE),"")</f>
        <v>New Capital Administration</v>
      </c>
    </row>
    <row r="1662" spans="1:29" x14ac:dyDescent="0.3">
      <c r="A1662">
        <v>1</v>
      </c>
      <c r="B1662" t="s">
        <v>266</v>
      </c>
      <c r="C1662" t="s">
        <v>2125</v>
      </c>
      <c r="D1662" t="s">
        <v>1992</v>
      </c>
      <c r="E1662" s="6">
        <v>45834</v>
      </c>
      <c r="F1662" s="5">
        <v>0.40444444444444444</v>
      </c>
      <c r="G1662" t="s">
        <v>1438</v>
      </c>
      <c r="H1662" t="s">
        <v>1438</v>
      </c>
      <c r="J1662">
        <v>4</v>
      </c>
      <c r="K1662">
        <v>10</v>
      </c>
      <c r="L1662" t="s">
        <v>1399</v>
      </c>
      <c r="M1662" t="s">
        <v>168</v>
      </c>
      <c r="N1662" t="s">
        <v>1420</v>
      </c>
      <c r="O1662" t="s">
        <v>263</v>
      </c>
      <c r="Q1662" t="s">
        <v>1963</v>
      </c>
      <c r="R1662" t="s">
        <v>1964</v>
      </c>
      <c r="T1662">
        <v>22551</v>
      </c>
      <c r="Y1662" t="s">
        <v>45</v>
      </c>
      <c r="Z1662">
        <v>3369</v>
      </c>
      <c r="AA1662" t="str">
        <f t="shared" si="50"/>
        <v>Thursday</v>
      </c>
      <c r="AB1662" t="str">
        <f t="shared" si="51"/>
        <v>Morning Shift</v>
      </c>
      <c r="AC1662" t="str">
        <f>IFERROR(VLOOKUP(M1662,Table13[[Equipment No.]:[Center]],4,FALSE),"")</f>
        <v>New Cairo 1</v>
      </c>
    </row>
    <row r="1663" spans="1:29" x14ac:dyDescent="0.3">
      <c r="A1663">
        <v>1</v>
      </c>
      <c r="B1663" t="s">
        <v>266</v>
      </c>
      <c r="C1663" t="s">
        <v>2126</v>
      </c>
      <c r="D1663" t="s">
        <v>1992</v>
      </c>
      <c r="E1663" s="6">
        <v>45834</v>
      </c>
      <c r="F1663" s="5">
        <v>0.39444444444444443</v>
      </c>
      <c r="G1663" t="s">
        <v>1438</v>
      </c>
      <c r="H1663" t="s">
        <v>1438</v>
      </c>
      <c r="J1663">
        <v>4</v>
      </c>
      <c r="K1663">
        <v>10</v>
      </c>
      <c r="L1663" t="s">
        <v>1399</v>
      </c>
      <c r="M1663" t="s">
        <v>181</v>
      </c>
      <c r="N1663" t="s">
        <v>1445</v>
      </c>
      <c r="O1663" t="s">
        <v>263</v>
      </c>
      <c r="Q1663" t="s">
        <v>1963</v>
      </c>
      <c r="R1663" t="s">
        <v>1964</v>
      </c>
      <c r="T1663">
        <v>22550</v>
      </c>
      <c r="Y1663" t="s">
        <v>45</v>
      </c>
      <c r="Z1663">
        <v>1658</v>
      </c>
      <c r="AA1663" t="str">
        <f t="shared" si="50"/>
        <v>Thursday</v>
      </c>
      <c r="AB1663" t="str">
        <f t="shared" si="51"/>
        <v>Morning Shift</v>
      </c>
      <c r="AC1663" t="str">
        <f>IFERROR(VLOOKUP(M1663,Table13[[Equipment No.]:[Center]],4,FALSE),"")</f>
        <v>New Cairo 1</v>
      </c>
    </row>
    <row r="1664" spans="1:29" x14ac:dyDescent="0.3">
      <c r="A1664">
        <v>1</v>
      </c>
      <c r="B1664" t="s">
        <v>266</v>
      </c>
      <c r="C1664" t="s">
        <v>2127</v>
      </c>
      <c r="D1664" t="s">
        <v>1992</v>
      </c>
      <c r="E1664" s="6">
        <v>45834</v>
      </c>
      <c r="F1664" s="5">
        <v>0.38697916666666665</v>
      </c>
      <c r="G1664" t="s">
        <v>1438</v>
      </c>
      <c r="H1664" t="s">
        <v>1438</v>
      </c>
      <c r="J1664">
        <v>4</v>
      </c>
      <c r="K1664">
        <v>10</v>
      </c>
      <c r="L1664" t="s">
        <v>1399</v>
      </c>
      <c r="M1664" t="s">
        <v>176</v>
      </c>
      <c r="N1664" t="s">
        <v>1462</v>
      </c>
      <c r="O1664" t="s">
        <v>263</v>
      </c>
      <c r="Q1664" t="s">
        <v>1963</v>
      </c>
      <c r="R1664" t="s">
        <v>1964</v>
      </c>
      <c r="T1664">
        <v>22549</v>
      </c>
      <c r="Y1664" t="s">
        <v>45</v>
      </c>
      <c r="Z1664">
        <v>1118</v>
      </c>
      <c r="AA1664" t="str">
        <f t="shared" si="50"/>
        <v>Thursday</v>
      </c>
      <c r="AB1664" t="str">
        <f t="shared" si="51"/>
        <v>Morning Shift</v>
      </c>
      <c r="AC1664" t="str">
        <f>IFERROR(VLOOKUP(M1664,Table13[[Equipment No.]:[Center]],4,FALSE),"")</f>
        <v>New Capital Administration 1</v>
      </c>
    </row>
    <row r="1665" spans="1:29" x14ac:dyDescent="0.3">
      <c r="A1665">
        <v>1</v>
      </c>
      <c r="B1665" t="s">
        <v>266</v>
      </c>
      <c r="C1665" t="s">
        <v>2128</v>
      </c>
      <c r="D1665" t="s">
        <v>1992</v>
      </c>
      <c r="E1665" s="6">
        <v>45834</v>
      </c>
      <c r="F1665" s="5">
        <v>0.38098379629629631</v>
      </c>
      <c r="G1665" t="s">
        <v>1438</v>
      </c>
      <c r="H1665" t="s">
        <v>1438</v>
      </c>
      <c r="J1665">
        <v>4</v>
      </c>
      <c r="K1665">
        <v>10</v>
      </c>
      <c r="L1665" t="s">
        <v>1399</v>
      </c>
      <c r="M1665" t="s">
        <v>215</v>
      </c>
      <c r="N1665" t="s">
        <v>1455</v>
      </c>
      <c r="O1665" t="s">
        <v>263</v>
      </c>
      <c r="Q1665" t="s">
        <v>1963</v>
      </c>
      <c r="R1665" t="s">
        <v>1964</v>
      </c>
      <c r="T1665">
        <v>22548</v>
      </c>
      <c r="Y1665" t="s">
        <v>45</v>
      </c>
      <c r="Z1665">
        <v>3355</v>
      </c>
      <c r="AA1665" t="str">
        <f t="shared" si="50"/>
        <v>Thursday</v>
      </c>
      <c r="AB1665" t="str">
        <f t="shared" si="51"/>
        <v>Morning Shift</v>
      </c>
      <c r="AC1665" t="str">
        <f>IFERROR(VLOOKUP(M1665,Table13[[Equipment No.]:[Center]],4,FALSE),"")</f>
        <v>New Capital Administration 1</v>
      </c>
    </row>
    <row r="1666" spans="1:29" x14ac:dyDescent="0.3">
      <c r="A1666">
        <v>1</v>
      </c>
      <c r="B1666" t="s">
        <v>266</v>
      </c>
      <c r="C1666" t="s">
        <v>2129</v>
      </c>
      <c r="D1666" t="s">
        <v>1992</v>
      </c>
      <c r="E1666" s="6">
        <v>45834</v>
      </c>
      <c r="F1666" s="5">
        <v>0.37005787037037036</v>
      </c>
      <c r="G1666" t="s">
        <v>1438</v>
      </c>
      <c r="H1666" t="s">
        <v>1438</v>
      </c>
      <c r="J1666">
        <v>4</v>
      </c>
      <c r="K1666">
        <v>10</v>
      </c>
      <c r="L1666" t="s">
        <v>1399</v>
      </c>
      <c r="M1666" t="s">
        <v>214</v>
      </c>
      <c r="N1666" t="s">
        <v>1407</v>
      </c>
      <c r="O1666" t="s">
        <v>263</v>
      </c>
      <c r="Q1666" t="s">
        <v>1963</v>
      </c>
      <c r="R1666" t="s">
        <v>1964</v>
      </c>
      <c r="T1666">
        <v>22547</v>
      </c>
      <c r="Y1666" t="s">
        <v>45</v>
      </c>
      <c r="Z1666">
        <v>2188</v>
      </c>
      <c r="AA1666" t="str">
        <f t="shared" ref="AA1666:AA1729" si="52">TEXT(E1666,"dddd")</f>
        <v>Thursday</v>
      </c>
      <c r="AB1666" t="str">
        <f t="shared" ref="AB1666:AB1729" si="53">IF(AND(MOD(F1666,1)&gt;=TIME(8,0,0),MOD(F1666,1)&lt;=TIME(16,0,0)),"Morning Shift",IF(AND(MOD(F1666,1)&gt;TIME(16,0,0),MOD(F1666,1)&lt;TIME(20,0,0)),"Morning Extension",IF(OR(MOD(F1666,1)&gt;=TIME(20,0,0),MOD(F1666,1)&lt;=TIME(4,0,0)),"Night Shift",IF(AND(MOD(F1666,1)&gt;TIME(4,0,0),MOD(F1666,1)&lt;TIME(8,0,0)),"Night Extension","Others"))))</f>
        <v>Morning Shift</v>
      </c>
      <c r="AC1666" t="str">
        <f>IFERROR(VLOOKUP(M1666,Table13[[Equipment No.]:[Center]],4,FALSE),"")</f>
        <v>New Capital Administration 1</v>
      </c>
    </row>
    <row r="1667" spans="1:29" x14ac:dyDescent="0.3">
      <c r="A1667">
        <v>1</v>
      </c>
      <c r="B1667" t="s">
        <v>266</v>
      </c>
      <c r="C1667" t="s">
        <v>2130</v>
      </c>
      <c r="D1667" t="s">
        <v>1992</v>
      </c>
      <c r="E1667" s="6">
        <v>45834</v>
      </c>
      <c r="F1667" s="5">
        <v>0.35788194444444443</v>
      </c>
      <c r="G1667" t="s">
        <v>1438</v>
      </c>
      <c r="H1667" t="s">
        <v>1438</v>
      </c>
      <c r="J1667">
        <v>4</v>
      </c>
      <c r="K1667">
        <v>10</v>
      </c>
      <c r="L1667" t="s">
        <v>1399</v>
      </c>
      <c r="M1667" t="s">
        <v>221</v>
      </c>
      <c r="N1667" t="s">
        <v>1460</v>
      </c>
      <c r="O1667" t="s">
        <v>263</v>
      </c>
      <c r="Q1667" t="s">
        <v>1963</v>
      </c>
      <c r="R1667" t="s">
        <v>1964</v>
      </c>
      <c r="T1667">
        <v>22546</v>
      </c>
      <c r="Y1667" t="s">
        <v>45</v>
      </c>
      <c r="Z1667">
        <v>2335</v>
      </c>
      <c r="AA1667" t="str">
        <f t="shared" si="52"/>
        <v>Thursday</v>
      </c>
      <c r="AB1667" t="str">
        <f t="shared" si="53"/>
        <v>Morning Shift</v>
      </c>
      <c r="AC1667" t="str">
        <f>IFERROR(VLOOKUP(M1667,Table13[[Equipment No.]:[Center]],4,FALSE),"")</f>
        <v>New Capital Administration 1</v>
      </c>
    </row>
    <row r="1668" spans="1:29" x14ac:dyDescent="0.3">
      <c r="A1668">
        <v>1</v>
      </c>
      <c r="B1668" t="s">
        <v>266</v>
      </c>
      <c r="C1668" t="s">
        <v>2131</v>
      </c>
      <c r="D1668" t="s">
        <v>1992</v>
      </c>
      <c r="E1668" s="6">
        <v>45834</v>
      </c>
      <c r="F1668" s="5">
        <v>0.30865740740740738</v>
      </c>
      <c r="G1668" t="s">
        <v>1438</v>
      </c>
      <c r="H1668" t="s">
        <v>1438</v>
      </c>
      <c r="J1668">
        <v>4</v>
      </c>
      <c r="K1668">
        <v>10</v>
      </c>
      <c r="L1668" t="s">
        <v>1399</v>
      </c>
      <c r="M1668" t="s">
        <v>46</v>
      </c>
      <c r="N1668" t="s">
        <v>1411</v>
      </c>
      <c r="O1668" t="s">
        <v>263</v>
      </c>
      <c r="Q1668" t="s">
        <v>1963</v>
      </c>
      <c r="R1668" t="s">
        <v>1964</v>
      </c>
      <c r="T1668">
        <v>22545</v>
      </c>
      <c r="Y1668" t="s">
        <v>45</v>
      </c>
      <c r="Z1668">
        <v>1261</v>
      </c>
      <c r="AA1668" t="str">
        <f t="shared" si="52"/>
        <v>Thursday</v>
      </c>
      <c r="AB1668" t="str">
        <f t="shared" si="53"/>
        <v>Night Extension</v>
      </c>
      <c r="AC1668" t="str">
        <f>IFERROR(VLOOKUP(M1668,Table13[[Equipment No.]:[Center]],4,FALSE),"")</f>
        <v>New Capital Administration</v>
      </c>
    </row>
    <row r="1669" spans="1:29" x14ac:dyDescent="0.3">
      <c r="A1669">
        <v>1</v>
      </c>
      <c r="B1669" t="s">
        <v>266</v>
      </c>
      <c r="C1669" t="s">
        <v>2132</v>
      </c>
      <c r="D1669" t="s">
        <v>1992</v>
      </c>
      <c r="E1669" s="6">
        <v>45834</v>
      </c>
      <c r="F1669" s="5">
        <v>0.29229166666666667</v>
      </c>
      <c r="G1669" t="s">
        <v>1438</v>
      </c>
      <c r="H1669" t="s">
        <v>1438</v>
      </c>
      <c r="J1669">
        <v>4</v>
      </c>
      <c r="K1669">
        <v>10</v>
      </c>
      <c r="L1669" t="s">
        <v>1399</v>
      </c>
      <c r="M1669" t="s">
        <v>173</v>
      </c>
      <c r="N1669" t="s">
        <v>1413</v>
      </c>
      <c r="O1669" t="s">
        <v>263</v>
      </c>
      <c r="Q1669" t="s">
        <v>1963</v>
      </c>
      <c r="R1669" t="s">
        <v>1964</v>
      </c>
      <c r="T1669">
        <v>22543</v>
      </c>
      <c r="Y1669" t="s">
        <v>45</v>
      </c>
      <c r="Z1669">
        <v>3353</v>
      </c>
      <c r="AA1669" t="str">
        <f t="shared" si="52"/>
        <v>Thursday</v>
      </c>
      <c r="AB1669" t="str">
        <f t="shared" si="53"/>
        <v>Night Extension</v>
      </c>
      <c r="AC1669" t="str">
        <f>IFERROR(VLOOKUP(M1669,Table13[[Equipment No.]:[Center]],4,FALSE),"")</f>
        <v>New Cairo 1</v>
      </c>
    </row>
    <row r="1670" spans="1:29" x14ac:dyDescent="0.3">
      <c r="A1670">
        <v>1</v>
      </c>
      <c r="B1670" t="s">
        <v>266</v>
      </c>
      <c r="C1670" t="s">
        <v>2133</v>
      </c>
      <c r="D1670" t="s">
        <v>1992</v>
      </c>
      <c r="E1670" s="6">
        <v>45834</v>
      </c>
      <c r="F1670" s="5">
        <v>0.27136574074074077</v>
      </c>
      <c r="G1670" t="s">
        <v>1438</v>
      </c>
      <c r="H1670" t="s">
        <v>1438</v>
      </c>
      <c r="J1670">
        <v>4</v>
      </c>
      <c r="K1670">
        <v>10</v>
      </c>
      <c r="L1670" t="s">
        <v>1399</v>
      </c>
      <c r="M1670" t="s">
        <v>43</v>
      </c>
      <c r="N1670" t="s">
        <v>1474</v>
      </c>
      <c r="O1670" t="s">
        <v>255</v>
      </c>
      <c r="Q1670" t="s">
        <v>1963</v>
      </c>
      <c r="R1670" t="s">
        <v>1964</v>
      </c>
      <c r="T1670">
        <v>22541</v>
      </c>
      <c r="Y1670" t="s">
        <v>45</v>
      </c>
      <c r="Z1670">
        <v>2971</v>
      </c>
      <c r="AA1670" t="str">
        <f t="shared" si="52"/>
        <v>Thursday</v>
      </c>
      <c r="AB1670" t="str">
        <f t="shared" si="53"/>
        <v>Night Extension</v>
      </c>
      <c r="AC1670" t="str">
        <f>IFERROR(VLOOKUP(M1670,Table13[[Equipment No.]:[Center]],4,FALSE),"")</f>
        <v>New Capital Administration</v>
      </c>
    </row>
    <row r="1671" spans="1:29" x14ac:dyDescent="0.3">
      <c r="A1671">
        <v>1</v>
      </c>
      <c r="B1671" t="s">
        <v>266</v>
      </c>
      <c r="C1671" t="s">
        <v>2134</v>
      </c>
      <c r="D1671" t="s">
        <v>1992</v>
      </c>
      <c r="E1671" s="6">
        <v>45834</v>
      </c>
      <c r="F1671" s="5">
        <v>0.26513888888888887</v>
      </c>
      <c r="G1671" t="s">
        <v>1438</v>
      </c>
      <c r="H1671" t="s">
        <v>1438</v>
      </c>
      <c r="J1671">
        <v>4</v>
      </c>
      <c r="K1671">
        <v>10</v>
      </c>
      <c r="L1671" t="s">
        <v>1399</v>
      </c>
      <c r="M1671" t="s">
        <v>168</v>
      </c>
      <c r="N1671" t="s">
        <v>1579</v>
      </c>
      <c r="O1671" t="s">
        <v>255</v>
      </c>
      <c r="Q1671" t="s">
        <v>1963</v>
      </c>
      <c r="R1671" t="s">
        <v>1964</v>
      </c>
      <c r="T1671">
        <v>22540</v>
      </c>
      <c r="Y1671" t="s">
        <v>45</v>
      </c>
      <c r="Z1671">
        <v>3399</v>
      </c>
      <c r="AA1671" t="str">
        <f t="shared" si="52"/>
        <v>Thursday</v>
      </c>
      <c r="AB1671" t="str">
        <f t="shared" si="53"/>
        <v>Night Extension</v>
      </c>
      <c r="AC1671" t="str">
        <f>IFERROR(VLOOKUP(M1671,Table13[[Equipment No.]:[Center]],4,FALSE),"")</f>
        <v>New Cairo 1</v>
      </c>
    </row>
    <row r="1672" spans="1:29" x14ac:dyDescent="0.3">
      <c r="A1672">
        <v>1</v>
      </c>
      <c r="B1672" t="s">
        <v>266</v>
      </c>
      <c r="C1672" t="s">
        <v>2135</v>
      </c>
      <c r="D1672" t="s">
        <v>1992</v>
      </c>
      <c r="E1672" s="6">
        <v>45834</v>
      </c>
      <c r="F1672" s="5">
        <v>0.25854166666666667</v>
      </c>
      <c r="G1672" t="s">
        <v>1438</v>
      </c>
      <c r="H1672" t="s">
        <v>1438</v>
      </c>
      <c r="J1672">
        <v>4</v>
      </c>
      <c r="K1672">
        <v>10</v>
      </c>
      <c r="L1672" t="s">
        <v>1399</v>
      </c>
      <c r="M1672" t="s">
        <v>185</v>
      </c>
      <c r="N1672" t="s">
        <v>1483</v>
      </c>
      <c r="O1672" t="s">
        <v>255</v>
      </c>
      <c r="Q1672" t="s">
        <v>1963</v>
      </c>
      <c r="R1672" t="s">
        <v>1964</v>
      </c>
      <c r="T1672">
        <v>22539</v>
      </c>
      <c r="Y1672" t="s">
        <v>45</v>
      </c>
      <c r="Z1672">
        <v>3385</v>
      </c>
      <c r="AA1672" t="str">
        <f t="shared" si="52"/>
        <v>Thursday</v>
      </c>
      <c r="AB1672" t="str">
        <f t="shared" si="53"/>
        <v>Night Extension</v>
      </c>
      <c r="AC1672" t="str">
        <f>IFERROR(VLOOKUP(M1672,Table13[[Equipment No.]:[Center]],4,FALSE),"")</f>
        <v>New Cairo 1</v>
      </c>
    </row>
    <row r="1673" spans="1:29" x14ac:dyDescent="0.3">
      <c r="A1673">
        <v>1</v>
      </c>
      <c r="B1673" t="s">
        <v>266</v>
      </c>
      <c r="C1673" t="s">
        <v>2136</v>
      </c>
      <c r="D1673" t="s">
        <v>1992</v>
      </c>
      <c r="E1673" s="6">
        <v>45834</v>
      </c>
      <c r="F1673" s="5">
        <v>0.25133101851851852</v>
      </c>
      <c r="G1673" t="s">
        <v>1438</v>
      </c>
      <c r="H1673" t="s">
        <v>1438</v>
      </c>
      <c r="J1673">
        <v>4</v>
      </c>
      <c r="K1673">
        <v>10</v>
      </c>
      <c r="L1673" t="s">
        <v>1399</v>
      </c>
      <c r="M1673" t="s">
        <v>46</v>
      </c>
      <c r="N1673" t="s">
        <v>1411</v>
      </c>
      <c r="O1673" t="s">
        <v>255</v>
      </c>
      <c r="Q1673" t="s">
        <v>1963</v>
      </c>
      <c r="R1673" t="s">
        <v>1964</v>
      </c>
      <c r="T1673">
        <v>22538</v>
      </c>
      <c r="Y1673" t="s">
        <v>45</v>
      </c>
      <c r="Z1673">
        <v>1261</v>
      </c>
      <c r="AA1673" t="str">
        <f t="shared" si="52"/>
        <v>Thursday</v>
      </c>
      <c r="AB1673" t="str">
        <f t="shared" si="53"/>
        <v>Night Extension</v>
      </c>
      <c r="AC1673" t="str">
        <f>IFERROR(VLOOKUP(M1673,Table13[[Equipment No.]:[Center]],4,FALSE),"")</f>
        <v>New Capital Administration</v>
      </c>
    </row>
    <row r="1674" spans="1:29" x14ac:dyDescent="0.3">
      <c r="A1674">
        <v>1</v>
      </c>
      <c r="B1674" t="s">
        <v>266</v>
      </c>
      <c r="C1674" t="s">
        <v>2137</v>
      </c>
      <c r="D1674" t="s">
        <v>1992</v>
      </c>
      <c r="E1674" s="6">
        <v>45834</v>
      </c>
      <c r="F1674" s="5">
        <v>0.22317129629629628</v>
      </c>
      <c r="G1674" t="s">
        <v>1438</v>
      </c>
      <c r="H1674" t="s">
        <v>1438</v>
      </c>
      <c r="J1674">
        <v>4</v>
      </c>
      <c r="K1674">
        <v>10</v>
      </c>
      <c r="L1674" t="s">
        <v>1399</v>
      </c>
      <c r="M1674" t="s">
        <v>214</v>
      </c>
      <c r="N1674" t="s">
        <v>1458</v>
      </c>
      <c r="O1674" t="s">
        <v>255</v>
      </c>
      <c r="Q1674" t="s">
        <v>1963</v>
      </c>
      <c r="R1674" t="s">
        <v>1964</v>
      </c>
      <c r="T1674">
        <v>22537</v>
      </c>
      <c r="Y1674" t="s">
        <v>45</v>
      </c>
      <c r="Z1674">
        <v>3015</v>
      </c>
      <c r="AA1674" t="str">
        <f t="shared" si="52"/>
        <v>Thursday</v>
      </c>
      <c r="AB1674" t="str">
        <f t="shared" si="53"/>
        <v>Night Extension</v>
      </c>
      <c r="AC1674" t="str">
        <f>IFERROR(VLOOKUP(M1674,Table13[[Equipment No.]:[Center]],4,FALSE),"")</f>
        <v>New Capital Administration 1</v>
      </c>
    </row>
    <row r="1675" spans="1:29" x14ac:dyDescent="0.3">
      <c r="A1675">
        <v>1</v>
      </c>
      <c r="B1675" t="s">
        <v>266</v>
      </c>
      <c r="C1675" t="s">
        <v>2138</v>
      </c>
      <c r="D1675" t="s">
        <v>1992</v>
      </c>
      <c r="E1675" s="6">
        <v>45834</v>
      </c>
      <c r="F1675" s="5">
        <v>0.21328703703703702</v>
      </c>
      <c r="G1675" t="s">
        <v>1438</v>
      </c>
      <c r="H1675" t="s">
        <v>1438</v>
      </c>
      <c r="J1675">
        <v>4</v>
      </c>
      <c r="K1675">
        <v>10</v>
      </c>
      <c r="L1675" t="s">
        <v>1399</v>
      </c>
      <c r="M1675" t="s">
        <v>173</v>
      </c>
      <c r="N1675" t="s">
        <v>1413</v>
      </c>
      <c r="O1675" t="s">
        <v>255</v>
      </c>
      <c r="Q1675" t="s">
        <v>1963</v>
      </c>
      <c r="R1675" t="s">
        <v>1964</v>
      </c>
      <c r="T1675">
        <v>22536</v>
      </c>
      <c r="Y1675" t="s">
        <v>45</v>
      </c>
      <c r="Z1675">
        <v>3353</v>
      </c>
      <c r="AA1675" t="str">
        <f t="shared" si="52"/>
        <v>Thursday</v>
      </c>
      <c r="AB1675" t="str">
        <f t="shared" si="53"/>
        <v>Night Extension</v>
      </c>
      <c r="AC1675" t="str">
        <f>IFERROR(VLOOKUP(M1675,Table13[[Equipment No.]:[Center]],4,FALSE),"")</f>
        <v>New Cairo 1</v>
      </c>
    </row>
    <row r="1676" spans="1:29" x14ac:dyDescent="0.3">
      <c r="A1676">
        <v>1</v>
      </c>
      <c r="B1676" t="s">
        <v>266</v>
      </c>
      <c r="C1676" t="s">
        <v>2139</v>
      </c>
      <c r="D1676" t="s">
        <v>1992</v>
      </c>
      <c r="E1676" s="6">
        <v>45834</v>
      </c>
      <c r="F1676" s="5">
        <v>0.20553240740740741</v>
      </c>
      <c r="G1676" t="s">
        <v>1438</v>
      </c>
      <c r="H1676" t="s">
        <v>1438</v>
      </c>
      <c r="J1676">
        <v>4</v>
      </c>
      <c r="K1676">
        <v>10</v>
      </c>
      <c r="L1676" t="s">
        <v>1399</v>
      </c>
      <c r="M1676" t="s">
        <v>221</v>
      </c>
      <c r="N1676" t="s">
        <v>1460</v>
      </c>
      <c r="O1676" t="s">
        <v>255</v>
      </c>
      <c r="Q1676" t="s">
        <v>1963</v>
      </c>
      <c r="R1676" t="s">
        <v>1964</v>
      </c>
      <c r="T1676">
        <v>22535</v>
      </c>
      <c r="Y1676" t="s">
        <v>45</v>
      </c>
      <c r="Z1676">
        <v>2335</v>
      </c>
      <c r="AA1676" t="str">
        <f t="shared" si="52"/>
        <v>Thursday</v>
      </c>
      <c r="AB1676" t="str">
        <f t="shared" si="53"/>
        <v>Night Extension</v>
      </c>
      <c r="AC1676" t="str">
        <f>IFERROR(VLOOKUP(M1676,Table13[[Equipment No.]:[Center]],4,FALSE),"")</f>
        <v>New Capital Administration 1</v>
      </c>
    </row>
    <row r="1677" spans="1:29" x14ac:dyDescent="0.3">
      <c r="A1677">
        <v>1</v>
      </c>
      <c r="B1677" t="s">
        <v>266</v>
      </c>
      <c r="C1677" t="s">
        <v>2140</v>
      </c>
      <c r="D1677" t="s">
        <v>1992</v>
      </c>
      <c r="E1677" s="6">
        <v>45834</v>
      </c>
      <c r="F1677" s="5">
        <v>0.19983796296296297</v>
      </c>
      <c r="G1677" t="s">
        <v>1438</v>
      </c>
      <c r="H1677" t="s">
        <v>1438</v>
      </c>
      <c r="J1677">
        <v>4</v>
      </c>
      <c r="K1677">
        <v>10</v>
      </c>
      <c r="L1677" t="s">
        <v>1399</v>
      </c>
      <c r="M1677" t="s">
        <v>168</v>
      </c>
      <c r="N1677" t="s">
        <v>1579</v>
      </c>
      <c r="O1677" t="s">
        <v>255</v>
      </c>
      <c r="Q1677" t="s">
        <v>1963</v>
      </c>
      <c r="R1677" t="s">
        <v>1964</v>
      </c>
      <c r="T1677">
        <v>22534</v>
      </c>
      <c r="Y1677" t="s">
        <v>45</v>
      </c>
      <c r="Z1677">
        <v>3399</v>
      </c>
      <c r="AA1677" t="str">
        <f t="shared" si="52"/>
        <v>Thursday</v>
      </c>
      <c r="AB1677" t="str">
        <f t="shared" si="53"/>
        <v>Night Extension</v>
      </c>
      <c r="AC1677" t="str">
        <f>IFERROR(VLOOKUP(M1677,Table13[[Equipment No.]:[Center]],4,FALSE),"")</f>
        <v>New Cairo 1</v>
      </c>
    </row>
    <row r="1678" spans="1:29" x14ac:dyDescent="0.3">
      <c r="A1678">
        <v>1</v>
      </c>
      <c r="B1678" t="s">
        <v>266</v>
      </c>
      <c r="C1678" t="s">
        <v>2141</v>
      </c>
      <c r="D1678" t="s">
        <v>1992</v>
      </c>
      <c r="E1678" s="6">
        <v>45834</v>
      </c>
      <c r="F1678" s="5">
        <v>0.19175925925925927</v>
      </c>
      <c r="G1678" t="s">
        <v>1438</v>
      </c>
      <c r="H1678" t="s">
        <v>1438</v>
      </c>
      <c r="J1678">
        <v>4</v>
      </c>
      <c r="K1678">
        <v>10</v>
      </c>
      <c r="L1678" t="s">
        <v>1399</v>
      </c>
      <c r="M1678" t="s">
        <v>48</v>
      </c>
      <c r="N1678" t="s">
        <v>1472</v>
      </c>
      <c r="O1678" t="s">
        <v>255</v>
      </c>
      <c r="Q1678" t="s">
        <v>1963</v>
      </c>
      <c r="R1678" t="s">
        <v>1964</v>
      </c>
      <c r="T1678">
        <v>22533</v>
      </c>
      <c r="Y1678" t="s">
        <v>45</v>
      </c>
      <c r="Z1678">
        <v>3184</v>
      </c>
      <c r="AA1678" t="str">
        <f t="shared" si="52"/>
        <v>Thursday</v>
      </c>
      <c r="AB1678" t="str">
        <f t="shared" si="53"/>
        <v>Night Extension</v>
      </c>
      <c r="AC1678" t="str">
        <f>IFERROR(VLOOKUP(M1678,Table13[[Equipment No.]:[Center]],4,FALSE),"")</f>
        <v>New Capital Administration 1</v>
      </c>
    </row>
    <row r="1679" spans="1:29" x14ac:dyDescent="0.3">
      <c r="A1679">
        <v>1</v>
      </c>
      <c r="B1679" t="s">
        <v>266</v>
      </c>
      <c r="C1679" t="s">
        <v>2142</v>
      </c>
      <c r="D1679" t="s">
        <v>1992</v>
      </c>
      <c r="E1679" s="6">
        <v>45834</v>
      </c>
      <c r="F1679" s="5">
        <v>0.18434027777777778</v>
      </c>
      <c r="G1679" t="s">
        <v>1438</v>
      </c>
      <c r="H1679" t="s">
        <v>1438</v>
      </c>
      <c r="J1679">
        <v>4</v>
      </c>
      <c r="K1679">
        <v>10</v>
      </c>
      <c r="L1679" t="s">
        <v>1399</v>
      </c>
      <c r="M1679" t="s">
        <v>185</v>
      </c>
      <c r="N1679" t="s">
        <v>1483</v>
      </c>
      <c r="O1679" t="s">
        <v>255</v>
      </c>
      <c r="Q1679" t="s">
        <v>1963</v>
      </c>
      <c r="R1679" t="s">
        <v>1964</v>
      </c>
      <c r="T1679">
        <v>22532</v>
      </c>
      <c r="Y1679" t="s">
        <v>45</v>
      </c>
      <c r="Z1679">
        <v>3385</v>
      </c>
      <c r="AA1679" t="str">
        <f t="shared" si="52"/>
        <v>Thursday</v>
      </c>
      <c r="AB1679" t="str">
        <f t="shared" si="53"/>
        <v>Night Extension</v>
      </c>
      <c r="AC1679" t="str">
        <f>IFERROR(VLOOKUP(M1679,Table13[[Equipment No.]:[Center]],4,FALSE),"")</f>
        <v>New Cairo 1</v>
      </c>
    </row>
    <row r="1680" spans="1:29" x14ac:dyDescent="0.3">
      <c r="A1680">
        <v>1</v>
      </c>
      <c r="B1680" t="s">
        <v>266</v>
      </c>
      <c r="C1680" t="s">
        <v>2143</v>
      </c>
      <c r="D1680" t="s">
        <v>1992</v>
      </c>
      <c r="E1680" s="6">
        <v>45834</v>
      </c>
      <c r="F1680" s="5">
        <v>0.17528935185185185</v>
      </c>
      <c r="G1680" t="s">
        <v>1438</v>
      </c>
      <c r="H1680" t="s">
        <v>1438</v>
      </c>
      <c r="J1680">
        <v>4</v>
      </c>
      <c r="K1680">
        <v>10</v>
      </c>
      <c r="L1680" t="s">
        <v>1399</v>
      </c>
      <c r="M1680" t="s">
        <v>215</v>
      </c>
      <c r="N1680" t="s">
        <v>1476</v>
      </c>
      <c r="O1680" t="s">
        <v>255</v>
      </c>
      <c r="Q1680" t="s">
        <v>1963</v>
      </c>
      <c r="R1680" t="s">
        <v>1964</v>
      </c>
      <c r="T1680">
        <v>22531</v>
      </c>
      <c r="Y1680" t="s">
        <v>45</v>
      </c>
      <c r="Z1680">
        <v>1146</v>
      </c>
      <c r="AA1680" t="str">
        <f t="shared" si="52"/>
        <v>Thursday</v>
      </c>
      <c r="AB1680" t="str">
        <f t="shared" si="53"/>
        <v>Night Extension</v>
      </c>
      <c r="AC1680" t="str">
        <f>IFERROR(VLOOKUP(M1680,Table13[[Equipment No.]:[Center]],4,FALSE),"")</f>
        <v>New Capital Administration 1</v>
      </c>
    </row>
    <row r="1681" spans="1:29" x14ac:dyDescent="0.3">
      <c r="A1681">
        <v>1</v>
      </c>
      <c r="B1681" t="s">
        <v>266</v>
      </c>
      <c r="C1681" t="s">
        <v>2144</v>
      </c>
      <c r="D1681" t="s">
        <v>1992</v>
      </c>
      <c r="E1681" s="6">
        <v>45834</v>
      </c>
      <c r="F1681" s="5">
        <v>0.16640046296296296</v>
      </c>
      <c r="G1681" t="s">
        <v>1438</v>
      </c>
      <c r="H1681" t="s">
        <v>1438</v>
      </c>
      <c r="J1681">
        <v>4</v>
      </c>
      <c r="K1681">
        <v>10</v>
      </c>
      <c r="L1681" t="s">
        <v>1399</v>
      </c>
      <c r="M1681" t="s">
        <v>182</v>
      </c>
      <c r="N1681" t="s">
        <v>1431</v>
      </c>
      <c r="O1681" t="s">
        <v>255</v>
      </c>
      <c r="Q1681" t="s">
        <v>1963</v>
      </c>
      <c r="R1681" t="s">
        <v>1964</v>
      </c>
      <c r="T1681">
        <v>22530</v>
      </c>
      <c r="Y1681" t="s">
        <v>45</v>
      </c>
      <c r="Z1681">
        <v>3321</v>
      </c>
      <c r="AA1681" t="str">
        <f t="shared" si="52"/>
        <v>Thursday</v>
      </c>
      <c r="AB1681" t="str">
        <f t="shared" si="53"/>
        <v>Night Shift</v>
      </c>
      <c r="AC1681" t="str">
        <f>IFERROR(VLOOKUP(M1681,Table13[[Equipment No.]:[Center]],4,FALSE),"")</f>
        <v>New Cairo 1</v>
      </c>
    </row>
    <row r="1682" spans="1:29" x14ac:dyDescent="0.3">
      <c r="A1682">
        <v>1</v>
      </c>
      <c r="B1682" t="s">
        <v>266</v>
      </c>
      <c r="C1682" t="s">
        <v>2145</v>
      </c>
      <c r="D1682" t="s">
        <v>1992</v>
      </c>
      <c r="E1682" s="6">
        <v>45834</v>
      </c>
      <c r="F1682" s="5">
        <v>0.15724537037037037</v>
      </c>
      <c r="G1682" t="s">
        <v>1438</v>
      </c>
      <c r="H1682" t="s">
        <v>1438</v>
      </c>
      <c r="J1682">
        <v>4</v>
      </c>
      <c r="K1682">
        <v>10</v>
      </c>
      <c r="L1682" t="s">
        <v>1399</v>
      </c>
      <c r="M1682" t="s">
        <v>213</v>
      </c>
      <c r="N1682" t="s">
        <v>1407</v>
      </c>
      <c r="O1682" t="s">
        <v>255</v>
      </c>
      <c r="Q1682" t="s">
        <v>1963</v>
      </c>
      <c r="R1682" t="s">
        <v>1964</v>
      </c>
      <c r="T1682">
        <v>22529</v>
      </c>
      <c r="Y1682" t="s">
        <v>45</v>
      </c>
      <c r="Z1682">
        <v>2188</v>
      </c>
      <c r="AA1682" t="str">
        <f t="shared" si="52"/>
        <v>Thursday</v>
      </c>
      <c r="AB1682" t="str">
        <f t="shared" si="53"/>
        <v>Night Shift</v>
      </c>
      <c r="AC1682" t="str">
        <f>IFERROR(VLOOKUP(M1682,Table13[[Equipment No.]:[Center]],4,FALSE),"")</f>
        <v>New Capital Administration 1</v>
      </c>
    </row>
    <row r="1683" spans="1:29" x14ac:dyDescent="0.3">
      <c r="A1683">
        <v>1</v>
      </c>
      <c r="B1683" t="s">
        <v>266</v>
      </c>
      <c r="C1683" t="s">
        <v>2146</v>
      </c>
      <c r="D1683" t="s">
        <v>1992</v>
      </c>
      <c r="E1683" s="6">
        <v>45834</v>
      </c>
      <c r="F1683" s="5">
        <v>0.14634259259259258</v>
      </c>
      <c r="G1683" t="s">
        <v>1438</v>
      </c>
      <c r="H1683" t="s">
        <v>1438</v>
      </c>
      <c r="J1683">
        <v>4</v>
      </c>
      <c r="K1683">
        <v>10</v>
      </c>
      <c r="L1683" t="s">
        <v>1399</v>
      </c>
      <c r="M1683" t="s">
        <v>163</v>
      </c>
      <c r="N1683" t="s">
        <v>1478</v>
      </c>
      <c r="O1683" t="s">
        <v>255</v>
      </c>
      <c r="Q1683" t="s">
        <v>1963</v>
      </c>
      <c r="R1683" t="s">
        <v>1964</v>
      </c>
      <c r="T1683">
        <v>22528</v>
      </c>
      <c r="Y1683" t="s">
        <v>45</v>
      </c>
      <c r="Z1683">
        <v>1473</v>
      </c>
      <c r="AA1683" t="str">
        <f t="shared" si="52"/>
        <v>Thursday</v>
      </c>
      <c r="AB1683" t="str">
        <f t="shared" si="53"/>
        <v>Night Shift</v>
      </c>
      <c r="AC1683" t="str">
        <f>IFERROR(VLOOKUP(M1683,Table13[[Equipment No.]:[Center]],4,FALSE),"")</f>
        <v>New Capital Administration 1</v>
      </c>
    </row>
    <row r="1684" spans="1:29" x14ac:dyDescent="0.3">
      <c r="A1684">
        <v>1</v>
      </c>
      <c r="B1684" t="s">
        <v>266</v>
      </c>
      <c r="C1684" t="s">
        <v>2147</v>
      </c>
      <c r="D1684" t="s">
        <v>1992</v>
      </c>
      <c r="E1684" s="6">
        <v>45834</v>
      </c>
      <c r="F1684" s="5">
        <v>0.13918981481481482</v>
      </c>
      <c r="G1684" t="s">
        <v>1438</v>
      </c>
      <c r="H1684" t="s">
        <v>1438</v>
      </c>
      <c r="J1684">
        <v>4</v>
      </c>
      <c r="K1684">
        <v>10</v>
      </c>
      <c r="L1684" t="s">
        <v>1399</v>
      </c>
      <c r="M1684" t="s">
        <v>43</v>
      </c>
      <c r="N1684" t="s">
        <v>1474</v>
      </c>
      <c r="O1684" t="s">
        <v>255</v>
      </c>
      <c r="Q1684" t="s">
        <v>1963</v>
      </c>
      <c r="R1684" t="s">
        <v>1964</v>
      </c>
      <c r="T1684">
        <v>22527</v>
      </c>
      <c r="Y1684" t="s">
        <v>45</v>
      </c>
      <c r="Z1684">
        <v>2971</v>
      </c>
      <c r="AA1684" t="str">
        <f t="shared" si="52"/>
        <v>Thursday</v>
      </c>
      <c r="AB1684" t="str">
        <f t="shared" si="53"/>
        <v>Night Shift</v>
      </c>
      <c r="AC1684" t="str">
        <f>IFERROR(VLOOKUP(M1684,Table13[[Equipment No.]:[Center]],4,FALSE),"")</f>
        <v>New Capital Administration</v>
      </c>
    </row>
    <row r="1685" spans="1:29" x14ac:dyDescent="0.3">
      <c r="A1685">
        <v>1</v>
      </c>
      <c r="B1685" t="s">
        <v>266</v>
      </c>
      <c r="C1685" t="s">
        <v>2148</v>
      </c>
      <c r="D1685" t="s">
        <v>1992</v>
      </c>
      <c r="E1685" s="6">
        <v>45834</v>
      </c>
      <c r="F1685" s="5">
        <v>0.1325462962962963</v>
      </c>
      <c r="G1685" t="s">
        <v>1438</v>
      </c>
      <c r="H1685" t="s">
        <v>1438</v>
      </c>
      <c r="J1685">
        <v>4</v>
      </c>
      <c r="K1685">
        <v>10</v>
      </c>
      <c r="L1685" t="s">
        <v>1399</v>
      </c>
      <c r="M1685" t="s">
        <v>221</v>
      </c>
      <c r="N1685" t="s">
        <v>1460</v>
      </c>
      <c r="O1685" t="s">
        <v>255</v>
      </c>
      <c r="Q1685" t="s">
        <v>1963</v>
      </c>
      <c r="R1685" t="s">
        <v>1964</v>
      </c>
      <c r="T1685">
        <v>22526</v>
      </c>
      <c r="Y1685" t="s">
        <v>45</v>
      </c>
      <c r="Z1685">
        <v>2335</v>
      </c>
      <c r="AA1685" t="str">
        <f t="shared" si="52"/>
        <v>Thursday</v>
      </c>
      <c r="AB1685" t="str">
        <f t="shared" si="53"/>
        <v>Night Shift</v>
      </c>
      <c r="AC1685" t="str">
        <f>IFERROR(VLOOKUP(M1685,Table13[[Equipment No.]:[Center]],4,FALSE),"")</f>
        <v>New Capital Administration 1</v>
      </c>
    </row>
    <row r="1686" spans="1:29" x14ac:dyDescent="0.3">
      <c r="A1686">
        <v>1</v>
      </c>
      <c r="B1686" t="s">
        <v>266</v>
      </c>
      <c r="C1686" t="s">
        <v>2149</v>
      </c>
      <c r="D1686" t="s">
        <v>1992</v>
      </c>
      <c r="E1686" s="6">
        <v>45834</v>
      </c>
      <c r="F1686" s="5">
        <v>0.12409722222222222</v>
      </c>
      <c r="G1686" t="s">
        <v>1438</v>
      </c>
      <c r="H1686" t="s">
        <v>1438</v>
      </c>
      <c r="J1686">
        <v>4</v>
      </c>
      <c r="K1686">
        <v>10</v>
      </c>
      <c r="L1686" t="s">
        <v>1399</v>
      </c>
      <c r="M1686" t="s">
        <v>46</v>
      </c>
      <c r="N1686" t="s">
        <v>1411</v>
      </c>
      <c r="O1686" t="s">
        <v>255</v>
      </c>
      <c r="Q1686" t="s">
        <v>1963</v>
      </c>
      <c r="R1686" t="s">
        <v>1964</v>
      </c>
      <c r="T1686">
        <v>22525</v>
      </c>
      <c r="Y1686" t="s">
        <v>45</v>
      </c>
      <c r="Z1686">
        <v>1261</v>
      </c>
      <c r="AA1686" t="str">
        <f t="shared" si="52"/>
        <v>Thursday</v>
      </c>
      <c r="AB1686" t="str">
        <f t="shared" si="53"/>
        <v>Night Shift</v>
      </c>
      <c r="AC1686" t="str">
        <f>IFERROR(VLOOKUP(M1686,Table13[[Equipment No.]:[Center]],4,FALSE),"")</f>
        <v>New Capital Administration</v>
      </c>
    </row>
    <row r="1687" spans="1:29" x14ac:dyDescent="0.3">
      <c r="A1687">
        <v>1</v>
      </c>
      <c r="B1687" t="s">
        <v>266</v>
      </c>
      <c r="C1687" t="s">
        <v>2150</v>
      </c>
      <c r="D1687" t="s">
        <v>1992</v>
      </c>
      <c r="E1687" s="6">
        <v>45834</v>
      </c>
      <c r="F1687" s="5">
        <v>0.11644675925925926</v>
      </c>
      <c r="G1687" t="s">
        <v>1438</v>
      </c>
      <c r="H1687" t="s">
        <v>1438</v>
      </c>
      <c r="J1687">
        <v>4</v>
      </c>
      <c r="K1687">
        <v>10</v>
      </c>
      <c r="L1687" t="s">
        <v>1399</v>
      </c>
      <c r="M1687" t="s">
        <v>133</v>
      </c>
      <c r="N1687" t="s">
        <v>1968</v>
      </c>
      <c r="O1687" t="s">
        <v>255</v>
      </c>
      <c r="Q1687" t="s">
        <v>1963</v>
      </c>
      <c r="R1687" t="s">
        <v>1964</v>
      </c>
      <c r="T1687">
        <v>22524</v>
      </c>
      <c r="Y1687" t="s">
        <v>45</v>
      </c>
      <c r="Z1687">
        <v>2381</v>
      </c>
      <c r="AA1687" t="str">
        <f t="shared" si="52"/>
        <v>Thursday</v>
      </c>
      <c r="AB1687" t="str">
        <f t="shared" si="53"/>
        <v>Night Shift</v>
      </c>
      <c r="AC1687" t="str">
        <f>IFERROR(VLOOKUP(M1687,Table13[[Equipment No.]:[Center]],4,FALSE),"")</f>
        <v>Haram</v>
      </c>
    </row>
    <row r="1688" spans="1:29" x14ac:dyDescent="0.3">
      <c r="A1688">
        <v>1</v>
      </c>
      <c r="B1688" t="s">
        <v>266</v>
      </c>
      <c r="C1688" t="s">
        <v>2151</v>
      </c>
      <c r="D1688" t="s">
        <v>1992</v>
      </c>
      <c r="E1688" s="6">
        <v>45834</v>
      </c>
      <c r="F1688" s="5">
        <v>0.10908564814814815</v>
      </c>
      <c r="G1688" t="s">
        <v>1438</v>
      </c>
      <c r="H1688" t="s">
        <v>1438</v>
      </c>
      <c r="J1688">
        <v>4</v>
      </c>
      <c r="K1688">
        <v>10</v>
      </c>
      <c r="L1688" t="s">
        <v>1399</v>
      </c>
      <c r="M1688" t="s">
        <v>185</v>
      </c>
      <c r="N1688" t="s">
        <v>1483</v>
      </c>
      <c r="O1688" t="s">
        <v>255</v>
      </c>
      <c r="Q1688" t="s">
        <v>1963</v>
      </c>
      <c r="R1688" t="s">
        <v>1964</v>
      </c>
      <c r="T1688">
        <v>22523</v>
      </c>
      <c r="Y1688" t="s">
        <v>45</v>
      </c>
      <c r="Z1688">
        <v>3385</v>
      </c>
      <c r="AA1688" t="str">
        <f t="shared" si="52"/>
        <v>Thursday</v>
      </c>
      <c r="AB1688" t="str">
        <f t="shared" si="53"/>
        <v>Night Shift</v>
      </c>
      <c r="AC1688" t="str">
        <f>IFERROR(VLOOKUP(M1688,Table13[[Equipment No.]:[Center]],4,FALSE),"")</f>
        <v>New Cairo 1</v>
      </c>
    </row>
    <row r="1689" spans="1:29" x14ac:dyDescent="0.3">
      <c r="A1689">
        <v>1</v>
      </c>
      <c r="B1689" t="s">
        <v>266</v>
      </c>
      <c r="C1689" t="s">
        <v>2152</v>
      </c>
      <c r="D1689" t="s">
        <v>1992</v>
      </c>
      <c r="E1689" s="6">
        <v>45834</v>
      </c>
      <c r="F1689" s="5">
        <v>0.10280092592592592</v>
      </c>
      <c r="G1689" t="s">
        <v>1438</v>
      </c>
      <c r="H1689" t="s">
        <v>1438</v>
      </c>
      <c r="J1689">
        <v>4</v>
      </c>
      <c r="K1689">
        <v>10</v>
      </c>
      <c r="L1689" t="s">
        <v>1399</v>
      </c>
      <c r="M1689" t="s">
        <v>168</v>
      </c>
      <c r="N1689" t="s">
        <v>1579</v>
      </c>
      <c r="O1689" t="s">
        <v>255</v>
      </c>
      <c r="Q1689" t="s">
        <v>1963</v>
      </c>
      <c r="R1689" t="s">
        <v>1964</v>
      </c>
      <c r="T1689">
        <v>22522</v>
      </c>
      <c r="Y1689" t="s">
        <v>45</v>
      </c>
      <c r="Z1689">
        <v>3399</v>
      </c>
      <c r="AA1689" t="str">
        <f t="shared" si="52"/>
        <v>Thursday</v>
      </c>
      <c r="AB1689" t="str">
        <f t="shared" si="53"/>
        <v>Night Shift</v>
      </c>
      <c r="AC1689" t="str">
        <f>IFERROR(VLOOKUP(M1689,Table13[[Equipment No.]:[Center]],4,FALSE),"")</f>
        <v>New Cairo 1</v>
      </c>
    </row>
    <row r="1690" spans="1:29" x14ac:dyDescent="0.3">
      <c r="A1690">
        <v>1</v>
      </c>
      <c r="B1690" t="s">
        <v>266</v>
      </c>
      <c r="C1690" t="s">
        <v>2153</v>
      </c>
      <c r="D1690" t="s">
        <v>1992</v>
      </c>
      <c r="E1690" s="6">
        <v>45834</v>
      </c>
      <c r="F1690" s="5">
        <v>8.0763888888888885E-2</v>
      </c>
      <c r="G1690" t="s">
        <v>1438</v>
      </c>
      <c r="H1690" t="s">
        <v>1438</v>
      </c>
      <c r="J1690">
        <v>4</v>
      </c>
      <c r="K1690">
        <v>10</v>
      </c>
      <c r="L1690" t="s">
        <v>1399</v>
      </c>
      <c r="M1690" t="s">
        <v>166</v>
      </c>
      <c r="N1690" t="s">
        <v>1409</v>
      </c>
      <c r="O1690" t="s">
        <v>255</v>
      </c>
      <c r="Q1690" t="s">
        <v>1963</v>
      </c>
      <c r="R1690" t="s">
        <v>1964</v>
      </c>
      <c r="T1690">
        <v>22521</v>
      </c>
      <c r="Y1690" t="s">
        <v>45</v>
      </c>
      <c r="Z1690">
        <v>2903</v>
      </c>
      <c r="AA1690" t="str">
        <f t="shared" si="52"/>
        <v>Thursday</v>
      </c>
      <c r="AB1690" t="str">
        <f t="shared" si="53"/>
        <v>Night Shift</v>
      </c>
      <c r="AC1690" t="str">
        <f>IFERROR(VLOOKUP(M1690,Table13[[Equipment No.]:[Center]],4,FALSE),"")</f>
        <v>New Cairo 1</v>
      </c>
    </row>
    <row r="1691" spans="1:29" x14ac:dyDescent="0.3">
      <c r="A1691">
        <v>1</v>
      </c>
      <c r="B1691" t="s">
        <v>266</v>
      </c>
      <c r="C1691" t="s">
        <v>2154</v>
      </c>
      <c r="D1691" t="s">
        <v>1992</v>
      </c>
      <c r="E1691" s="6">
        <v>45834</v>
      </c>
      <c r="F1691" s="5">
        <v>7.3599537037037033E-2</v>
      </c>
      <c r="G1691" t="s">
        <v>1438</v>
      </c>
      <c r="H1691" t="s">
        <v>1438</v>
      </c>
      <c r="J1691">
        <v>4</v>
      </c>
      <c r="K1691">
        <v>10</v>
      </c>
      <c r="L1691" t="s">
        <v>1399</v>
      </c>
      <c r="M1691" t="s">
        <v>215</v>
      </c>
      <c r="N1691" t="s">
        <v>1476</v>
      </c>
      <c r="O1691" t="s">
        <v>255</v>
      </c>
      <c r="Q1691" t="s">
        <v>1963</v>
      </c>
      <c r="R1691" t="s">
        <v>1964</v>
      </c>
      <c r="T1691">
        <v>22520</v>
      </c>
      <c r="Y1691" t="s">
        <v>45</v>
      </c>
      <c r="Z1691">
        <v>1146</v>
      </c>
      <c r="AA1691" t="str">
        <f t="shared" si="52"/>
        <v>Thursday</v>
      </c>
      <c r="AB1691" t="str">
        <f t="shared" si="53"/>
        <v>Night Shift</v>
      </c>
      <c r="AC1691" t="str">
        <f>IFERROR(VLOOKUP(M1691,Table13[[Equipment No.]:[Center]],4,FALSE),"")</f>
        <v>New Capital Administration 1</v>
      </c>
    </row>
    <row r="1692" spans="1:29" x14ac:dyDescent="0.3">
      <c r="A1692">
        <v>1</v>
      </c>
      <c r="B1692" t="s">
        <v>266</v>
      </c>
      <c r="C1692" t="s">
        <v>2155</v>
      </c>
      <c r="D1692" t="s">
        <v>1992</v>
      </c>
      <c r="E1692" s="6">
        <v>45834</v>
      </c>
      <c r="F1692" s="5">
        <v>5.486111111111111E-2</v>
      </c>
      <c r="G1692" t="s">
        <v>1438</v>
      </c>
      <c r="H1692" t="s">
        <v>1438</v>
      </c>
      <c r="J1692">
        <v>4</v>
      </c>
      <c r="K1692">
        <v>10</v>
      </c>
      <c r="L1692" t="s">
        <v>1399</v>
      </c>
      <c r="M1692" t="s">
        <v>163</v>
      </c>
      <c r="N1692" t="s">
        <v>1478</v>
      </c>
      <c r="O1692" t="s">
        <v>255</v>
      </c>
      <c r="Q1692" t="s">
        <v>1963</v>
      </c>
      <c r="R1692" t="s">
        <v>1964</v>
      </c>
      <c r="T1692">
        <v>22519</v>
      </c>
      <c r="Y1692" t="s">
        <v>45</v>
      </c>
      <c r="Z1692">
        <v>1473</v>
      </c>
      <c r="AA1692" t="str">
        <f t="shared" si="52"/>
        <v>Thursday</v>
      </c>
      <c r="AB1692" t="str">
        <f t="shared" si="53"/>
        <v>Night Shift</v>
      </c>
      <c r="AC1692" t="str">
        <f>IFERROR(VLOOKUP(M1692,Table13[[Equipment No.]:[Center]],4,FALSE),"")</f>
        <v>New Capital Administration 1</v>
      </c>
    </row>
    <row r="1693" spans="1:29" x14ac:dyDescent="0.3">
      <c r="A1693">
        <v>1</v>
      </c>
      <c r="B1693" t="s">
        <v>266</v>
      </c>
      <c r="C1693" t="s">
        <v>2156</v>
      </c>
      <c r="D1693" t="s">
        <v>1992</v>
      </c>
      <c r="E1693" s="6">
        <v>45834</v>
      </c>
      <c r="F1693" s="5">
        <v>4.8159722222222222E-2</v>
      </c>
      <c r="G1693" t="s">
        <v>1438</v>
      </c>
      <c r="H1693" t="s">
        <v>1438</v>
      </c>
      <c r="J1693">
        <v>4</v>
      </c>
      <c r="K1693">
        <v>10</v>
      </c>
      <c r="L1693" t="s">
        <v>1399</v>
      </c>
      <c r="M1693" t="s">
        <v>43</v>
      </c>
      <c r="N1693" t="s">
        <v>1474</v>
      </c>
      <c r="O1693" t="s">
        <v>255</v>
      </c>
      <c r="Q1693" t="s">
        <v>1963</v>
      </c>
      <c r="R1693" t="s">
        <v>1964</v>
      </c>
      <c r="T1693">
        <v>22517</v>
      </c>
      <c r="Y1693" t="s">
        <v>45</v>
      </c>
      <c r="Z1693">
        <v>2971</v>
      </c>
      <c r="AA1693" t="str">
        <f t="shared" si="52"/>
        <v>Thursday</v>
      </c>
      <c r="AB1693" t="str">
        <f t="shared" si="53"/>
        <v>Night Shift</v>
      </c>
      <c r="AC1693" t="str">
        <f>IFERROR(VLOOKUP(M1693,Table13[[Equipment No.]:[Center]],4,FALSE),"")</f>
        <v>New Capital Administration</v>
      </c>
    </row>
    <row r="1694" spans="1:29" x14ac:dyDescent="0.3">
      <c r="A1694">
        <v>1</v>
      </c>
      <c r="B1694" t="s">
        <v>266</v>
      </c>
      <c r="C1694" t="s">
        <v>2157</v>
      </c>
      <c r="D1694" t="s">
        <v>1992</v>
      </c>
      <c r="E1694" s="6">
        <v>45834</v>
      </c>
      <c r="F1694" s="5">
        <v>1.7569444444444443E-2</v>
      </c>
      <c r="G1694" t="s">
        <v>1438</v>
      </c>
      <c r="H1694" t="s">
        <v>1438</v>
      </c>
      <c r="J1694">
        <v>4</v>
      </c>
      <c r="K1694">
        <v>10</v>
      </c>
      <c r="L1694" t="s">
        <v>1399</v>
      </c>
      <c r="M1694" t="s">
        <v>214</v>
      </c>
      <c r="N1694" t="s">
        <v>1458</v>
      </c>
      <c r="O1694" t="s">
        <v>3231</v>
      </c>
      <c r="Q1694" t="s">
        <v>1963</v>
      </c>
      <c r="R1694" t="s">
        <v>1964</v>
      </c>
      <c r="T1694">
        <v>22516</v>
      </c>
      <c r="Y1694" t="s">
        <v>45</v>
      </c>
      <c r="Z1694">
        <v>3015</v>
      </c>
      <c r="AA1694" t="str">
        <f t="shared" si="52"/>
        <v>Thursday</v>
      </c>
      <c r="AB1694" t="str">
        <f t="shared" si="53"/>
        <v>Night Shift</v>
      </c>
      <c r="AC1694" t="str">
        <f>IFERROR(VLOOKUP(M1694,Table13[[Equipment No.]:[Center]],4,FALSE),"")</f>
        <v>New Capital Administration 1</v>
      </c>
    </row>
    <row r="1695" spans="1:29" x14ac:dyDescent="0.3">
      <c r="A1695">
        <v>1</v>
      </c>
      <c r="B1695" t="s">
        <v>266</v>
      </c>
      <c r="C1695" t="s">
        <v>2158</v>
      </c>
      <c r="D1695" t="s">
        <v>1992</v>
      </c>
      <c r="E1695" s="6">
        <v>45834</v>
      </c>
      <c r="F1695" s="5">
        <v>6.2731481481481484E-3</v>
      </c>
      <c r="G1695" t="s">
        <v>1438</v>
      </c>
      <c r="H1695" t="s">
        <v>1438</v>
      </c>
      <c r="J1695">
        <v>4</v>
      </c>
      <c r="K1695">
        <v>10</v>
      </c>
      <c r="L1695" t="s">
        <v>1399</v>
      </c>
      <c r="M1695" t="s">
        <v>46</v>
      </c>
      <c r="N1695" t="s">
        <v>1411</v>
      </c>
      <c r="O1695" t="s">
        <v>3231</v>
      </c>
      <c r="Q1695" t="s">
        <v>1963</v>
      </c>
      <c r="R1695" t="s">
        <v>1964</v>
      </c>
      <c r="T1695">
        <v>22515</v>
      </c>
      <c r="Y1695" t="s">
        <v>45</v>
      </c>
      <c r="Z1695">
        <v>1261</v>
      </c>
      <c r="AA1695" t="str">
        <f t="shared" si="52"/>
        <v>Thursday</v>
      </c>
      <c r="AB1695" t="str">
        <f t="shared" si="53"/>
        <v>Night Shift</v>
      </c>
      <c r="AC1695" t="str">
        <f>IFERROR(VLOOKUP(M1695,Table13[[Equipment No.]:[Center]],4,FALSE),"")</f>
        <v>New Capital Administration</v>
      </c>
    </row>
    <row r="1696" spans="1:29" x14ac:dyDescent="0.3">
      <c r="A1696">
        <v>1</v>
      </c>
      <c r="B1696" t="s">
        <v>266</v>
      </c>
      <c r="C1696">
        <v>25062700017</v>
      </c>
      <c r="D1696" t="s">
        <v>2159</v>
      </c>
      <c r="E1696" s="6">
        <v>45835</v>
      </c>
      <c r="F1696" s="5">
        <v>0.3772685185185185</v>
      </c>
      <c r="G1696" t="s">
        <v>1438</v>
      </c>
      <c r="H1696" t="s">
        <v>1438</v>
      </c>
      <c r="J1696">
        <v>3</v>
      </c>
      <c r="K1696">
        <v>5</v>
      </c>
      <c r="L1696" t="s">
        <v>1399</v>
      </c>
      <c r="M1696" t="s">
        <v>163</v>
      </c>
      <c r="N1696" t="s">
        <v>1478</v>
      </c>
      <c r="O1696" t="s">
        <v>3231</v>
      </c>
      <c r="Q1696" t="s">
        <v>1599</v>
      </c>
      <c r="R1696" t="s">
        <v>1990</v>
      </c>
      <c r="T1696">
        <v>17563</v>
      </c>
      <c r="Y1696" t="s">
        <v>45</v>
      </c>
      <c r="Z1696">
        <v>1473</v>
      </c>
      <c r="AA1696" t="str">
        <f t="shared" si="52"/>
        <v>Friday</v>
      </c>
      <c r="AB1696" t="str">
        <f t="shared" si="53"/>
        <v>Morning Shift</v>
      </c>
      <c r="AC1696" t="str">
        <f>IFERROR(VLOOKUP(M1696,Table13[[Equipment No.]:[Center]],4,FALSE),"")</f>
        <v>New Capital Administration 1</v>
      </c>
    </row>
    <row r="1697" spans="1:29" x14ac:dyDescent="0.3">
      <c r="A1697">
        <v>1</v>
      </c>
      <c r="B1697" t="s">
        <v>266</v>
      </c>
      <c r="C1697">
        <v>25062700016</v>
      </c>
      <c r="D1697" t="s">
        <v>2160</v>
      </c>
      <c r="E1697" s="6">
        <v>45835</v>
      </c>
      <c r="F1697" s="5">
        <v>0.33678240740740739</v>
      </c>
      <c r="G1697" t="s">
        <v>1438</v>
      </c>
      <c r="H1697" t="s">
        <v>1438</v>
      </c>
      <c r="J1697">
        <v>5</v>
      </c>
      <c r="K1697">
        <v>9</v>
      </c>
      <c r="L1697" t="s">
        <v>1399</v>
      </c>
      <c r="M1697" t="s">
        <v>221</v>
      </c>
      <c r="N1697" t="s">
        <v>1460</v>
      </c>
      <c r="O1697" t="s">
        <v>3231</v>
      </c>
      <c r="Q1697" t="s">
        <v>1599</v>
      </c>
      <c r="R1697" t="s">
        <v>1990</v>
      </c>
      <c r="T1697">
        <v>17564</v>
      </c>
      <c r="Y1697" t="s">
        <v>45</v>
      </c>
      <c r="Z1697">
        <v>2335</v>
      </c>
      <c r="AA1697" t="str">
        <f t="shared" si="52"/>
        <v>Friday</v>
      </c>
      <c r="AB1697" t="str">
        <f t="shared" si="53"/>
        <v>Morning Shift</v>
      </c>
      <c r="AC1697" t="str">
        <f>IFERROR(VLOOKUP(M1697,Table13[[Equipment No.]:[Center]],4,FALSE),"")</f>
        <v>New Capital Administration 1</v>
      </c>
    </row>
    <row r="1698" spans="1:29" x14ac:dyDescent="0.3">
      <c r="A1698">
        <v>1</v>
      </c>
      <c r="B1698" t="s">
        <v>266</v>
      </c>
      <c r="C1698">
        <v>25062700015</v>
      </c>
      <c r="D1698" t="s">
        <v>2161</v>
      </c>
      <c r="E1698" s="6">
        <v>45835</v>
      </c>
      <c r="F1698" s="5">
        <v>0.29723379629629632</v>
      </c>
      <c r="G1698" t="s">
        <v>1438</v>
      </c>
      <c r="H1698" t="s">
        <v>1438</v>
      </c>
      <c r="J1698">
        <v>5</v>
      </c>
      <c r="K1698">
        <v>9</v>
      </c>
      <c r="L1698" t="s">
        <v>1399</v>
      </c>
      <c r="M1698" t="s">
        <v>163</v>
      </c>
      <c r="N1698" t="s">
        <v>1478</v>
      </c>
      <c r="O1698" t="s">
        <v>3231</v>
      </c>
      <c r="Q1698" t="s">
        <v>1599</v>
      </c>
      <c r="R1698" t="s">
        <v>1990</v>
      </c>
      <c r="T1698">
        <v>17562</v>
      </c>
      <c r="Y1698" t="s">
        <v>45</v>
      </c>
      <c r="Z1698">
        <v>1473</v>
      </c>
      <c r="AA1698" t="str">
        <f t="shared" si="52"/>
        <v>Friday</v>
      </c>
      <c r="AB1698" t="str">
        <f t="shared" si="53"/>
        <v>Night Extension</v>
      </c>
      <c r="AC1698" t="str">
        <f>IFERROR(VLOOKUP(M1698,Table13[[Equipment No.]:[Center]],4,FALSE),"")</f>
        <v>New Capital Administration 1</v>
      </c>
    </row>
    <row r="1699" spans="1:29" x14ac:dyDescent="0.3">
      <c r="A1699">
        <v>1</v>
      </c>
      <c r="B1699" t="s">
        <v>266</v>
      </c>
      <c r="C1699">
        <v>25062700014</v>
      </c>
      <c r="D1699" t="s">
        <v>2162</v>
      </c>
      <c r="E1699" s="6">
        <v>45835</v>
      </c>
      <c r="F1699" s="5">
        <v>0.24679398148148149</v>
      </c>
      <c r="G1699" t="s">
        <v>1438</v>
      </c>
      <c r="H1699" t="s">
        <v>1438</v>
      </c>
      <c r="J1699">
        <v>5</v>
      </c>
      <c r="K1699">
        <v>9</v>
      </c>
      <c r="L1699" t="s">
        <v>1399</v>
      </c>
      <c r="M1699" t="s">
        <v>185</v>
      </c>
      <c r="N1699" t="s">
        <v>1483</v>
      </c>
      <c r="O1699" t="s">
        <v>3231</v>
      </c>
      <c r="Q1699" t="s">
        <v>1599</v>
      </c>
      <c r="R1699" t="s">
        <v>1990</v>
      </c>
      <c r="T1699">
        <v>17561</v>
      </c>
      <c r="Y1699" t="s">
        <v>45</v>
      </c>
      <c r="Z1699">
        <v>3385</v>
      </c>
      <c r="AA1699" t="str">
        <f t="shared" si="52"/>
        <v>Friday</v>
      </c>
      <c r="AB1699" t="str">
        <f t="shared" si="53"/>
        <v>Night Extension</v>
      </c>
      <c r="AC1699" t="str">
        <f>IFERROR(VLOOKUP(M1699,Table13[[Equipment No.]:[Center]],4,FALSE),"")</f>
        <v>New Cairo 1</v>
      </c>
    </row>
    <row r="1700" spans="1:29" x14ac:dyDescent="0.3">
      <c r="A1700">
        <v>1</v>
      </c>
      <c r="B1700" t="s">
        <v>266</v>
      </c>
      <c r="C1700">
        <v>25062700013</v>
      </c>
      <c r="D1700" t="s">
        <v>2163</v>
      </c>
      <c r="E1700" s="6">
        <v>45835</v>
      </c>
      <c r="F1700" s="5">
        <v>0.23707175925925925</v>
      </c>
      <c r="G1700" t="s">
        <v>1438</v>
      </c>
      <c r="H1700" t="s">
        <v>1438</v>
      </c>
      <c r="J1700">
        <v>5</v>
      </c>
      <c r="K1700">
        <v>9</v>
      </c>
      <c r="L1700" t="s">
        <v>1399</v>
      </c>
      <c r="M1700" t="s">
        <v>168</v>
      </c>
      <c r="N1700" t="s">
        <v>1420</v>
      </c>
      <c r="O1700" t="s">
        <v>3231</v>
      </c>
      <c r="Q1700" t="s">
        <v>1599</v>
      </c>
      <c r="R1700" t="s">
        <v>1990</v>
      </c>
      <c r="T1700">
        <v>17560</v>
      </c>
      <c r="Y1700" t="s">
        <v>45</v>
      </c>
      <c r="Z1700">
        <v>3369</v>
      </c>
      <c r="AA1700" t="str">
        <f t="shared" si="52"/>
        <v>Friday</v>
      </c>
      <c r="AB1700" t="str">
        <f t="shared" si="53"/>
        <v>Night Extension</v>
      </c>
      <c r="AC1700" t="str">
        <f>IFERROR(VLOOKUP(M1700,Table13[[Equipment No.]:[Center]],4,FALSE),"")</f>
        <v>New Cairo 1</v>
      </c>
    </row>
    <row r="1701" spans="1:29" x14ac:dyDescent="0.3">
      <c r="A1701">
        <v>1</v>
      </c>
      <c r="B1701" t="s">
        <v>266</v>
      </c>
      <c r="C1701">
        <v>25062700012</v>
      </c>
      <c r="D1701" t="s">
        <v>2164</v>
      </c>
      <c r="E1701" s="6">
        <v>45835</v>
      </c>
      <c r="F1701" s="5">
        <v>0.22631944444444443</v>
      </c>
      <c r="G1701" t="s">
        <v>1438</v>
      </c>
      <c r="H1701" t="s">
        <v>1438</v>
      </c>
      <c r="J1701">
        <v>5</v>
      </c>
      <c r="K1701">
        <v>9</v>
      </c>
      <c r="L1701" t="s">
        <v>1399</v>
      </c>
      <c r="M1701" t="s">
        <v>176</v>
      </c>
      <c r="N1701" t="s">
        <v>1476</v>
      </c>
      <c r="O1701" t="s">
        <v>3231</v>
      </c>
      <c r="Q1701" t="s">
        <v>1599</v>
      </c>
      <c r="R1701" t="s">
        <v>1990</v>
      </c>
      <c r="T1701">
        <v>17559</v>
      </c>
      <c r="Y1701" t="s">
        <v>45</v>
      </c>
      <c r="Z1701">
        <v>1146</v>
      </c>
      <c r="AA1701" t="str">
        <f t="shared" si="52"/>
        <v>Friday</v>
      </c>
      <c r="AB1701" t="str">
        <f t="shared" si="53"/>
        <v>Night Extension</v>
      </c>
      <c r="AC1701" t="str">
        <f>IFERROR(VLOOKUP(M1701,Table13[[Equipment No.]:[Center]],4,FALSE),"")</f>
        <v>New Capital Administration 1</v>
      </c>
    </row>
    <row r="1702" spans="1:29" x14ac:dyDescent="0.3">
      <c r="A1702">
        <v>1</v>
      </c>
      <c r="B1702" t="s">
        <v>266</v>
      </c>
      <c r="C1702">
        <v>25062700011</v>
      </c>
      <c r="D1702" t="s">
        <v>2165</v>
      </c>
      <c r="E1702" s="6">
        <v>45835</v>
      </c>
      <c r="F1702" s="5">
        <v>0.13490740740740742</v>
      </c>
      <c r="G1702" t="s">
        <v>1438</v>
      </c>
      <c r="H1702" t="s">
        <v>1438</v>
      </c>
      <c r="J1702">
        <v>5</v>
      </c>
      <c r="K1702">
        <v>9</v>
      </c>
      <c r="L1702" t="s">
        <v>1399</v>
      </c>
      <c r="M1702" t="s">
        <v>185</v>
      </c>
      <c r="N1702" t="s">
        <v>1483</v>
      </c>
      <c r="O1702" t="s">
        <v>3231</v>
      </c>
      <c r="Q1702" t="s">
        <v>1599</v>
      </c>
      <c r="R1702" t="s">
        <v>1990</v>
      </c>
      <c r="T1702">
        <v>17558</v>
      </c>
      <c r="Y1702" t="s">
        <v>45</v>
      </c>
      <c r="Z1702">
        <v>3385</v>
      </c>
      <c r="AA1702" t="str">
        <f t="shared" si="52"/>
        <v>Friday</v>
      </c>
      <c r="AB1702" t="str">
        <f t="shared" si="53"/>
        <v>Night Shift</v>
      </c>
      <c r="AC1702" t="str">
        <f>IFERROR(VLOOKUP(M1702,Table13[[Equipment No.]:[Center]],4,FALSE),"")</f>
        <v>New Cairo 1</v>
      </c>
    </row>
    <row r="1703" spans="1:29" x14ac:dyDescent="0.3">
      <c r="A1703">
        <v>1</v>
      </c>
      <c r="B1703" t="s">
        <v>266</v>
      </c>
      <c r="C1703">
        <v>25062700010</v>
      </c>
      <c r="D1703" t="s">
        <v>2166</v>
      </c>
      <c r="E1703" s="6">
        <v>45835</v>
      </c>
      <c r="F1703" s="5">
        <v>0.1275</v>
      </c>
      <c r="G1703" t="s">
        <v>1438</v>
      </c>
      <c r="H1703" t="s">
        <v>1438</v>
      </c>
      <c r="J1703">
        <v>5</v>
      </c>
      <c r="K1703">
        <v>9</v>
      </c>
      <c r="L1703" t="s">
        <v>1399</v>
      </c>
      <c r="M1703" t="s">
        <v>46</v>
      </c>
      <c r="N1703" t="s">
        <v>1411</v>
      </c>
      <c r="O1703" t="s">
        <v>3231</v>
      </c>
      <c r="Q1703" t="s">
        <v>1599</v>
      </c>
      <c r="R1703" t="s">
        <v>1990</v>
      </c>
      <c r="T1703">
        <v>17557</v>
      </c>
      <c r="Y1703" t="s">
        <v>45</v>
      </c>
      <c r="Z1703">
        <v>1261</v>
      </c>
      <c r="AA1703" t="str">
        <f t="shared" si="52"/>
        <v>Friday</v>
      </c>
      <c r="AB1703" t="str">
        <f t="shared" si="53"/>
        <v>Night Shift</v>
      </c>
      <c r="AC1703" t="str">
        <f>IFERROR(VLOOKUP(M1703,Table13[[Equipment No.]:[Center]],4,FALSE),"")</f>
        <v>New Capital Administration</v>
      </c>
    </row>
    <row r="1704" spans="1:29" x14ac:dyDescent="0.3">
      <c r="A1704">
        <v>1</v>
      </c>
      <c r="B1704" t="s">
        <v>266</v>
      </c>
      <c r="C1704">
        <v>25062700009</v>
      </c>
      <c r="D1704" t="s">
        <v>2167</v>
      </c>
      <c r="E1704" s="6">
        <v>45835</v>
      </c>
      <c r="F1704" s="5">
        <v>0.12003472222222222</v>
      </c>
      <c r="G1704" t="s">
        <v>1438</v>
      </c>
      <c r="H1704" t="s">
        <v>1438</v>
      </c>
      <c r="J1704">
        <v>5</v>
      </c>
      <c r="K1704">
        <v>9</v>
      </c>
      <c r="L1704" t="s">
        <v>1399</v>
      </c>
      <c r="M1704" t="s">
        <v>43</v>
      </c>
      <c r="N1704" t="s">
        <v>1474</v>
      </c>
      <c r="O1704" t="s">
        <v>3231</v>
      </c>
      <c r="Q1704" t="s">
        <v>1599</v>
      </c>
      <c r="R1704" t="s">
        <v>1990</v>
      </c>
      <c r="T1704">
        <v>17556</v>
      </c>
      <c r="Y1704" t="s">
        <v>45</v>
      </c>
      <c r="Z1704">
        <v>2971</v>
      </c>
      <c r="AA1704" t="str">
        <f t="shared" si="52"/>
        <v>Friday</v>
      </c>
      <c r="AB1704" t="str">
        <f t="shared" si="53"/>
        <v>Night Shift</v>
      </c>
      <c r="AC1704" t="str">
        <f>IFERROR(VLOOKUP(M1704,Table13[[Equipment No.]:[Center]],4,FALSE),"")</f>
        <v>New Capital Administration</v>
      </c>
    </row>
    <row r="1705" spans="1:29" x14ac:dyDescent="0.3">
      <c r="A1705">
        <v>1</v>
      </c>
      <c r="B1705" t="s">
        <v>266</v>
      </c>
      <c r="C1705">
        <v>25062700008</v>
      </c>
      <c r="D1705" t="s">
        <v>2168</v>
      </c>
      <c r="E1705" s="6">
        <v>45835</v>
      </c>
      <c r="F1705" s="5">
        <v>8.9479166666666665E-2</v>
      </c>
      <c r="G1705" t="s">
        <v>1438</v>
      </c>
      <c r="H1705" t="s">
        <v>1438</v>
      </c>
      <c r="J1705">
        <v>5</v>
      </c>
      <c r="K1705">
        <v>9</v>
      </c>
      <c r="L1705" t="s">
        <v>1399</v>
      </c>
      <c r="M1705" t="s">
        <v>166</v>
      </c>
      <c r="N1705" t="s">
        <v>1409</v>
      </c>
      <c r="O1705" t="s">
        <v>3231</v>
      </c>
      <c r="Q1705" t="s">
        <v>1599</v>
      </c>
      <c r="R1705" t="s">
        <v>1990</v>
      </c>
      <c r="T1705">
        <v>17555</v>
      </c>
      <c r="Y1705" t="s">
        <v>45</v>
      </c>
      <c r="Z1705">
        <v>2903</v>
      </c>
      <c r="AA1705" t="str">
        <f t="shared" si="52"/>
        <v>Friday</v>
      </c>
      <c r="AB1705" t="str">
        <f t="shared" si="53"/>
        <v>Night Shift</v>
      </c>
      <c r="AC1705" t="str">
        <f>IFERROR(VLOOKUP(M1705,Table13[[Equipment No.]:[Center]],4,FALSE),"")</f>
        <v>New Cairo 1</v>
      </c>
    </row>
    <row r="1706" spans="1:29" x14ac:dyDescent="0.3">
      <c r="A1706">
        <v>1</v>
      </c>
      <c r="B1706" t="s">
        <v>266</v>
      </c>
      <c r="C1706">
        <v>25062700007</v>
      </c>
      <c r="D1706" t="s">
        <v>2169</v>
      </c>
      <c r="E1706" s="6">
        <v>45835</v>
      </c>
      <c r="F1706" s="5">
        <v>7.6863425925925932E-2</v>
      </c>
      <c r="G1706" t="s">
        <v>1438</v>
      </c>
      <c r="H1706" t="s">
        <v>1438</v>
      </c>
      <c r="J1706">
        <v>5</v>
      </c>
      <c r="K1706">
        <v>9</v>
      </c>
      <c r="L1706" t="s">
        <v>1399</v>
      </c>
      <c r="M1706" t="s">
        <v>164</v>
      </c>
      <c r="N1706" t="s">
        <v>1434</v>
      </c>
      <c r="O1706" t="s">
        <v>3231</v>
      </c>
      <c r="Q1706" t="s">
        <v>1599</v>
      </c>
      <c r="R1706" t="s">
        <v>1990</v>
      </c>
      <c r="T1706">
        <v>17554</v>
      </c>
      <c r="Y1706" t="s">
        <v>45</v>
      </c>
      <c r="Z1706">
        <v>3242</v>
      </c>
      <c r="AA1706" t="str">
        <f t="shared" si="52"/>
        <v>Friday</v>
      </c>
      <c r="AB1706" t="str">
        <f t="shared" si="53"/>
        <v>Night Shift</v>
      </c>
      <c r="AC1706" t="str">
        <f>IFERROR(VLOOKUP(M1706,Table13[[Equipment No.]:[Center]],4,FALSE),"")</f>
        <v>New Cairo 1</v>
      </c>
    </row>
    <row r="1707" spans="1:29" x14ac:dyDescent="0.3">
      <c r="A1707">
        <v>1</v>
      </c>
      <c r="B1707" t="s">
        <v>266</v>
      </c>
      <c r="C1707">
        <v>25062700006</v>
      </c>
      <c r="D1707" t="s">
        <v>2170</v>
      </c>
      <c r="E1707" s="6">
        <v>45835</v>
      </c>
      <c r="F1707" s="5">
        <v>6.2870370370370368E-2</v>
      </c>
      <c r="G1707" t="s">
        <v>1438</v>
      </c>
      <c r="H1707" t="s">
        <v>1438</v>
      </c>
      <c r="J1707">
        <v>5</v>
      </c>
      <c r="K1707">
        <v>9</v>
      </c>
      <c r="L1707" t="s">
        <v>1399</v>
      </c>
      <c r="M1707" t="s">
        <v>163</v>
      </c>
      <c r="N1707" t="s">
        <v>1478</v>
      </c>
      <c r="O1707" t="s">
        <v>3231</v>
      </c>
      <c r="Q1707" t="s">
        <v>1599</v>
      </c>
      <c r="R1707" t="s">
        <v>1990</v>
      </c>
      <c r="T1707">
        <v>17553</v>
      </c>
      <c r="Y1707" t="s">
        <v>45</v>
      </c>
      <c r="Z1707">
        <v>1473</v>
      </c>
      <c r="AA1707" t="str">
        <f t="shared" si="52"/>
        <v>Friday</v>
      </c>
      <c r="AB1707" t="str">
        <f t="shared" si="53"/>
        <v>Night Shift</v>
      </c>
      <c r="AC1707" t="str">
        <f>IFERROR(VLOOKUP(M1707,Table13[[Equipment No.]:[Center]],4,FALSE),"")</f>
        <v>New Capital Administration 1</v>
      </c>
    </row>
    <row r="1708" spans="1:29" x14ac:dyDescent="0.3">
      <c r="A1708">
        <v>1</v>
      </c>
      <c r="B1708" t="s">
        <v>266</v>
      </c>
      <c r="C1708">
        <v>25062700005</v>
      </c>
      <c r="D1708" t="s">
        <v>2171</v>
      </c>
      <c r="E1708" s="6">
        <v>45835</v>
      </c>
      <c r="F1708" s="5">
        <v>5.496527777777778E-2</v>
      </c>
      <c r="G1708" t="s">
        <v>1438</v>
      </c>
      <c r="H1708" t="s">
        <v>1438</v>
      </c>
      <c r="J1708">
        <v>5</v>
      </c>
      <c r="K1708">
        <v>9</v>
      </c>
      <c r="L1708" t="s">
        <v>1399</v>
      </c>
      <c r="M1708" t="s">
        <v>216</v>
      </c>
      <c r="N1708" t="s">
        <v>1404</v>
      </c>
      <c r="O1708" t="s">
        <v>3231</v>
      </c>
      <c r="Q1708" t="s">
        <v>1599</v>
      </c>
      <c r="R1708" t="s">
        <v>1990</v>
      </c>
      <c r="T1708">
        <v>17552</v>
      </c>
      <c r="Y1708" t="s">
        <v>45</v>
      </c>
      <c r="Z1708">
        <v>2067</v>
      </c>
      <c r="AA1708" t="str">
        <f t="shared" si="52"/>
        <v>Friday</v>
      </c>
      <c r="AB1708" t="str">
        <f t="shared" si="53"/>
        <v>Night Shift</v>
      </c>
      <c r="AC1708" t="str">
        <f>IFERROR(VLOOKUP(M1708,Table13[[Equipment No.]:[Center]],4,FALSE),"")</f>
        <v>New Capital Administration</v>
      </c>
    </row>
    <row r="1709" spans="1:29" x14ac:dyDescent="0.3">
      <c r="A1709">
        <v>1</v>
      </c>
      <c r="B1709" t="s">
        <v>266</v>
      </c>
      <c r="C1709">
        <v>25062700004</v>
      </c>
      <c r="D1709" t="s">
        <v>2172</v>
      </c>
      <c r="E1709" s="6">
        <v>45835</v>
      </c>
      <c r="F1709" s="5">
        <v>4.6747685185185184E-2</v>
      </c>
      <c r="G1709" t="s">
        <v>1438</v>
      </c>
      <c r="H1709" t="s">
        <v>1438</v>
      </c>
      <c r="J1709">
        <v>5</v>
      </c>
      <c r="K1709">
        <v>9</v>
      </c>
      <c r="L1709" t="s">
        <v>1399</v>
      </c>
      <c r="M1709" t="s">
        <v>214</v>
      </c>
      <c r="N1709" t="s">
        <v>1458</v>
      </c>
      <c r="O1709" t="s">
        <v>3231</v>
      </c>
      <c r="Q1709" t="s">
        <v>1599</v>
      </c>
      <c r="R1709" t="s">
        <v>1990</v>
      </c>
      <c r="T1709">
        <v>17551</v>
      </c>
      <c r="Y1709" t="s">
        <v>45</v>
      </c>
      <c r="Z1709">
        <v>3015</v>
      </c>
      <c r="AA1709" t="str">
        <f t="shared" si="52"/>
        <v>Friday</v>
      </c>
      <c r="AB1709" t="str">
        <f t="shared" si="53"/>
        <v>Night Shift</v>
      </c>
      <c r="AC1709" t="str">
        <f>IFERROR(VLOOKUP(M1709,Table13[[Equipment No.]:[Center]],4,FALSE),"")</f>
        <v>New Capital Administration 1</v>
      </c>
    </row>
    <row r="1710" spans="1:29" x14ac:dyDescent="0.3">
      <c r="A1710">
        <v>1</v>
      </c>
      <c r="B1710" t="s">
        <v>266</v>
      </c>
      <c r="C1710">
        <v>25062700003</v>
      </c>
      <c r="D1710" t="s">
        <v>2173</v>
      </c>
      <c r="E1710" s="6">
        <v>45835</v>
      </c>
      <c r="F1710" s="5">
        <v>3.8553240740740742E-2</v>
      </c>
      <c r="G1710" t="s">
        <v>1438</v>
      </c>
      <c r="H1710" t="s">
        <v>1438</v>
      </c>
      <c r="J1710">
        <v>5</v>
      </c>
      <c r="K1710">
        <v>9</v>
      </c>
      <c r="L1710" t="s">
        <v>1399</v>
      </c>
      <c r="M1710" t="s">
        <v>185</v>
      </c>
      <c r="N1710" t="s">
        <v>1483</v>
      </c>
      <c r="O1710" t="s">
        <v>3231</v>
      </c>
      <c r="Q1710" t="s">
        <v>1599</v>
      </c>
      <c r="R1710" t="s">
        <v>1990</v>
      </c>
      <c r="T1710">
        <v>17550</v>
      </c>
      <c r="Y1710" t="s">
        <v>45</v>
      </c>
      <c r="Z1710">
        <v>3385</v>
      </c>
      <c r="AA1710" t="str">
        <f t="shared" si="52"/>
        <v>Friday</v>
      </c>
      <c r="AB1710" t="str">
        <f t="shared" si="53"/>
        <v>Night Shift</v>
      </c>
      <c r="AC1710" t="str">
        <f>IFERROR(VLOOKUP(M1710,Table13[[Equipment No.]:[Center]],4,FALSE),"")</f>
        <v>New Cairo 1</v>
      </c>
    </row>
    <row r="1711" spans="1:29" x14ac:dyDescent="0.3">
      <c r="A1711">
        <v>1</v>
      </c>
      <c r="B1711" t="s">
        <v>266</v>
      </c>
      <c r="C1711">
        <v>25062700002</v>
      </c>
      <c r="D1711" t="s">
        <v>2174</v>
      </c>
      <c r="E1711" s="6">
        <v>45835</v>
      </c>
      <c r="F1711" s="5">
        <v>3.111111111111111E-2</v>
      </c>
      <c r="G1711" t="s">
        <v>1438</v>
      </c>
      <c r="H1711" t="s">
        <v>1438</v>
      </c>
      <c r="J1711">
        <v>5</v>
      </c>
      <c r="K1711">
        <v>9</v>
      </c>
      <c r="L1711" t="s">
        <v>1399</v>
      </c>
      <c r="M1711" t="s">
        <v>46</v>
      </c>
      <c r="N1711" t="s">
        <v>1411</v>
      </c>
      <c r="O1711" t="s">
        <v>3231</v>
      </c>
      <c r="Q1711" t="s">
        <v>1599</v>
      </c>
      <c r="R1711" t="s">
        <v>1990</v>
      </c>
      <c r="T1711">
        <v>17549</v>
      </c>
      <c r="Y1711" t="s">
        <v>45</v>
      </c>
      <c r="Z1711">
        <v>1261</v>
      </c>
      <c r="AA1711" t="str">
        <f t="shared" si="52"/>
        <v>Friday</v>
      </c>
      <c r="AB1711" t="str">
        <f t="shared" si="53"/>
        <v>Night Shift</v>
      </c>
      <c r="AC1711" t="str">
        <f>IFERROR(VLOOKUP(M1711,Table13[[Equipment No.]:[Center]],4,FALSE),"")</f>
        <v>New Capital Administration</v>
      </c>
    </row>
    <row r="1712" spans="1:29" x14ac:dyDescent="0.3">
      <c r="A1712">
        <v>1</v>
      </c>
      <c r="B1712" t="s">
        <v>266</v>
      </c>
      <c r="C1712">
        <v>25062700001</v>
      </c>
      <c r="D1712" t="s">
        <v>2175</v>
      </c>
      <c r="E1712" s="6">
        <v>45835</v>
      </c>
      <c r="F1712" s="5">
        <v>2.1273148148148149E-2</v>
      </c>
      <c r="G1712" t="s">
        <v>1438</v>
      </c>
      <c r="H1712" t="s">
        <v>1438</v>
      </c>
      <c r="J1712">
        <v>5</v>
      </c>
      <c r="K1712">
        <v>9</v>
      </c>
      <c r="L1712" t="s">
        <v>1399</v>
      </c>
      <c r="M1712" t="s">
        <v>176</v>
      </c>
      <c r="N1712" t="s">
        <v>1476</v>
      </c>
      <c r="O1712" t="s">
        <v>3231</v>
      </c>
      <c r="Q1712" t="s">
        <v>1599</v>
      </c>
      <c r="R1712" t="s">
        <v>1990</v>
      </c>
      <c r="T1712">
        <v>17548</v>
      </c>
      <c r="Y1712" t="s">
        <v>45</v>
      </c>
      <c r="Z1712">
        <v>1146</v>
      </c>
      <c r="AA1712" t="str">
        <f t="shared" si="52"/>
        <v>Friday</v>
      </c>
      <c r="AB1712" t="str">
        <f t="shared" si="53"/>
        <v>Night Shift</v>
      </c>
      <c r="AC1712" t="str">
        <f>IFERROR(VLOOKUP(M1712,Table13[[Equipment No.]:[Center]],4,FALSE),"")</f>
        <v>New Capital Administration 1</v>
      </c>
    </row>
    <row r="1713" spans="1:29" x14ac:dyDescent="0.3">
      <c r="A1713">
        <v>1</v>
      </c>
      <c r="B1713" t="s">
        <v>266</v>
      </c>
      <c r="C1713" t="s">
        <v>1268</v>
      </c>
      <c r="D1713" t="s">
        <v>1269</v>
      </c>
      <c r="E1713" s="6">
        <v>45836</v>
      </c>
      <c r="F1713" s="5">
        <v>0.99920138888888888</v>
      </c>
      <c r="G1713" t="s">
        <v>2176</v>
      </c>
      <c r="H1713" t="s">
        <v>2176</v>
      </c>
      <c r="J1713">
        <v>4</v>
      </c>
      <c r="K1713">
        <v>10</v>
      </c>
      <c r="L1713" t="s">
        <v>1399</v>
      </c>
      <c r="M1713" t="s">
        <v>43</v>
      </c>
      <c r="N1713" t="s">
        <v>1645</v>
      </c>
      <c r="O1713" t="s">
        <v>257</v>
      </c>
      <c r="Q1713" t="s">
        <v>2177</v>
      </c>
      <c r="R1713" t="s">
        <v>1882</v>
      </c>
      <c r="T1713">
        <v>22609</v>
      </c>
      <c r="Y1713" t="s">
        <v>45</v>
      </c>
      <c r="Z1713">
        <v>2318</v>
      </c>
      <c r="AA1713" t="str">
        <f t="shared" si="52"/>
        <v>Saturday</v>
      </c>
      <c r="AB1713" t="str">
        <f t="shared" si="53"/>
        <v>Night Shift</v>
      </c>
      <c r="AC1713" t="str">
        <f>IFERROR(VLOOKUP(M1713,Table13[[Equipment No.]:[Center]],4,FALSE),"")</f>
        <v>New Capital Administration</v>
      </c>
    </row>
    <row r="1714" spans="1:29" x14ac:dyDescent="0.3">
      <c r="A1714">
        <v>1</v>
      </c>
      <c r="B1714" t="s">
        <v>266</v>
      </c>
      <c r="C1714">
        <v>25062800004</v>
      </c>
      <c r="D1714" t="s">
        <v>1267</v>
      </c>
      <c r="E1714" s="6">
        <v>45836</v>
      </c>
      <c r="F1714" s="5">
        <v>0.98287037037037039</v>
      </c>
      <c r="G1714" t="s">
        <v>1854</v>
      </c>
      <c r="H1714" t="s">
        <v>1854</v>
      </c>
      <c r="J1714">
        <v>4</v>
      </c>
      <c r="K1714">
        <v>10</v>
      </c>
      <c r="L1714" t="s">
        <v>1399</v>
      </c>
      <c r="M1714" t="s">
        <v>221</v>
      </c>
      <c r="N1714" t="s">
        <v>1460</v>
      </c>
      <c r="O1714" t="s">
        <v>257</v>
      </c>
      <c r="Q1714" t="s">
        <v>2177</v>
      </c>
      <c r="R1714" t="s">
        <v>1882</v>
      </c>
      <c r="T1714">
        <v>22608</v>
      </c>
      <c r="Y1714" t="s">
        <v>45</v>
      </c>
      <c r="Z1714">
        <v>2335</v>
      </c>
      <c r="AA1714" t="str">
        <f t="shared" si="52"/>
        <v>Saturday</v>
      </c>
      <c r="AB1714" t="str">
        <f t="shared" si="53"/>
        <v>Night Shift</v>
      </c>
      <c r="AC1714" t="str">
        <f>IFERROR(VLOOKUP(M1714,Table13[[Equipment No.]:[Center]],4,FALSE),"")</f>
        <v>New Capital Administration 1</v>
      </c>
    </row>
    <row r="1715" spans="1:29" x14ac:dyDescent="0.3">
      <c r="A1715">
        <v>1</v>
      </c>
      <c r="B1715" t="s">
        <v>266</v>
      </c>
      <c r="C1715" t="s">
        <v>2178</v>
      </c>
      <c r="D1715" t="s">
        <v>1263</v>
      </c>
      <c r="E1715" s="6">
        <v>45836</v>
      </c>
      <c r="F1715" s="5">
        <v>0.61989583333333331</v>
      </c>
      <c r="G1715" t="s">
        <v>1885</v>
      </c>
      <c r="H1715" t="s">
        <v>1885</v>
      </c>
      <c r="J1715">
        <v>4</v>
      </c>
      <c r="K1715">
        <v>10</v>
      </c>
      <c r="L1715" t="s">
        <v>1399</v>
      </c>
      <c r="M1715" t="s">
        <v>240</v>
      </c>
      <c r="N1715" t="s">
        <v>1472</v>
      </c>
      <c r="O1715" t="s">
        <v>3231</v>
      </c>
      <c r="Q1715" t="s">
        <v>1918</v>
      </c>
      <c r="R1715" t="s">
        <v>2179</v>
      </c>
      <c r="T1715">
        <v>22607</v>
      </c>
      <c r="Y1715" t="s">
        <v>45</v>
      </c>
      <c r="Z1715">
        <v>3184</v>
      </c>
      <c r="AA1715" t="str">
        <f t="shared" si="52"/>
        <v>Saturday</v>
      </c>
      <c r="AB1715" t="str">
        <f t="shared" si="53"/>
        <v>Morning Shift</v>
      </c>
      <c r="AC1715" t="str">
        <f>IFERROR(VLOOKUP(M1715,Table13[[Equipment No.]:[Center]],4,FALSE),"")</f>
        <v>New Capital Administration</v>
      </c>
    </row>
    <row r="1716" spans="1:29" x14ac:dyDescent="0.3">
      <c r="A1716">
        <v>1</v>
      </c>
      <c r="B1716" t="s">
        <v>266</v>
      </c>
      <c r="C1716" t="s">
        <v>1241</v>
      </c>
      <c r="D1716" t="s">
        <v>2180</v>
      </c>
      <c r="E1716" s="6">
        <v>45836</v>
      </c>
      <c r="F1716" s="5">
        <v>0.59791666666666665</v>
      </c>
      <c r="G1716" t="s">
        <v>1793</v>
      </c>
      <c r="H1716" t="s">
        <v>1793</v>
      </c>
      <c r="J1716">
        <v>4</v>
      </c>
      <c r="K1716">
        <v>10</v>
      </c>
      <c r="L1716" t="s">
        <v>1399</v>
      </c>
      <c r="M1716" t="s">
        <v>163</v>
      </c>
      <c r="N1716" t="s">
        <v>1478</v>
      </c>
      <c r="O1716" t="s">
        <v>257</v>
      </c>
      <c r="Q1716" t="s">
        <v>1797</v>
      </c>
      <c r="R1716" t="s">
        <v>1798</v>
      </c>
      <c r="T1716">
        <v>22606</v>
      </c>
      <c r="Y1716" t="s">
        <v>45</v>
      </c>
      <c r="Z1716">
        <v>1473</v>
      </c>
      <c r="AA1716" t="str">
        <f t="shared" si="52"/>
        <v>Saturday</v>
      </c>
      <c r="AB1716" t="str">
        <f t="shared" si="53"/>
        <v>Morning Shift</v>
      </c>
      <c r="AC1716" t="str">
        <f>IFERROR(VLOOKUP(M1716,Table13[[Equipment No.]:[Center]],4,FALSE),"")</f>
        <v>New Capital Administration 1</v>
      </c>
    </row>
    <row r="1717" spans="1:29" x14ac:dyDescent="0.3">
      <c r="A1717">
        <v>1</v>
      </c>
      <c r="B1717" t="s">
        <v>266</v>
      </c>
      <c r="C1717" t="s">
        <v>1239</v>
      </c>
      <c r="D1717" t="s">
        <v>2180</v>
      </c>
      <c r="E1717" s="6">
        <v>45836</v>
      </c>
      <c r="F1717" s="5">
        <v>0.58539351851851851</v>
      </c>
      <c r="G1717" t="s">
        <v>1793</v>
      </c>
      <c r="H1717" t="s">
        <v>1793</v>
      </c>
      <c r="J1717">
        <v>4</v>
      </c>
      <c r="K1717">
        <v>10</v>
      </c>
      <c r="L1717" t="s">
        <v>1399</v>
      </c>
      <c r="M1717" t="s">
        <v>214</v>
      </c>
      <c r="N1717" t="s">
        <v>1458</v>
      </c>
      <c r="O1717" t="s">
        <v>257</v>
      </c>
      <c r="Q1717" t="s">
        <v>1797</v>
      </c>
      <c r="R1717" t="s">
        <v>1798</v>
      </c>
      <c r="T1717">
        <v>22605</v>
      </c>
      <c r="Y1717" t="s">
        <v>45</v>
      </c>
      <c r="Z1717">
        <v>3015</v>
      </c>
      <c r="AA1717" t="str">
        <f t="shared" si="52"/>
        <v>Saturday</v>
      </c>
      <c r="AB1717" t="str">
        <f t="shared" si="53"/>
        <v>Morning Shift</v>
      </c>
      <c r="AC1717" t="str">
        <f>IFERROR(VLOOKUP(M1717,Table13[[Equipment No.]:[Center]],4,FALSE),"")</f>
        <v>New Capital Administration 1</v>
      </c>
    </row>
    <row r="1718" spans="1:29" x14ac:dyDescent="0.3">
      <c r="A1718">
        <v>1</v>
      </c>
      <c r="B1718" t="s">
        <v>266</v>
      </c>
      <c r="C1718" t="s">
        <v>2181</v>
      </c>
      <c r="D1718" t="s">
        <v>1263</v>
      </c>
      <c r="E1718" s="6">
        <v>45836</v>
      </c>
      <c r="F1718" s="5">
        <v>0.55950231481481483</v>
      </c>
      <c r="G1718" t="s">
        <v>1885</v>
      </c>
      <c r="H1718" t="s">
        <v>1885</v>
      </c>
      <c r="J1718">
        <v>4</v>
      </c>
      <c r="K1718">
        <v>8</v>
      </c>
      <c r="L1718" t="s">
        <v>1399</v>
      </c>
      <c r="M1718" t="s">
        <v>43</v>
      </c>
      <c r="N1718" t="s">
        <v>1474</v>
      </c>
      <c r="O1718" t="s">
        <v>3231</v>
      </c>
      <c r="Q1718" t="s">
        <v>1918</v>
      </c>
      <c r="R1718" t="s">
        <v>2179</v>
      </c>
      <c r="T1718">
        <v>22604</v>
      </c>
      <c r="Y1718" t="s">
        <v>45</v>
      </c>
      <c r="Z1718">
        <v>2971</v>
      </c>
      <c r="AA1718" t="str">
        <f t="shared" si="52"/>
        <v>Saturday</v>
      </c>
      <c r="AB1718" t="str">
        <f t="shared" si="53"/>
        <v>Morning Shift</v>
      </c>
      <c r="AC1718" t="str">
        <f>IFERROR(VLOOKUP(M1718,Table13[[Equipment No.]:[Center]],4,FALSE),"")</f>
        <v>New Capital Administration</v>
      </c>
    </row>
    <row r="1719" spans="1:29" x14ac:dyDescent="0.3">
      <c r="A1719">
        <v>1</v>
      </c>
      <c r="B1719" t="s">
        <v>266</v>
      </c>
      <c r="C1719" t="s">
        <v>2182</v>
      </c>
      <c r="D1719" t="s">
        <v>1263</v>
      </c>
      <c r="E1719" s="6">
        <v>45836</v>
      </c>
      <c r="F1719" s="5">
        <v>0.52361111111111114</v>
      </c>
      <c r="G1719" t="s">
        <v>1885</v>
      </c>
      <c r="H1719" t="s">
        <v>1885</v>
      </c>
      <c r="J1719">
        <v>4</v>
      </c>
      <c r="K1719">
        <v>3</v>
      </c>
      <c r="L1719" t="s">
        <v>1399</v>
      </c>
      <c r="M1719" t="s">
        <v>221</v>
      </c>
      <c r="N1719" t="s">
        <v>1460</v>
      </c>
      <c r="O1719" t="s">
        <v>3231</v>
      </c>
      <c r="Q1719" t="s">
        <v>1918</v>
      </c>
      <c r="R1719" t="s">
        <v>2179</v>
      </c>
      <c r="T1719">
        <v>22603</v>
      </c>
      <c r="Y1719" t="s">
        <v>45</v>
      </c>
      <c r="Z1719">
        <v>2335</v>
      </c>
      <c r="AA1719" t="str">
        <f t="shared" si="52"/>
        <v>Saturday</v>
      </c>
      <c r="AB1719" t="str">
        <f t="shared" si="53"/>
        <v>Morning Shift</v>
      </c>
      <c r="AC1719" t="str">
        <f>IFERROR(VLOOKUP(M1719,Table13[[Equipment No.]:[Center]],4,FALSE),"")</f>
        <v>New Capital Administration 1</v>
      </c>
    </row>
    <row r="1720" spans="1:29" x14ac:dyDescent="0.3">
      <c r="A1720">
        <v>1</v>
      </c>
      <c r="B1720" t="s">
        <v>266</v>
      </c>
      <c r="C1720" t="s">
        <v>1245</v>
      </c>
      <c r="D1720" t="s">
        <v>1263</v>
      </c>
      <c r="E1720" s="6">
        <v>45836</v>
      </c>
      <c r="F1720" s="5">
        <v>0.47373842592592591</v>
      </c>
      <c r="G1720" t="s">
        <v>1885</v>
      </c>
      <c r="H1720" t="s">
        <v>1885</v>
      </c>
      <c r="J1720">
        <v>4</v>
      </c>
      <c r="K1720">
        <v>10</v>
      </c>
      <c r="L1720" t="s">
        <v>1399</v>
      </c>
      <c r="M1720" t="s">
        <v>46</v>
      </c>
      <c r="N1720" t="s">
        <v>1411</v>
      </c>
      <c r="O1720" t="s">
        <v>3231</v>
      </c>
      <c r="Q1720" t="s">
        <v>1918</v>
      </c>
      <c r="R1720" t="s">
        <v>2179</v>
      </c>
      <c r="T1720">
        <v>22600</v>
      </c>
      <c r="Y1720" t="s">
        <v>45</v>
      </c>
      <c r="Z1720">
        <v>1261</v>
      </c>
      <c r="AA1720" t="str">
        <f t="shared" si="52"/>
        <v>Saturday</v>
      </c>
      <c r="AB1720" t="str">
        <f t="shared" si="53"/>
        <v>Morning Shift</v>
      </c>
      <c r="AC1720" t="str">
        <f>IFERROR(VLOOKUP(M1720,Table13[[Equipment No.]:[Center]],4,FALSE),"")</f>
        <v>New Capital Administration</v>
      </c>
    </row>
    <row r="1721" spans="1:29" x14ac:dyDescent="0.3">
      <c r="A1721">
        <v>1</v>
      </c>
      <c r="B1721" t="s">
        <v>266</v>
      </c>
      <c r="C1721">
        <v>25062800002</v>
      </c>
      <c r="D1721" t="s">
        <v>2183</v>
      </c>
      <c r="E1721" s="6">
        <v>45836</v>
      </c>
      <c r="F1721" s="5">
        <v>0.46224537037037039</v>
      </c>
      <c r="G1721" t="s">
        <v>1493</v>
      </c>
      <c r="H1721" t="s">
        <v>1493</v>
      </c>
      <c r="J1721">
        <v>1</v>
      </c>
      <c r="K1721">
        <v>10</v>
      </c>
      <c r="L1721" t="s">
        <v>1399</v>
      </c>
      <c r="M1721" t="s">
        <v>176</v>
      </c>
      <c r="N1721" t="s">
        <v>1476</v>
      </c>
      <c r="O1721" t="s">
        <v>3231</v>
      </c>
      <c r="Q1721" t="s">
        <v>1918</v>
      </c>
      <c r="R1721" t="s">
        <v>2179</v>
      </c>
      <c r="T1721">
        <v>22599</v>
      </c>
      <c r="Y1721" t="s">
        <v>45</v>
      </c>
      <c r="Z1721">
        <v>1146</v>
      </c>
      <c r="AA1721" t="str">
        <f t="shared" si="52"/>
        <v>Saturday</v>
      </c>
      <c r="AB1721" t="str">
        <f t="shared" si="53"/>
        <v>Morning Shift</v>
      </c>
      <c r="AC1721" t="str">
        <f>IFERROR(VLOOKUP(M1721,Table13[[Equipment No.]:[Center]],4,FALSE),"")</f>
        <v>New Capital Administration 1</v>
      </c>
    </row>
    <row r="1722" spans="1:29" x14ac:dyDescent="0.3">
      <c r="A1722">
        <v>1</v>
      </c>
      <c r="B1722" t="s">
        <v>266</v>
      </c>
      <c r="C1722" t="s">
        <v>1258</v>
      </c>
      <c r="D1722" t="s">
        <v>2180</v>
      </c>
      <c r="E1722" s="6">
        <v>45836</v>
      </c>
      <c r="F1722" s="5">
        <v>0.43040509259259258</v>
      </c>
      <c r="G1722" t="s">
        <v>1793</v>
      </c>
      <c r="H1722" t="s">
        <v>1793</v>
      </c>
      <c r="J1722">
        <v>4</v>
      </c>
      <c r="K1722">
        <v>10</v>
      </c>
      <c r="L1722" t="s">
        <v>1399</v>
      </c>
      <c r="M1722" t="s">
        <v>216</v>
      </c>
      <c r="N1722" t="s">
        <v>1404</v>
      </c>
      <c r="O1722" t="s">
        <v>257</v>
      </c>
      <c r="Q1722" t="s">
        <v>1797</v>
      </c>
      <c r="R1722" t="s">
        <v>1798</v>
      </c>
      <c r="T1722">
        <v>22598</v>
      </c>
      <c r="Y1722" t="s">
        <v>45</v>
      </c>
      <c r="Z1722">
        <v>2067</v>
      </c>
      <c r="AA1722" t="str">
        <f t="shared" si="52"/>
        <v>Saturday</v>
      </c>
      <c r="AB1722" t="str">
        <f t="shared" si="53"/>
        <v>Morning Shift</v>
      </c>
      <c r="AC1722" t="str">
        <f>IFERROR(VLOOKUP(M1722,Table13[[Equipment No.]:[Center]],4,FALSE),"")</f>
        <v>New Capital Administration</v>
      </c>
    </row>
    <row r="1723" spans="1:29" x14ac:dyDescent="0.3">
      <c r="A1723">
        <v>1</v>
      </c>
      <c r="B1723" t="s">
        <v>266</v>
      </c>
      <c r="C1723" t="s">
        <v>1248</v>
      </c>
      <c r="D1723" t="s">
        <v>2180</v>
      </c>
      <c r="E1723" s="6">
        <v>45836</v>
      </c>
      <c r="F1723" s="5">
        <v>0.98326388888888894</v>
      </c>
      <c r="G1723" t="s">
        <v>1615</v>
      </c>
      <c r="H1723" t="s">
        <v>1615</v>
      </c>
      <c r="J1723">
        <v>5</v>
      </c>
      <c r="K1723">
        <v>10</v>
      </c>
      <c r="L1723" t="s">
        <v>1399</v>
      </c>
      <c r="M1723" t="s">
        <v>216</v>
      </c>
      <c r="N1723" t="s">
        <v>1470</v>
      </c>
      <c r="O1723" t="s">
        <v>156</v>
      </c>
      <c r="Q1723" t="s">
        <v>1819</v>
      </c>
      <c r="R1723" t="s">
        <v>2184</v>
      </c>
      <c r="T1723">
        <v>17574</v>
      </c>
      <c r="Y1723" t="s">
        <v>45</v>
      </c>
      <c r="Z1723">
        <v>2885</v>
      </c>
      <c r="AA1723" t="str">
        <f t="shared" si="52"/>
        <v>Saturday</v>
      </c>
      <c r="AB1723" t="str">
        <f t="shared" si="53"/>
        <v>Night Shift</v>
      </c>
      <c r="AC1723" t="str">
        <f>IFERROR(VLOOKUP(M1723,Table13[[Equipment No.]:[Center]],4,FALSE),"")</f>
        <v>New Capital Administration</v>
      </c>
    </row>
    <row r="1724" spans="1:29" x14ac:dyDescent="0.3">
      <c r="A1724">
        <v>1</v>
      </c>
      <c r="B1724" t="s">
        <v>266</v>
      </c>
      <c r="C1724" t="s">
        <v>1247</v>
      </c>
      <c r="D1724" t="s">
        <v>2180</v>
      </c>
      <c r="E1724" s="6">
        <v>45836</v>
      </c>
      <c r="F1724" s="5">
        <v>0.92811342592592594</v>
      </c>
      <c r="G1724" t="s">
        <v>1615</v>
      </c>
      <c r="H1724" t="s">
        <v>1615</v>
      </c>
      <c r="J1724">
        <v>5</v>
      </c>
      <c r="K1724">
        <v>10</v>
      </c>
      <c r="L1724" t="s">
        <v>1399</v>
      </c>
      <c r="M1724" t="s">
        <v>240</v>
      </c>
      <c r="N1724" t="s">
        <v>1461</v>
      </c>
      <c r="O1724" t="s">
        <v>156</v>
      </c>
      <c r="Q1724" t="s">
        <v>1819</v>
      </c>
      <c r="R1724" t="s">
        <v>2184</v>
      </c>
      <c r="T1724">
        <v>17573</v>
      </c>
      <c r="Y1724" t="s">
        <v>45</v>
      </c>
      <c r="Z1724">
        <v>1088</v>
      </c>
      <c r="AA1724" t="str">
        <f t="shared" si="52"/>
        <v>Saturday</v>
      </c>
      <c r="AB1724" t="str">
        <f t="shared" si="53"/>
        <v>Night Shift</v>
      </c>
      <c r="AC1724" t="str">
        <f>IFERROR(VLOOKUP(M1724,Table13[[Equipment No.]:[Center]],4,FALSE),"")</f>
        <v>New Capital Administration</v>
      </c>
    </row>
    <row r="1725" spans="1:29" x14ac:dyDescent="0.3">
      <c r="A1725">
        <v>1</v>
      </c>
      <c r="B1725" t="s">
        <v>266</v>
      </c>
      <c r="C1725" t="s">
        <v>1244</v>
      </c>
      <c r="D1725" t="s">
        <v>2180</v>
      </c>
      <c r="E1725" s="6">
        <v>45836</v>
      </c>
      <c r="F1725" s="5">
        <v>0.89471064814814816</v>
      </c>
      <c r="G1725" t="s">
        <v>1615</v>
      </c>
      <c r="H1725" t="s">
        <v>1615</v>
      </c>
      <c r="J1725">
        <v>5</v>
      </c>
      <c r="K1725">
        <v>10</v>
      </c>
      <c r="L1725" t="s">
        <v>1399</v>
      </c>
      <c r="M1725" t="s">
        <v>46</v>
      </c>
      <c r="N1725" t="s">
        <v>1491</v>
      </c>
      <c r="O1725" t="s">
        <v>156</v>
      </c>
      <c r="Q1725" t="s">
        <v>1819</v>
      </c>
      <c r="R1725" t="s">
        <v>2184</v>
      </c>
      <c r="T1725">
        <v>17572</v>
      </c>
      <c r="Y1725" t="s">
        <v>45</v>
      </c>
      <c r="Z1725">
        <v>3327</v>
      </c>
      <c r="AA1725" t="str">
        <f t="shared" si="52"/>
        <v>Saturday</v>
      </c>
      <c r="AB1725" t="str">
        <f t="shared" si="53"/>
        <v>Night Shift</v>
      </c>
      <c r="AC1725" t="str">
        <f>IFERROR(VLOOKUP(M1725,Table13[[Equipment No.]:[Center]],4,FALSE),"")</f>
        <v>New Capital Administration</v>
      </c>
    </row>
    <row r="1726" spans="1:29" x14ac:dyDescent="0.3">
      <c r="A1726">
        <v>1</v>
      </c>
      <c r="B1726" t="s">
        <v>266</v>
      </c>
      <c r="C1726" t="s">
        <v>1243</v>
      </c>
      <c r="D1726" t="s">
        <v>2180</v>
      </c>
      <c r="E1726" s="6">
        <v>45836</v>
      </c>
      <c r="F1726" s="5">
        <v>0.88274305555555554</v>
      </c>
      <c r="G1726" t="s">
        <v>1615</v>
      </c>
      <c r="H1726" t="s">
        <v>1615</v>
      </c>
      <c r="J1726">
        <v>5</v>
      </c>
      <c r="K1726">
        <v>10</v>
      </c>
      <c r="L1726" t="s">
        <v>1399</v>
      </c>
      <c r="M1726" t="s">
        <v>215</v>
      </c>
      <c r="N1726" t="s">
        <v>1455</v>
      </c>
      <c r="O1726" t="s">
        <v>156</v>
      </c>
      <c r="Q1726" t="s">
        <v>1819</v>
      </c>
      <c r="R1726" t="s">
        <v>2184</v>
      </c>
      <c r="T1726">
        <v>17571</v>
      </c>
      <c r="Y1726" t="s">
        <v>45</v>
      </c>
      <c r="Z1726">
        <v>3355</v>
      </c>
      <c r="AA1726" t="str">
        <f t="shared" si="52"/>
        <v>Saturday</v>
      </c>
      <c r="AB1726" t="str">
        <f t="shared" si="53"/>
        <v>Night Shift</v>
      </c>
      <c r="AC1726" t="str">
        <f>IFERROR(VLOOKUP(M1726,Table13[[Equipment No.]:[Center]],4,FALSE),"")</f>
        <v>New Capital Administration 1</v>
      </c>
    </row>
    <row r="1727" spans="1:29" x14ac:dyDescent="0.3">
      <c r="A1727">
        <v>1</v>
      </c>
      <c r="B1727" t="s">
        <v>266</v>
      </c>
      <c r="C1727" t="s">
        <v>1242</v>
      </c>
      <c r="D1727" t="s">
        <v>2180</v>
      </c>
      <c r="E1727" s="6">
        <v>45836</v>
      </c>
      <c r="F1727" s="5">
        <v>0.79725694444444439</v>
      </c>
      <c r="G1727" t="s">
        <v>1615</v>
      </c>
      <c r="H1727" t="s">
        <v>1615</v>
      </c>
      <c r="J1727">
        <v>5</v>
      </c>
      <c r="K1727">
        <v>10</v>
      </c>
      <c r="L1727" t="s">
        <v>1399</v>
      </c>
      <c r="M1727" t="s">
        <v>163</v>
      </c>
      <c r="N1727" t="s">
        <v>1478</v>
      </c>
      <c r="O1727" t="s">
        <v>156</v>
      </c>
      <c r="Q1727" t="s">
        <v>1819</v>
      </c>
      <c r="R1727" t="s">
        <v>2184</v>
      </c>
      <c r="T1727">
        <v>17570</v>
      </c>
      <c r="Y1727" t="s">
        <v>45</v>
      </c>
      <c r="Z1727">
        <v>1473</v>
      </c>
      <c r="AA1727" t="str">
        <f t="shared" si="52"/>
        <v>Saturday</v>
      </c>
      <c r="AB1727" t="str">
        <f t="shared" si="53"/>
        <v>Morning Extension</v>
      </c>
      <c r="AC1727" t="str">
        <f>IFERROR(VLOOKUP(M1727,Table13[[Equipment No.]:[Center]],4,FALSE),"")</f>
        <v>New Capital Administration 1</v>
      </c>
    </row>
    <row r="1728" spans="1:29" x14ac:dyDescent="0.3">
      <c r="A1728">
        <v>1</v>
      </c>
      <c r="B1728" t="s">
        <v>266</v>
      </c>
      <c r="C1728" t="s">
        <v>1262</v>
      </c>
      <c r="D1728" t="s">
        <v>2183</v>
      </c>
      <c r="E1728" s="6">
        <v>45836</v>
      </c>
      <c r="F1728" s="5">
        <v>0.73900462962962965</v>
      </c>
      <c r="G1728" t="s">
        <v>2185</v>
      </c>
      <c r="H1728" t="s">
        <v>2185</v>
      </c>
      <c r="J1728">
        <v>3</v>
      </c>
      <c r="K1728">
        <v>6</v>
      </c>
      <c r="L1728" t="s">
        <v>1399</v>
      </c>
      <c r="M1728" t="s">
        <v>43</v>
      </c>
      <c r="N1728" t="s">
        <v>1474</v>
      </c>
      <c r="O1728" t="s">
        <v>3590</v>
      </c>
      <c r="Q1728" t="s">
        <v>1994</v>
      </c>
      <c r="R1728" t="s">
        <v>1798</v>
      </c>
      <c r="T1728">
        <v>17569</v>
      </c>
      <c r="Y1728" t="s">
        <v>45</v>
      </c>
      <c r="Z1728">
        <v>2971</v>
      </c>
      <c r="AA1728" t="str">
        <f t="shared" si="52"/>
        <v>Saturday</v>
      </c>
      <c r="AB1728" t="str">
        <f t="shared" si="53"/>
        <v>Morning Extension</v>
      </c>
      <c r="AC1728" t="str">
        <f>IFERROR(VLOOKUP(M1728,Table13[[Equipment No.]:[Center]],4,FALSE),"")</f>
        <v>New Capital Administration</v>
      </c>
    </row>
    <row r="1729" spans="1:29" x14ac:dyDescent="0.3">
      <c r="A1729">
        <v>1</v>
      </c>
      <c r="B1729" t="s">
        <v>266</v>
      </c>
      <c r="C1729" t="s">
        <v>1260</v>
      </c>
      <c r="D1729" t="s">
        <v>2183</v>
      </c>
      <c r="E1729" s="6">
        <v>45836</v>
      </c>
      <c r="F1729" s="5">
        <v>0.70084490740740746</v>
      </c>
      <c r="G1729" t="s">
        <v>2185</v>
      </c>
      <c r="H1729" t="s">
        <v>2185</v>
      </c>
      <c r="J1729">
        <v>5</v>
      </c>
      <c r="K1729">
        <v>10</v>
      </c>
      <c r="L1729" t="s">
        <v>1399</v>
      </c>
      <c r="M1729" t="s">
        <v>221</v>
      </c>
      <c r="N1729" t="s">
        <v>1460</v>
      </c>
      <c r="O1729" t="s">
        <v>3590</v>
      </c>
      <c r="Q1729" t="s">
        <v>1994</v>
      </c>
      <c r="R1729" t="s">
        <v>1798</v>
      </c>
      <c r="T1729">
        <v>17568</v>
      </c>
      <c r="Y1729" t="s">
        <v>45</v>
      </c>
      <c r="Z1729">
        <v>2335</v>
      </c>
      <c r="AA1729" t="str">
        <f t="shared" si="52"/>
        <v>Saturday</v>
      </c>
      <c r="AB1729" t="str">
        <f t="shared" si="53"/>
        <v>Morning Extension</v>
      </c>
      <c r="AC1729" t="str">
        <f>IFERROR(VLOOKUP(M1729,Table13[[Equipment No.]:[Center]],4,FALSE),"")</f>
        <v>New Capital Administration 1</v>
      </c>
    </row>
    <row r="1730" spans="1:29" x14ac:dyDescent="0.3">
      <c r="A1730">
        <v>1</v>
      </c>
      <c r="B1730" t="s">
        <v>266</v>
      </c>
      <c r="C1730" t="s">
        <v>1241</v>
      </c>
      <c r="D1730" t="s">
        <v>2180</v>
      </c>
      <c r="E1730" s="6">
        <v>45836</v>
      </c>
      <c r="F1730" s="5">
        <v>0.68740740740740736</v>
      </c>
      <c r="G1730" t="s">
        <v>1615</v>
      </c>
      <c r="H1730" t="s">
        <v>1615</v>
      </c>
      <c r="J1730">
        <v>5</v>
      </c>
      <c r="K1730">
        <v>10</v>
      </c>
      <c r="L1730" t="s">
        <v>1399</v>
      </c>
      <c r="M1730" t="s">
        <v>46</v>
      </c>
      <c r="N1730" t="s">
        <v>1411</v>
      </c>
      <c r="O1730" t="s">
        <v>156</v>
      </c>
      <c r="Q1730" t="s">
        <v>1819</v>
      </c>
      <c r="R1730" t="s">
        <v>2184</v>
      </c>
      <c r="T1730">
        <v>17567</v>
      </c>
      <c r="Y1730" t="s">
        <v>45</v>
      </c>
      <c r="Z1730">
        <v>1261</v>
      </c>
      <c r="AA1730" t="str">
        <f t="shared" ref="AA1730:AA1793" si="54">TEXT(E1730,"dddd")</f>
        <v>Saturday</v>
      </c>
      <c r="AB1730" t="str">
        <f t="shared" ref="AB1730:AB1793" si="55">IF(AND(MOD(F1730,1)&gt;=TIME(8,0,0),MOD(F1730,1)&lt;=TIME(16,0,0)),"Morning Shift",IF(AND(MOD(F1730,1)&gt;TIME(16,0,0),MOD(F1730,1)&lt;TIME(20,0,0)),"Morning Extension",IF(OR(MOD(F1730,1)&gt;=TIME(20,0,0),MOD(F1730,1)&lt;=TIME(4,0,0)),"Night Shift",IF(AND(MOD(F1730,1)&gt;TIME(4,0,0),MOD(F1730,1)&lt;TIME(8,0,0)),"Night Extension","Others"))))</f>
        <v>Morning Extension</v>
      </c>
      <c r="AC1730" t="str">
        <f>IFERROR(VLOOKUP(M1730,Table13[[Equipment No.]:[Center]],4,FALSE),"")</f>
        <v>New Capital Administration</v>
      </c>
    </row>
    <row r="1731" spans="1:29" x14ac:dyDescent="0.3">
      <c r="A1731">
        <v>1</v>
      </c>
      <c r="B1731" t="s">
        <v>266</v>
      </c>
      <c r="C1731" t="s">
        <v>1239</v>
      </c>
      <c r="D1731" t="s">
        <v>2180</v>
      </c>
      <c r="E1731" s="6">
        <v>45836</v>
      </c>
      <c r="F1731" s="5">
        <v>0.67344907407407406</v>
      </c>
      <c r="G1731" t="s">
        <v>1615</v>
      </c>
      <c r="H1731" t="s">
        <v>1615</v>
      </c>
      <c r="J1731">
        <v>5</v>
      </c>
      <c r="K1731">
        <v>10</v>
      </c>
      <c r="L1731" t="s">
        <v>1399</v>
      </c>
      <c r="M1731" t="s">
        <v>216</v>
      </c>
      <c r="N1731" t="s">
        <v>1404</v>
      </c>
      <c r="O1731" t="s">
        <v>156</v>
      </c>
      <c r="Q1731" t="s">
        <v>1819</v>
      </c>
      <c r="R1731" t="s">
        <v>2184</v>
      </c>
      <c r="T1731">
        <v>17566</v>
      </c>
      <c r="Y1731" t="s">
        <v>45</v>
      </c>
      <c r="Z1731">
        <v>2067</v>
      </c>
      <c r="AA1731" t="str">
        <f t="shared" si="54"/>
        <v>Saturday</v>
      </c>
      <c r="AB1731" t="str">
        <f t="shared" si="55"/>
        <v>Morning Extension</v>
      </c>
      <c r="AC1731" t="str">
        <f>IFERROR(VLOOKUP(M1731,Table13[[Equipment No.]:[Center]],4,FALSE),"")</f>
        <v>New Capital Administration</v>
      </c>
    </row>
    <row r="1732" spans="1:29" x14ac:dyDescent="0.3">
      <c r="A1732">
        <v>1</v>
      </c>
      <c r="B1732" t="s">
        <v>266</v>
      </c>
      <c r="C1732" t="s">
        <v>1258</v>
      </c>
      <c r="D1732" t="s">
        <v>2180</v>
      </c>
      <c r="E1732" s="6">
        <v>45836</v>
      </c>
      <c r="F1732" s="5">
        <v>0.64909722222222221</v>
      </c>
      <c r="G1732" t="s">
        <v>1615</v>
      </c>
      <c r="H1732" t="s">
        <v>1615</v>
      </c>
      <c r="J1732">
        <v>5</v>
      </c>
      <c r="K1732">
        <v>10</v>
      </c>
      <c r="L1732" t="s">
        <v>1399</v>
      </c>
      <c r="M1732" t="s">
        <v>176</v>
      </c>
      <c r="N1732" t="s">
        <v>1476</v>
      </c>
      <c r="O1732" t="s">
        <v>156</v>
      </c>
      <c r="Q1732" t="s">
        <v>1819</v>
      </c>
      <c r="R1732" t="s">
        <v>2184</v>
      </c>
      <c r="T1732">
        <v>17565</v>
      </c>
      <c r="Y1732" t="s">
        <v>45</v>
      </c>
      <c r="Z1732">
        <v>1146</v>
      </c>
      <c r="AA1732" t="str">
        <f t="shared" si="54"/>
        <v>Saturday</v>
      </c>
      <c r="AB1732" t="str">
        <f t="shared" si="55"/>
        <v>Morning Shift</v>
      </c>
      <c r="AC1732" t="str">
        <f>IFERROR(VLOOKUP(M1732,Table13[[Equipment No.]:[Center]],4,FALSE),"")</f>
        <v>New Capital Administration 1</v>
      </c>
    </row>
    <row r="1733" spans="1:29" x14ac:dyDescent="0.3">
      <c r="A1733">
        <v>1</v>
      </c>
      <c r="B1733" t="s">
        <v>266</v>
      </c>
      <c r="C1733" t="s">
        <v>2186</v>
      </c>
      <c r="D1733" t="s">
        <v>2187</v>
      </c>
      <c r="E1733" s="6">
        <v>45837</v>
      </c>
      <c r="F1733" s="5">
        <v>0.94030092592592596</v>
      </c>
      <c r="G1733" t="s">
        <v>1937</v>
      </c>
      <c r="H1733" t="s">
        <v>1937</v>
      </c>
      <c r="J1733">
        <v>4</v>
      </c>
      <c r="K1733">
        <v>10</v>
      </c>
      <c r="L1733" t="s">
        <v>1399</v>
      </c>
      <c r="M1733" t="s">
        <v>240</v>
      </c>
      <c r="N1733" t="s">
        <v>1461</v>
      </c>
      <c r="O1733" t="s">
        <v>156</v>
      </c>
      <c r="Q1733" t="s">
        <v>1801</v>
      </c>
      <c r="R1733" t="s">
        <v>1802</v>
      </c>
      <c r="T1733">
        <v>22646</v>
      </c>
      <c r="Y1733" t="s">
        <v>45</v>
      </c>
      <c r="Z1733">
        <v>1088</v>
      </c>
      <c r="AA1733" t="str">
        <f t="shared" si="54"/>
        <v>Sunday</v>
      </c>
      <c r="AB1733" t="str">
        <f t="shared" si="55"/>
        <v>Night Shift</v>
      </c>
      <c r="AC1733" t="str">
        <f>IFERROR(VLOOKUP(M1733,Table13[[Equipment No.]:[Center]],4,FALSE),"")</f>
        <v>New Capital Administration</v>
      </c>
    </row>
    <row r="1734" spans="1:29" x14ac:dyDescent="0.3">
      <c r="A1734">
        <v>1</v>
      </c>
      <c r="B1734" t="s">
        <v>266</v>
      </c>
      <c r="C1734" t="s">
        <v>2188</v>
      </c>
      <c r="D1734" t="s">
        <v>2187</v>
      </c>
      <c r="E1734" s="6">
        <v>45837</v>
      </c>
      <c r="F1734" s="5">
        <v>0.92399305555555555</v>
      </c>
      <c r="G1734" t="s">
        <v>1937</v>
      </c>
      <c r="H1734" t="s">
        <v>1937</v>
      </c>
      <c r="J1734">
        <v>4</v>
      </c>
      <c r="K1734">
        <v>10</v>
      </c>
      <c r="L1734" t="s">
        <v>1399</v>
      </c>
      <c r="M1734" t="s">
        <v>163</v>
      </c>
      <c r="N1734" t="s">
        <v>1464</v>
      </c>
      <c r="O1734" t="s">
        <v>156</v>
      </c>
      <c r="Q1734" t="s">
        <v>1801</v>
      </c>
      <c r="R1734" t="s">
        <v>1802</v>
      </c>
      <c r="T1734">
        <v>22645</v>
      </c>
      <c r="Y1734" t="s">
        <v>45</v>
      </c>
      <c r="Z1734">
        <v>3313</v>
      </c>
      <c r="AA1734" t="str">
        <f t="shared" si="54"/>
        <v>Sunday</v>
      </c>
      <c r="AB1734" t="str">
        <f t="shared" si="55"/>
        <v>Night Shift</v>
      </c>
      <c r="AC1734" t="str">
        <f>IFERROR(VLOOKUP(M1734,Table13[[Equipment No.]:[Center]],4,FALSE),"")</f>
        <v>New Capital Administration 1</v>
      </c>
    </row>
    <row r="1735" spans="1:29" x14ac:dyDescent="0.3">
      <c r="A1735">
        <v>1</v>
      </c>
      <c r="B1735" t="s">
        <v>266</v>
      </c>
      <c r="C1735" t="s">
        <v>2189</v>
      </c>
      <c r="D1735" t="s">
        <v>2187</v>
      </c>
      <c r="E1735" s="6">
        <v>45837</v>
      </c>
      <c r="F1735" s="5">
        <v>0.90790509259259256</v>
      </c>
      <c r="G1735" t="s">
        <v>1937</v>
      </c>
      <c r="H1735" t="s">
        <v>1937</v>
      </c>
      <c r="J1735">
        <v>4</v>
      </c>
      <c r="K1735">
        <v>10</v>
      </c>
      <c r="L1735" t="s">
        <v>1399</v>
      </c>
      <c r="M1735" t="s">
        <v>216</v>
      </c>
      <c r="N1735" t="s">
        <v>1470</v>
      </c>
      <c r="O1735" t="s">
        <v>156</v>
      </c>
      <c r="Q1735" t="s">
        <v>1801</v>
      </c>
      <c r="R1735" t="s">
        <v>1802</v>
      </c>
      <c r="T1735">
        <v>22644</v>
      </c>
      <c r="Y1735" t="s">
        <v>45</v>
      </c>
      <c r="Z1735">
        <v>2885</v>
      </c>
      <c r="AA1735" t="str">
        <f t="shared" si="54"/>
        <v>Sunday</v>
      </c>
      <c r="AB1735" t="str">
        <f t="shared" si="55"/>
        <v>Night Shift</v>
      </c>
      <c r="AC1735" t="str">
        <f>IFERROR(VLOOKUP(M1735,Table13[[Equipment No.]:[Center]],4,FALSE),"")</f>
        <v>New Capital Administration</v>
      </c>
    </row>
    <row r="1736" spans="1:29" x14ac:dyDescent="0.3">
      <c r="A1736">
        <v>1</v>
      </c>
      <c r="B1736" t="s">
        <v>266</v>
      </c>
      <c r="C1736" t="s">
        <v>2190</v>
      </c>
      <c r="D1736" t="s">
        <v>2187</v>
      </c>
      <c r="E1736" s="6">
        <v>45837</v>
      </c>
      <c r="F1736" s="5">
        <v>0.8872106481481481</v>
      </c>
      <c r="G1736" t="s">
        <v>1937</v>
      </c>
      <c r="H1736" t="s">
        <v>1937</v>
      </c>
      <c r="J1736">
        <v>4</v>
      </c>
      <c r="K1736">
        <v>10</v>
      </c>
      <c r="L1736" t="s">
        <v>1399</v>
      </c>
      <c r="M1736" t="s">
        <v>213</v>
      </c>
      <c r="N1736" t="s">
        <v>1458</v>
      </c>
      <c r="O1736" t="s">
        <v>156</v>
      </c>
      <c r="Q1736" t="s">
        <v>1801</v>
      </c>
      <c r="R1736" t="s">
        <v>1802</v>
      </c>
      <c r="T1736">
        <v>22643</v>
      </c>
      <c r="Y1736" t="s">
        <v>45</v>
      </c>
      <c r="Z1736">
        <v>3015</v>
      </c>
      <c r="AA1736" t="str">
        <f t="shared" si="54"/>
        <v>Sunday</v>
      </c>
      <c r="AB1736" t="str">
        <f t="shared" si="55"/>
        <v>Night Shift</v>
      </c>
      <c r="AC1736" t="str">
        <f>IFERROR(VLOOKUP(M1736,Table13[[Equipment No.]:[Center]],4,FALSE),"")</f>
        <v>New Capital Administration 1</v>
      </c>
    </row>
    <row r="1737" spans="1:29" x14ac:dyDescent="0.3">
      <c r="A1737">
        <v>1</v>
      </c>
      <c r="B1737" t="s">
        <v>266</v>
      </c>
      <c r="C1737" t="s">
        <v>2191</v>
      </c>
      <c r="D1737" t="s">
        <v>2187</v>
      </c>
      <c r="E1737" s="6">
        <v>45837</v>
      </c>
      <c r="F1737" s="5">
        <v>0.87826388888888884</v>
      </c>
      <c r="G1737" t="s">
        <v>1937</v>
      </c>
      <c r="H1737" t="s">
        <v>1937</v>
      </c>
      <c r="J1737">
        <v>4</v>
      </c>
      <c r="K1737">
        <v>10</v>
      </c>
      <c r="L1737" t="s">
        <v>1399</v>
      </c>
      <c r="M1737" t="s">
        <v>176</v>
      </c>
      <c r="N1737" t="s">
        <v>1462</v>
      </c>
      <c r="O1737" t="s">
        <v>156</v>
      </c>
      <c r="Q1737" t="s">
        <v>1801</v>
      </c>
      <c r="R1737" t="s">
        <v>1802</v>
      </c>
      <c r="T1737">
        <v>22642</v>
      </c>
      <c r="Y1737" t="s">
        <v>45</v>
      </c>
      <c r="Z1737">
        <v>1118</v>
      </c>
      <c r="AA1737" t="str">
        <f t="shared" si="54"/>
        <v>Sunday</v>
      </c>
      <c r="AB1737" t="str">
        <f t="shared" si="55"/>
        <v>Night Shift</v>
      </c>
      <c r="AC1737" t="str">
        <f>IFERROR(VLOOKUP(M1737,Table13[[Equipment No.]:[Center]],4,FALSE),"")</f>
        <v>New Capital Administration 1</v>
      </c>
    </row>
    <row r="1738" spans="1:29" x14ac:dyDescent="0.3">
      <c r="A1738">
        <v>1</v>
      </c>
      <c r="B1738" t="s">
        <v>266</v>
      </c>
      <c r="C1738" t="s">
        <v>2192</v>
      </c>
      <c r="D1738" t="s">
        <v>2187</v>
      </c>
      <c r="E1738" s="6">
        <v>45837</v>
      </c>
      <c r="F1738" s="5">
        <v>0.75711805555555556</v>
      </c>
      <c r="G1738" t="s">
        <v>1937</v>
      </c>
      <c r="H1738" t="s">
        <v>1937</v>
      </c>
      <c r="J1738">
        <v>4</v>
      </c>
      <c r="K1738">
        <v>10</v>
      </c>
      <c r="L1738" t="s">
        <v>1399</v>
      </c>
      <c r="M1738" t="s">
        <v>48</v>
      </c>
      <c r="N1738" t="s">
        <v>1472</v>
      </c>
      <c r="O1738" t="s">
        <v>156</v>
      </c>
      <c r="Q1738" t="s">
        <v>1801</v>
      </c>
      <c r="R1738" t="s">
        <v>1802</v>
      </c>
      <c r="T1738">
        <v>22641</v>
      </c>
      <c r="Y1738" t="s">
        <v>45</v>
      </c>
      <c r="Z1738">
        <v>3184</v>
      </c>
      <c r="AA1738" t="str">
        <f t="shared" si="54"/>
        <v>Sunday</v>
      </c>
      <c r="AB1738" t="str">
        <f t="shared" si="55"/>
        <v>Morning Extension</v>
      </c>
      <c r="AC1738" t="str">
        <f>IFERROR(VLOOKUP(M1738,Table13[[Equipment No.]:[Center]],4,FALSE),"")</f>
        <v>New Capital Administration 1</v>
      </c>
    </row>
    <row r="1739" spans="1:29" x14ac:dyDescent="0.3">
      <c r="A1739">
        <v>1</v>
      </c>
      <c r="B1739" t="s">
        <v>266</v>
      </c>
      <c r="C1739" t="s">
        <v>2193</v>
      </c>
      <c r="D1739" t="s">
        <v>2187</v>
      </c>
      <c r="E1739" s="6">
        <v>45837</v>
      </c>
      <c r="F1739" s="5">
        <v>0.73744212962962963</v>
      </c>
      <c r="G1739" t="s">
        <v>1937</v>
      </c>
      <c r="H1739" t="s">
        <v>1937</v>
      </c>
      <c r="J1739">
        <v>4</v>
      </c>
      <c r="K1739">
        <v>10</v>
      </c>
      <c r="L1739" t="s">
        <v>1399</v>
      </c>
      <c r="M1739" t="s">
        <v>221</v>
      </c>
      <c r="N1739" t="s">
        <v>1460</v>
      </c>
      <c r="O1739" t="s">
        <v>156</v>
      </c>
      <c r="Q1739" t="s">
        <v>1801</v>
      </c>
      <c r="R1739" t="s">
        <v>1802</v>
      </c>
      <c r="T1739">
        <v>22640</v>
      </c>
      <c r="Y1739" t="s">
        <v>45</v>
      </c>
      <c r="Z1739">
        <v>2335</v>
      </c>
      <c r="AA1739" t="str">
        <f t="shared" si="54"/>
        <v>Sunday</v>
      </c>
      <c r="AB1739" t="str">
        <f t="shared" si="55"/>
        <v>Morning Extension</v>
      </c>
      <c r="AC1739" t="str">
        <f>IFERROR(VLOOKUP(M1739,Table13[[Equipment No.]:[Center]],4,FALSE),"")</f>
        <v>New Capital Administration 1</v>
      </c>
    </row>
    <row r="1740" spans="1:29" x14ac:dyDescent="0.3">
      <c r="A1740">
        <v>1</v>
      </c>
      <c r="B1740" t="s">
        <v>266</v>
      </c>
      <c r="C1740" t="s">
        <v>2194</v>
      </c>
      <c r="D1740" t="s">
        <v>2187</v>
      </c>
      <c r="E1740" s="6">
        <v>45837</v>
      </c>
      <c r="F1740" s="5">
        <v>0.7287731481481482</v>
      </c>
      <c r="G1740" t="s">
        <v>1937</v>
      </c>
      <c r="H1740" t="s">
        <v>1937</v>
      </c>
      <c r="J1740">
        <v>4</v>
      </c>
      <c r="K1740">
        <v>10</v>
      </c>
      <c r="L1740" t="s">
        <v>1399</v>
      </c>
      <c r="M1740" t="s">
        <v>165</v>
      </c>
      <c r="N1740" t="s">
        <v>1447</v>
      </c>
      <c r="O1740" t="s">
        <v>156</v>
      </c>
      <c r="Q1740" t="s">
        <v>1801</v>
      </c>
      <c r="R1740" t="s">
        <v>1802</v>
      </c>
      <c r="T1740">
        <v>22639</v>
      </c>
      <c r="Y1740" t="s">
        <v>45</v>
      </c>
      <c r="Z1740">
        <v>3368</v>
      </c>
      <c r="AA1740" t="str">
        <f t="shared" si="54"/>
        <v>Sunday</v>
      </c>
      <c r="AB1740" t="str">
        <f t="shared" si="55"/>
        <v>Morning Extension</v>
      </c>
      <c r="AC1740" t="str">
        <f>IFERROR(VLOOKUP(M1740,Table13[[Equipment No.]:[Center]],4,FALSE),"")</f>
        <v>New Cairo 1</v>
      </c>
    </row>
    <row r="1741" spans="1:29" x14ac:dyDescent="0.3">
      <c r="A1741">
        <v>1</v>
      </c>
      <c r="B1741" t="s">
        <v>266</v>
      </c>
      <c r="C1741" t="s">
        <v>2195</v>
      </c>
      <c r="D1741" t="s">
        <v>2187</v>
      </c>
      <c r="E1741" s="6">
        <v>45837</v>
      </c>
      <c r="F1741" s="5">
        <v>0.72063657407407411</v>
      </c>
      <c r="G1741" t="s">
        <v>1937</v>
      </c>
      <c r="H1741" t="s">
        <v>1937</v>
      </c>
      <c r="J1741">
        <v>4</v>
      </c>
      <c r="K1741">
        <v>10</v>
      </c>
      <c r="L1741" t="s">
        <v>1399</v>
      </c>
      <c r="M1741" t="s">
        <v>213</v>
      </c>
      <c r="N1741" t="s">
        <v>1478</v>
      </c>
      <c r="O1741" t="s">
        <v>156</v>
      </c>
      <c r="Q1741" t="s">
        <v>1801</v>
      </c>
      <c r="R1741" t="s">
        <v>1802</v>
      </c>
      <c r="T1741">
        <v>22638</v>
      </c>
      <c r="Y1741" t="s">
        <v>45</v>
      </c>
      <c r="Z1741">
        <v>1473</v>
      </c>
      <c r="AA1741" t="str">
        <f t="shared" si="54"/>
        <v>Sunday</v>
      </c>
      <c r="AB1741" t="str">
        <f t="shared" si="55"/>
        <v>Morning Extension</v>
      </c>
      <c r="AC1741" t="str">
        <f>IFERROR(VLOOKUP(M1741,Table13[[Equipment No.]:[Center]],4,FALSE),"")</f>
        <v>New Capital Administration 1</v>
      </c>
    </row>
    <row r="1742" spans="1:29" x14ac:dyDescent="0.3">
      <c r="A1742">
        <v>1</v>
      </c>
      <c r="B1742" t="s">
        <v>266</v>
      </c>
      <c r="C1742" t="s">
        <v>2196</v>
      </c>
      <c r="D1742" t="s">
        <v>2187</v>
      </c>
      <c r="E1742" s="6">
        <v>45837</v>
      </c>
      <c r="F1742" s="5">
        <v>0.63796296296296295</v>
      </c>
      <c r="G1742" t="s">
        <v>1937</v>
      </c>
      <c r="H1742" t="s">
        <v>1937</v>
      </c>
      <c r="J1742">
        <v>4</v>
      </c>
      <c r="K1742">
        <v>10</v>
      </c>
      <c r="L1742" t="s">
        <v>1399</v>
      </c>
      <c r="M1742" t="s">
        <v>48</v>
      </c>
      <c r="N1742" t="s">
        <v>1472</v>
      </c>
      <c r="O1742" t="s">
        <v>156</v>
      </c>
      <c r="Q1742" t="s">
        <v>1801</v>
      </c>
      <c r="R1742" t="s">
        <v>1802</v>
      </c>
      <c r="T1742">
        <v>22637</v>
      </c>
      <c r="Y1742" t="s">
        <v>45</v>
      </c>
      <c r="Z1742">
        <v>3184</v>
      </c>
      <c r="AA1742" t="str">
        <f t="shared" si="54"/>
        <v>Sunday</v>
      </c>
      <c r="AB1742" t="str">
        <f t="shared" si="55"/>
        <v>Morning Shift</v>
      </c>
      <c r="AC1742" t="str">
        <f>IFERROR(VLOOKUP(M1742,Table13[[Equipment No.]:[Center]],4,FALSE),"")</f>
        <v>New Capital Administration 1</v>
      </c>
    </row>
    <row r="1743" spans="1:29" x14ac:dyDescent="0.3">
      <c r="A1743">
        <v>1</v>
      </c>
      <c r="B1743" t="s">
        <v>266</v>
      </c>
      <c r="C1743" t="s">
        <v>2197</v>
      </c>
      <c r="D1743" t="s">
        <v>2187</v>
      </c>
      <c r="E1743" s="6">
        <v>45837</v>
      </c>
      <c r="F1743" s="5">
        <v>0.6235532407407407</v>
      </c>
      <c r="G1743" t="s">
        <v>1937</v>
      </c>
      <c r="H1743" t="s">
        <v>1937</v>
      </c>
      <c r="J1743">
        <v>4</v>
      </c>
      <c r="K1743">
        <v>10</v>
      </c>
      <c r="L1743" t="s">
        <v>1399</v>
      </c>
      <c r="M1743" t="s">
        <v>221</v>
      </c>
      <c r="N1743" t="s">
        <v>1460</v>
      </c>
      <c r="O1743" t="s">
        <v>156</v>
      </c>
      <c r="Q1743" t="s">
        <v>1801</v>
      </c>
      <c r="R1743" t="s">
        <v>1802</v>
      </c>
      <c r="T1743">
        <v>22636</v>
      </c>
      <c r="Y1743" t="s">
        <v>45</v>
      </c>
      <c r="Z1743">
        <v>2335</v>
      </c>
      <c r="AA1743" t="str">
        <f t="shared" si="54"/>
        <v>Sunday</v>
      </c>
      <c r="AB1743" t="str">
        <f t="shared" si="55"/>
        <v>Morning Shift</v>
      </c>
      <c r="AC1743" t="str">
        <f>IFERROR(VLOOKUP(M1743,Table13[[Equipment No.]:[Center]],4,FALSE),"")</f>
        <v>New Capital Administration 1</v>
      </c>
    </row>
    <row r="1744" spans="1:29" x14ac:dyDescent="0.3">
      <c r="A1744">
        <v>1</v>
      </c>
      <c r="B1744" t="s">
        <v>266</v>
      </c>
      <c r="C1744" t="s">
        <v>2198</v>
      </c>
      <c r="D1744" t="s">
        <v>2187</v>
      </c>
      <c r="E1744" s="6">
        <v>45837</v>
      </c>
      <c r="F1744" s="5">
        <v>0.59796296296296292</v>
      </c>
      <c r="G1744" t="s">
        <v>1937</v>
      </c>
      <c r="H1744" t="s">
        <v>1937</v>
      </c>
      <c r="J1744">
        <v>4</v>
      </c>
      <c r="K1744">
        <v>10</v>
      </c>
      <c r="L1744" t="s">
        <v>1399</v>
      </c>
      <c r="M1744" t="s">
        <v>213</v>
      </c>
      <c r="N1744" t="s">
        <v>1478</v>
      </c>
      <c r="O1744" t="s">
        <v>156</v>
      </c>
      <c r="Q1744" t="s">
        <v>1801</v>
      </c>
      <c r="R1744" t="s">
        <v>1802</v>
      </c>
      <c r="T1744">
        <v>22635</v>
      </c>
      <c r="Y1744" t="s">
        <v>45</v>
      </c>
      <c r="Z1744">
        <v>1473</v>
      </c>
      <c r="AA1744" t="str">
        <f t="shared" si="54"/>
        <v>Sunday</v>
      </c>
      <c r="AB1744" t="str">
        <f t="shared" si="55"/>
        <v>Morning Shift</v>
      </c>
      <c r="AC1744" t="str">
        <f>IFERROR(VLOOKUP(M1744,Table13[[Equipment No.]:[Center]],4,FALSE),"")</f>
        <v>New Capital Administration 1</v>
      </c>
    </row>
    <row r="1745" spans="1:29" x14ac:dyDescent="0.3">
      <c r="A1745">
        <v>1</v>
      </c>
      <c r="B1745" t="s">
        <v>266</v>
      </c>
      <c r="C1745" t="s">
        <v>2199</v>
      </c>
      <c r="D1745" t="s">
        <v>2187</v>
      </c>
      <c r="E1745" s="6">
        <v>45837</v>
      </c>
      <c r="F1745" s="5">
        <v>0.58937499999999998</v>
      </c>
      <c r="G1745" t="s">
        <v>1937</v>
      </c>
      <c r="H1745" t="s">
        <v>1937</v>
      </c>
      <c r="J1745">
        <v>4</v>
      </c>
      <c r="K1745">
        <v>10</v>
      </c>
      <c r="L1745" t="s">
        <v>1399</v>
      </c>
      <c r="M1745" t="s">
        <v>165</v>
      </c>
      <c r="N1745" t="s">
        <v>1447</v>
      </c>
      <c r="O1745" t="s">
        <v>156</v>
      </c>
      <c r="Q1745" t="s">
        <v>1801</v>
      </c>
      <c r="R1745" t="s">
        <v>1802</v>
      </c>
      <c r="T1745">
        <v>22634</v>
      </c>
      <c r="Y1745" t="s">
        <v>45</v>
      </c>
      <c r="Z1745">
        <v>3368</v>
      </c>
      <c r="AA1745" t="str">
        <f t="shared" si="54"/>
        <v>Sunday</v>
      </c>
      <c r="AB1745" t="str">
        <f t="shared" si="55"/>
        <v>Morning Shift</v>
      </c>
      <c r="AC1745" t="str">
        <f>IFERROR(VLOOKUP(M1745,Table13[[Equipment No.]:[Center]],4,FALSE),"")</f>
        <v>New Cairo 1</v>
      </c>
    </row>
    <row r="1746" spans="1:29" x14ac:dyDescent="0.3">
      <c r="A1746">
        <v>1</v>
      </c>
      <c r="B1746" t="s">
        <v>266</v>
      </c>
      <c r="C1746" t="s">
        <v>2200</v>
      </c>
      <c r="D1746" t="s">
        <v>2187</v>
      </c>
      <c r="E1746" s="6">
        <v>45837</v>
      </c>
      <c r="F1746" s="5">
        <v>0.56560185185185186</v>
      </c>
      <c r="G1746" t="s">
        <v>1937</v>
      </c>
      <c r="H1746" t="s">
        <v>1937</v>
      </c>
      <c r="J1746">
        <v>4</v>
      </c>
      <c r="K1746">
        <v>10</v>
      </c>
      <c r="L1746" t="s">
        <v>1399</v>
      </c>
      <c r="M1746" t="s">
        <v>216</v>
      </c>
      <c r="N1746" t="s">
        <v>1404</v>
      </c>
      <c r="O1746" t="s">
        <v>156</v>
      </c>
      <c r="Q1746" t="s">
        <v>1801</v>
      </c>
      <c r="R1746" t="s">
        <v>1802</v>
      </c>
      <c r="T1746">
        <v>22633</v>
      </c>
      <c r="Y1746" t="s">
        <v>45</v>
      </c>
      <c r="Z1746">
        <v>2067</v>
      </c>
      <c r="AA1746" t="str">
        <f t="shared" si="54"/>
        <v>Sunday</v>
      </c>
      <c r="AB1746" t="str">
        <f t="shared" si="55"/>
        <v>Morning Shift</v>
      </c>
      <c r="AC1746" t="str">
        <f>IFERROR(VLOOKUP(M1746,Table13[[Equipment No.]:[Center]],4,FALSE),"")</f>
        <v>New Capital Administration</v>
      </c>
    </row>
    <row r="1747" spans="1:29" x14ac:dyDescent="0.3">
      <c r="A1747">
        <v>1</v>
      </c>
      <c r="B1747" t="s">
        <v>266</v>
      </c>
      <c r="C1747" t="s">
        <v>2201</v>
      </c>
      <c r="D1747" t="s">
        <v>2187</v>
      </c>
      <c r="E1747" s="6">
        <v>45837</v>
      </c>
      <c r="F1747" s="5">
        <v>0.53932870370370367</v>
      </c>
      <c r="G1747" t="s">
        <v>1937</v>
      </c>
      <c r="H1747" t="s">
        <v>1937</v>
      </c>
      <c r="J1747">
        <v>4</v>
      </c>
      <c r="K1747">
        <v>10</v>
      </c>
      <c r="L1747" t="s">
        <v>1399</v>
      </c>
      <c r="M1747" t="s">
        <v>176</v>
      </c>
      <c r="N1747" t="s">
        <v>1476</v>
      </c>
      <c r="O1747" t="s">
        <v>156</v>
      </c>
      <c r="Q1747" t="s">
        <v>1801</v>
      </c>
      <c r="R1747" t="s">
        <v>1802</v>
      </c>
      <c r="T1747">
        <v>22632</v>
      </c>
      <c r="Y1747" t="s">
        <v>45</v>
      </c>
      <c r="Z1747">
        <v>1146</v>
      </c>
      <c r="AA1747" t="str">
        <f t="shared" si="54"/>
        <v>Sunday</v>
      </c>
      <c r="AB1747" t="str">
        <f t="shared" si="55"/>
        <v>Morning Shift</v>
      </c>
      <c r="AC1747" t="str">
        <f>IFERROR(VLOOKUP(M1747,Table13[[Equipment No.]:[Center]],4,FALSE),"")</f>
        <v>New Capital Administration 1</v>
      </c>
    </row>
    <row r="1748" spans="1:29" x14ac:dyDescent="0.3">
      <c r="A1748">
        <v>1</v>
      </c>
      <c r="B1748" t="s">
        <v>266</v>
      </c>
      <c r="C1748" t="s">
        <v>2202</v>
      </c>
      <c r="D1748" t="s">
        <v>2187</v>
      </c>
      <c r="E1748" s="6">
        <v>45837</v>
      </c>
      <c r="F1748" s="5">
        <v>0.51854166666666668</v>
      </c>
      <c r="G1748" t="s">
        <v>1937</v>
      </c>
      <c r="H1748" t="s">
        <v>1937</v>
      </c>
      <c r="J1748">
        <v>4</v>
      </c>
      <c r="K1748">
        <v>10</v>
      </c>
      <c r="L1748" t="s">
        <v>1399</v>
      </c>
      <c r="M1748" t="s">
        <v>213</v>
      </c>
      <c r="N1748" t="s">
        <v>1478</v>
      </c>
      <c r="O1748" t="s">
        <v>156</v>
      </c>
      <c r="Q1748" t="s">
        <v>1801</v>
      </c>
      <c r="R1748" t="s">
        <v>1802</v>
      </c>
      <c r="T1748">
        <v>22631</v>
      </c>
      <c r="Y1748" t="s">
        <v>45</v>
      </c>
      <c r="Z1748">
        <v>1473</v>
      </c>
      <c r="AA1748" t="str">
        <f t="shared" si="54"/>
        <v>Sunday</v>
      </c>
      <c r="AB1748" t="str">
        <f t="shared" si="55"/>
        <v>Morning Shift</v>
      </c>
      <c r="AC1748" t="str">
        <f>IFERROR(VLOOKUP(M1748,Table13[[Equipment No.]:[Center]],4,FALSE),"")</f>
        <v>New Capital Administration 1</v>
      </c>
    </row>
    <row r="1749" spans="1:29" x14ac:dyDescent="0.3">
      <c r="A1749">
        <v>1</v>
      </c>
      <c r="B1749" t="s">
        <v>266</v>
      </c>
      <c r="C1749" t="s">
        <v>2203</v>
      </c>
      <c r="D1749" t="s">
        <v>2187</v>
      </c>
      <c r="E1749" s="6">
        <v>45837</v>
      </c>
      <c r="F1749" s="5">
        <v>0.48917824074074073</v>
      </c>
      <c r="G1749" t="s">
        <v>1937</v>
      </c>
      <c r="H1749" t="s">
        <v>1937</v>
      </c>
      <c r="J1749">
        <v>4</v>
      </c>
      <c r="K1749">
        <v>10</v>
      </c>
      <c r="L1749" t="s">
        <v>1399</v>
      </c>
      <c r="M1749" t="s">
        <v>215</v>
      </c>
      <c r="N1749" t="s">
        <v>1455</v>
      </c>
      <c r="O1749" t="s">
        <v>156</v>
      </c>
      <c r="Q1749" t="s">
        <v>1801</v>
      </c>
      <c r="R1749" t="s">
        <v>1802</v>
      </c>
      <c r="T1749">
        <v>22630</v>
      </c>
      <c r="Y1749" t="s">
        <v>45</v>
      </c>
      <c r="Z1749">
        <v>3355</v>
      </c>
      <c r="AA1749" t="str">
        <f t="shared" si="54"/>
        <v>Sunday</v>
      </c>
      <c r="AB1749" t="str">
        <f t="shared" si="55"/>
        <v>Morning Shift</v>
      </c>
      <c r="AC1749" t="str">
        <f>IFERROR(VLOOKUP(M1749,Table13[[Equipment No.]:[Center]],4,FALSE),"")</f>
        <v>New Capital Administration 1</v>
      </c>
    </row>
    <row r="1750" spans="1:29" x14ac:dyDescent="0.3">
      <c r="A1750">
        <v>1</v>
      </c>
      <c r="B1750" t="s">
        <v>266</v>
      </c>
      <c r="C1750" t="s">
        <v>2204</v>
      </c>
      <c r="D1750" t="s">
        <v>2187</v>
      </c>
      <c r="E1750" s="6">
        <v>45837</v>
      </c>
      <c r="F1750" s="5">
        <v>0.44153935185185184</v>
      </c>
      <c r="G1750" t="s">
        <v>1937</v>
      </c>
      <c r="H1750" t="s">
        <v>1937</v>
      </c>
      <c r="J1750">
        <v>4</v>
      </c>
      <c r="K1750">
        <v>10</v>
      </c>
      <c r="L1750" t="s">
        <v>1399</v>
      </c>
      <c r="M1750" t="s">
        <v>221</v>
      </c>
      <c r="N1750" t="s">
        <v>1460</v>
      </c>
      <c r="O1750" t="s">
        <v>156</v>
      </c>
      <c r="Q1750" t="s">
        <v>1801</v>
      </c>
      <c r="R1750" t="s">
        <v>1802</v>
      </c>
      <c r="T1750">
        <v>22629</v>
      </c>
      <c r="Y1750" t="s">
        <v>45</v>
      </c>
      <c r="Z1750">
        <v>2335</v>
      </c>
      <c r="AA1750" t="str">
        <f t="shared" si="54"/>
        <v>Sunday</v>
      </c>
      <c r="AB1750" t="str">
        <f t="shared" si="55"/>
        <v>Morning Shift</v>
      </c>
      <c r="AC1750" t="str">
        <f>IFERROR(VLOOKUP(M1750,Table13[[Equipment No.]:[Center]],4,FALSE),"")</f>
        <v>New Capital Administration 1</v>
      </c>
    </row>
    <row r="1751" spans="1:29" x14ac:dyDescent="0.3">
      <c r="A1751">
        <v>1</v>
      </c>
      <c r="B1751" t="s">
        <v>266</v>
      </c>
      <c r="C1751" t="s">
        <v>2205</v>
      </c>
      <c r="D1751" t="s">
        <v>2187</v>
      </c>
      <c r="E1751" s="6">
        <v>45837</v>
      </c>
      <c r="F1751" s="5">
        <v>0.4274189814814815</v>
      </c>
      <c r="G1751" t="s">
        <v>1937</v>
      </c>
      <c r="H1751" t="s">
        <v>1937</v>
      </c>
      <c r="J1751">
        <v>4</v>
      </c>
      <c r="K1751">
        <v>10</v>
      </c>
      <c r="L1751" t="s">
        <v>1399</v>
      </c>
      <c r="M1751" t="s">
        <v>213</v>
      </c>
      <c r="N1751" t="s">
        <v>1478</v>
      </c>
      <c r="O1751" t="s">
        <v>156</v>
      </c>
      <c r="Q1751" t="s">
        <v>1801</v>
      </c>
      <c r="R1751" t="s">
        <v>1802</v>
      </c>
      <c r="T1751">
        <v>22628</v>
      </c>
      <c r="Y1751" t="s">
        <v>45</v>
      </c>
      <c r="Z1751">
        <v>1473</v>
      </c>
      <c r="AA1751" t="str">
        <f t="shared" si="54"/>
        <v>Sunday</v>
      </c>
      <c r="AB1751" t="str">
        <f t="shared" si="55"/>
        <v>Morning Shift</v>
      </c>
      <c r="AC1751" t="str">
        <f>IFERROR(VLOOKUP(M1751,Table13[[Equipment No.]:[Center]],4,FALSE),"")</f>
        <v>New Capital Administration 1</v>
      </c>
    </row>
    <row r="1752" spans="1:29" x14ac:dyDescent="0.3">
      <c r="A1752">
        <v>1</v>
      </c>
      <c r="B1752" t="s">
        <v>266</v>
      </c>
      <c r="C1752" t="s">
        <v>2206</v>
      </c>
      <c r="D1752" t="s">
        <v>2187</v>
      </c>
      <c r="E1752" s="6">
        <v>45837</v>
      </c>
      <c r="F1752" s="5">
        <v>0.41385416666666669</v>
      </c>
      <c r="G1752" t="s">
        <v>1937</v>
      </c>
      <c r="H1752" t="s">
        <v>1937</v>
      </c>
      <c r="J1752">
        <v>4</v>
      </c>
      <c r="K1752">
        <v>10</v>
      </c>
      <c r="L1752" t="s">
        <v>1399</v>
      </c>
      <c r="M1752" t="s">
        <v>215</v>
      </c>
      <c r="N1752" t="s">
        <v>1455</v>
      </c>
      <c r="O1752" t="s">
        <v>156</v>
      </c>
      <c r="Q1752" t="s">
        <v>1801</v>
      </c>
      <c r="R1752" t="s">
        <v>1802</v>
      </c>
      <c r="T1752">
        <v>22627</v>
      </c>
      <c r="Y1752" t="s">
        <v>45</v>
      </c>
      <c r="Z1752">
        <v>3355</v>
      </c>
      <c r="AA1752" t="str">
        <f t="shared" si="54"/>
        <v>Sunday</v>
      </c>
      <c r="AB1752" t="str">
        <f t="shared" si="55"/>
        <v>Morning Shift</v>
      </c>
      <c r="AC1752" t="str">
        <f>IFERROR(VLOOKUP(M1752,Table13[[Equipment No.]:[Center]],4,FALSE),"")</f>
        <v>New Capital Administration 1</v>
      </c>
    </row>
    <row r="1753" spans="1:29" x14ac:dyDescent="0.3">
      <c r="A1753">
        <v>1</v>
      </c>
      <c r="B1753" t="s">
        <v>266</v>
      </c>
      <c r="C1753" t="s">
        <v>2207</v>
      </c>
      <c r="D1753" t="s">
        <v>1269</v>
      </c>
      <c r="E1753" s="6">
        <v>45837</v>
      </c>
      <c r="F1753" s="5">
        <v>0.38469907407407405</v>
      </c>
      <c r="G1753" t="s">
        <v>2176</v>
      </c>
      <c r="H1753" t="s">
        <v>2176</v>
      </c>
      <c r="J1753">
        <v>4</v>
      </c>
      <c r="K1753">
        <v>8</v>
      </c>
      <c r="L1753" t="s">
        <v>1399</v>
      </c>
      <c r="M1753" t="s">
        <v>216</v>
      </c>
      <c r="N1753" t="s">
        <v>1404</v>
      </c>
      <c r="O1753" t="s">
        <v>257</v>
      </c>
      <c r="Q1753" t="s">
        <v>2177</v>
      </c>
      <c r="R1753" t="s">
        <v>1882</v>
      </c>
      <c r="T1753">
        <v>22626</v>
      </c>
      <c r="Y1753" t="s">
        <v>45</v>
      </c>
      <c r="Z1753">
        <v>2067</v>
      </c>
      <c r="AA1753" t="str">
        <f t="shared" si="54"/>
        <v>Sunday</v>
      </c>
      <c r="AB1753" t="str">
        <f t="shared" si="55"/>
        <v>Morning Shift</v>
      </c>
      <c r="AC1753" t="str">
        <f>IFERROR(VLOOKUP(M1753,Table13[[Equipment No.]:[Center]],4,FALSE),"")</f>
        <v>New Capital Administration</v>
      </c>
    </row>
    <row r="1754" spans="1:29" x14ac:dyDescent="0.3">
      <c r="A1754">
        <v>1</v>
      </c>
      <c r="B1754" t="s">
        <v>266</v>
      </c>
      <c r="C1754" t="s">
        <v>2208</v>
      </c>
      <c r="D1754" t="s">
        <v>2187</v>
      </c>
      <c r="E1754" s="6">
        <v>45837</v>
      </c>
      <c r="F1754" s="5">
        <v>0.36905092592592592</v>
      </c>
      <c r="G1754" t="s">
        <v>1937</v>
      </c>
      <c r="H1754" t="s">
        <v>1937</v>
      </c>
      <c r="J1754">
        <v>4</v>
      </c>
      <c r="K1754">
        <v>10</v>
      </c>
      <c r="L1754" t="s">
        <v>1399</v>
      </c>
      <c r="M1754" t="s">
        <v>221</v>
      </c>
      <c r="N1754" t="s">
        <v>1460</v>
      </c>
      <c r="O1754" t="s">
        <v>156</v>
      </c>
      <c r="Q1754" t="s">
        <v>1801</v>
      </c>
      <c r="R1754" t="s">
        <v>1802</v>
      </c>
      <c r="T1754">
        <v>22625</v>
      </c>
      <c r="Y1754" t="s">
        <v>45</v>
      </c>
      <c r="Z1754">
        <v>2335</v>
      </c>
      <c r="AA1754" t="str">
        <f t="shared" si="54"/>
        <v>Sunday</v>
      </c>
      <c r="AB1754" t="str">
        <f t="shared" si="55"/>
        <v>Morning Shift</v>
      </c>
      <c r="AC1754" t="str">
        <f>IFERROR(VLOOKUP(M1754,Table13[[Equipment No.]:[Center]],4,FALSE),"")</f>
        <v>New Capital Administration 1</v>
      </c>
    </row>
    <row r="1755" spans="1:29" x14ac:dyDescent="0.3">
      <c r="A1755">
        <v>1</v>
      </c>
      <c r="B1755" t="s">
        <v>266</v>
      </c>
      <c r="C1755" t="s">
        <v>1297</v>
      </c>
      <c r="D1755" t="s">
        <v>1269</v>
      </c>
      <c r="E1755" s="6">
        <v>45837</v>
      </c>
      <c r="F1755" s="5">
        <v>0.29818287037037039</v>
      </c>
      <c r="G1755" t="s">
        <v>2176</v>
      </c>
      <c r="H1755" t="s">
        <v>2176</v>
      </c>
      <c r="J1755">
        <v>4</v>
      </c>
      <c r="K1755">
        <v>10</v>
      </c>
      <c r="L1755" t="s">
        <v>1399</v>
      </c>
      <c r="M1755" t="s">
        <v>215</v>
      </c>
      <c r="N1755" t="s">
        <v>1455</v>
      </c>
      <c r="O1755" t="s">
        <v>257</v>
      </c>
      <c r="Q1755" t="s">
        <v>2177</v>
      </c>
      <c r="R1755" t="s">
        <v>1882</v>
      </c>
      <c r="T1755">
        <v>22624</v>
      </c>
      <c r="Y1755" t="s">
        <v>45</v>
      </c>
      <c r="Z1755">
        <v>3355</v>
      </c>
      <c r="AA1755" t="str">
        <f t="shared" si="54"/>
        <v>Sunday</v>
      </c>
      <c r="AB1755" t="str">
        <f t="shared" si="55"/>
        <v>Night Extension</v>
      </c>
      <c r="AC1755" t="str">
        <f>IFERROR(VLOOKUP(M1755,Table13[[Equipment No.]:[Center]],4,FALSE),"")</f>
        <v>New Capital Administration 1</v>
      </c>
    </row>
    <row r="1756" spans="1:29" x14ac:dyDescent="0.3">
      <c r="A1756">
        <v>1</v>
      </c>
      <c r="B1756" t="s">
        <v>266</v>
      </c>
      <c r="C1756" t="s">
        <v>1312</v>
      </c>
      <c r="D1756" t="s">
        <v>2187</v>
      </c>
      <c r="E1756" s="6">
        <v>45837</v>
      </c>
      <c r="F1756" s="5">
        <v>0.2807175925925926</v>
      </c>
      <c r="G1756" t="s">
        <v>1937</v>
      </c>
      <c r="H1756" t="s">
        <v>1937</v>
      </c>
      <c r="J1756">
        <v>4</v>
      </c>
      <c r="K1756">
        <v>10</v>
      </c>
      <c r="L1756" t="s">
        <v>1399</v>
      </c>
      <c r="M1756" t="s">
        <v>163</v>
      </c>
      <c r="N1756" t="s">
        <v>1464</v>
      </c>
      <c r="O1756" t="s">
        <v>156</v>
      </c>
      <c r="Q1756" t="s">
        <v>1801</v>
      </c>
      <c r="R1756" t="s">
        <v>1802</v>
      </c>
      <c r="T1756">
        <v>22623</v>
      </c>
      <c r="Y1756" t="s">
        <v>45</v>
      </c>
      <c r="Z1756">
        <v>3313</v>
      </c>
      <c r="AA1756" t="str">
        <f t="shared" si="54"/>
        <v>Sunday</v>
      </c>
      <c r="AB1756" t="str">
        <f t="shared" si="55"/>
        <v>Night Extension</v>
      </c>
      <c r="AC1756" t="str">
        <f>IFERROR(VLOOKUP(M1756,Table13[[Equipment No.]:[Center]],4,FALSE),"")</f>
        <v>New Capital Administration 1</v>
      </c>
    </row>
    <row r="1757" spans="1:29" x14ac:dyDescent="0.3">
      <c r="A1757">
        <v>1</v>
      </c>
      <c r="B1757" t="s">
        <v>266</v>
      </c>
      <c r="C1757" t="s">
        <v>1298</v>
      </c>
      <c r="D1757" t="s">
        <v>1269</v>
      </c>
      <c r="E1757" s="6">
        <v>45837</v>
      </c>
      <c r="F1757" s="5">
        <v>0.26145833333333335</v>
      </c>
      <c r="G1757" t="s">
        <v>2176</v>
      </c>
      <c r="H1757" t="s">
        <v>2176</v>
      </c>
      <c r="J1757">
        <v>4</v>
      </c>
      <c r="K1757">
        <v>10</v>
      </c>
      <c r="L1757" t="s">
        <v>1399</v>
      </c>
      <c r="M1757" t="s">
        <v>176</v>
      </c>
      <c r="N1757" t="s">
        <v>1478</v>
      </c>
      <c r="O1757" t="s">
        <v>257</v>
      </c>
      <c r="Q1757" t="s">
        <v>2177</v>
      </c>
      <c r="R1757" t="s">
        <v>1882</v>
      </c>
      <c r="T1757">
        <v>22622</v>
      </c>
      <c r="Y1757" t="s">
        <v>45</v>
      </c>
      <c r="Z1757">
        <v>1473</v>
      </c>
      <c r="AA1757" t="str">
        <f t="shared" si="54"/>
        <v>Sunday</v>
      </c>
      <c r="AB1757" t="str">
        <f t="shared" si="55"/>
        <v>Night Extension</v>
      </c>
      <c r="AC1757" t="str">
        <f>IFERROR(VLOOKUP(M1757,Table13[[Equipment No.]:[Center]],4,FALSE),"")</f>
        <v>New Capital Administration 1</v>
      </c>
    </row>
    <row r="1758" spans="1:29" x14ac:dyDescent="0.3">
      <c r="A1758">
        <v>1</v>
      </c>
      <c r="B1758" t="s">
        <v>266</v>
      </c>
      <c r="C1758" t="s">
        <v>1299</v>
      </c>
      <c r="D1758" t="s">
        <v>1269</v>
      </c>
      <c r="E1758" s="6">
        <v>45837</v>
      </c>
      <c r="F1758" s="5">
        <v>0.22758101851851853</v>
      </c>
      <c r="G1758" t="s">
        <v>2176</v>
      </c>
      <c r="H1758" t="s">
        <v>2176</v>
      </c>
      <c r="J1758">
        <v>4</v>
      </c>
      <c r="K1758">
        <v>10</v>
      </c>
      <c r="L1758" t="s">
        <v>1399</v>
      </c>
      <c r="M1758" t="s">
        <v>221</v>
      </c>
      <c r="N1758" t="s">
        <v>1460</v>
      </c>
      <c r="O1758" t="s">
        <v>257</v>
      </c>
      <c r="Q1758" t="s">
        <v>2177</v>
      </c>
      <c r="R1758" t="s">
        <v>1882</v>
      </c>
      <c r="T1758">
        <v>22621</v>
      </c>
      <c r="Y1758" t="s">
        <v>45</v>
      </c>
      <c r="Z1758">
        <v>2335</v>
      </c>
      <c r="AA1758" t="str">
        <f t="shared" si="54"/>
        <v>Sunday</v>
      </c>
      <c r="AB1758" t="str">
        <f t="shared" si="55"/>
        <v>Night Extension</v>
      </c>
      <c r="AC1758" t="str">
        <f>IFERROR(VLOOKUP(M1758,Table13[[Equipment No.]:[Center]],4,FALSE),"")</f>
        <v>New Capital Administration 1</v>
      </c>
    </row>
    <row r="1759" spans="1:29" x14ac:dyDescent="0.3">
      <c r="A1759">
        <v>1</v>
      </c>
      <c r="B1759" t="s">
        <v>266</v>
      </c>
      <c r="C1759" t="s">
        <v>1316</v>
      </c>
      <c r="D1759" t="s">
        <v>2187</v>
      </c>
      <c r="E1759" s="6">
        <v>45837</v>
      </c>
      <c r="F1759" s="5">
        <v>0.22137731481481482</v>
      </c>
      <c r="G1759" t="s">
        <v>1937</v>
      </c>
      <c r="H1759" t="s">
        <v>1937</v>
      </c>
      <c r="J1759">
        <v>4</v>
      </c>
      <c r="K1759">
        <v>10</v>
      </c>
      <c r="L1759" t="s">
        <v>1399</v>
      </c>
      <c r="M1759" t="s">
        <v>43</v>
      </c>
      <c r="N1759" t="s">
        <v>1645</v>
      </c>
      <c r="O1759" t="s">
        <v>156</v>
      </c>
      <c r="Q1759" t="s">
        <v>1801</v>
      </c>
      <c r="R1759" t="s">
        <v>1802</v>
      </c>
      <c r="T1759">
        <v>22620</v>
      </c>
      <c r="Y1759" t="s">
        <v>45</v>
      </c>
      <c r="Z1759">
        <v>2318</v>
      </c>
      <c r="AA1759" t="str">
        <f t="shared" si="54"/>
        <v>Sunday</v>
      </c>
      <c r="AB1759" t="str">
        <f t="shared" si="55"/>
        <v>Night Extension</v>
      </c>
      <c r="AC1759" t="str">
        <f>IFERROR(VLOOKUP(M1759,Table13[[Equipment No.]:[Center]],4,FALSE),"")</f>
        <v>New Capital Administration</v>
      </c>
    </row>
    <row r="1760" spans="1:29" x14ac:dyDescent="0.3">
      <c r="A1760">
        <v>1</v>
      </c>
      <c r="B1760" t="s">
        <v>266</v>
      </c>
      <c r="C1760" t="s">
        <v>1293</v>
      </c>
      <c r="D1760" t="s">
        <v>2187</v>
      </c>
      <c r="E1760" s="6">
        <v>45837</v>
      </c>
      <c r="F1760" s="5">
        <v>0.21005787037037038</v>
      </c>
      <c r="G1760" t="s">
        <v>1937</v>
      </c>
      <c r="H1760" t="s">
        <v>1937</v>
      </c>
      <c r="J1760">
        <v>4</v>
      </c>
      <c r="K1760">
        <v>10</v>
      </c>
      <c r="L1760" t="s">
        <v>1399</v>
      </c>
      <c r="M1760" t="s">
        <v>240</v>
      </c>
      <c r="N1760" t="s">
        <v>1461</v>
      </c>
      <c r="O1760" t="s">
        <v>156</v>
      </c>
      <c r="Q1760" t="s">
        <v>1801</v>
      </c>
      <c r="R1760" t="s">
        <v>1802</v>
      </c>
      <c r="T1760">
        <v>22618</v>
      </c>
      <c r="Y1760" t="s">
        <v>45</v>
      </c>
      <c r="Z1760">
        <v>1088</v>
      </c>
      <c r="AA1760" t="str">
        <f t="shared" si="54"/>
        <v>Sunday</v>
      </c>
      <c r="AB1760" t="str">
        <f t="shared" si="55"/>
        <v>Night Extension</v>
      </c>
      <c r="AC1760" t="str">
        <f>IFERROR(VLOOKUP(M1760,Table13[[Equipment No.]:[Center]],4,FALSE),"")</f>
        <v>New Capital Administration</v>
      </c>
    </row>
    <row r="1761" spans="1:29" x14ac:dyDescent="0.3">
      <c r="A1761">
        <v>1</v>
      </c>
      <c r="B1761" t="s">
        <v>266</v>
      </c>
      <c r="C1761" t="s">
        <v>1295</v>
      </c>
      <c r="D1761" t="s">
        <v>2187</v>
      </c>
      <c r="E1761" s="6">
        <v>45837</v>
      </c>
      <c r="F1761" s="5">
        <v>0.19913194444444443</v>
      </c>
      <c r="G1761" t="s">
        <v>1937</v>
      </c>
      <c r="H1761" t="s">
        <v>1937</v>
      </c>
      <c r="J1761">
        <v>4</v>
      </c>
      <c r="K1761">
        <v>10</v>
      </c>
      <c r="L1761" t="s">
        <v>1399</v>
      </c>
      <c r="M1761" t="s">
        <v>46</v>
      </c>
      <c r="N1761" t="s">
        <v>1491</v>
      </c>
      <c r="O1761" t="s">
        <v>156</v>
      </c>
      <c r="Q1761" t="s">
        <v>1801</v>
      </c>
      <c r="R1761" t="s">
        <v>1802</v>
      </c>
      <c r="T1761">
        <v>22618</v>
      </c>
      <c r="Y1761" t="s">
        <v>45</v>
      </c>
      <c r="Z1761">
        <v>3327</v>
      </c>
      <c r="AA1761" t="str">
        <f t="shared" si="54"/>
        <v>Sunday</v>
      </c>
      <c r="AB1761" t="str">
        <f t="shared" si="55"/>
        <v>Night Extension</v>
      </c>
      <c r="AC1761" t="str">
        <f>IFERROR(VLOOKUP(M1761,Table13[[Equipment No.]:[Center]],4,FALSE),"")</f>
        <v>New Capital Administration</v>
      </c>
    </row>
    <row r="1762" spans="1:29" x14ac:dyDescent="0.3">
      <c r="A1762">
        <v>1</v>
      </c>
      <c r="B1762" t="s">
        <v>266</v>
      </c>
      <c r="C1762" t="s">
        <v>1296</v>
      </c>
      <c r="D1762" t="s">
        <v>2187</v>
      </c>
      <c r="E1762" s="6">
        <v>45837</v>
      </c>
      <c r="F1762" s="5">
        <v>0.18440972222222221</v>
      </c>
      <c r="G1762" t="s">
        <v>1937</v>
      </c>
      <c r="H1762" t="s">
        <v>1937</v>
      </c>
      <c r="J1762">
        <v>4</v>
      </c>
      <c r="K1762">
        <v>10</v>
      </c>
      <c r="L1762" t="s">
        <v>1399</v>
      </c>
      <c r="M1762" t="s">
        <v>163</v>
      </c>
      <c r="N1762" t="s">
        <v>1464</v>
      </c>
      <c r="O1762" t="s">
        <v>156</v>
      </c>
      <c r="Q1762" t="s">
        <v>1801</v>
      </c>
      <c r="R1762" t="s">
        <v>1802</v>
      </c>
      <c r="T1762">
        <v>22617</v>
      </c>
      <c r="Y1762" t="s">
        <v>45</v>
      </c>
      <c r="Z1762">
        <v>3313</v>
      </c>
      <c r="AA1762" t="str">
        <f t="shared" si="54"/>
        <v>Sunday</v>
      </c>
      <c r="AB1762" t="str">
        <f t="shared" si="55"/>
        <v>Night Extension</v>
      </c>
      <c r="AC1762" t="str">
        <f>IFERROR(VLOOKUP(M1762,Table13[[Equipment No.]:[Center]],4,FALSE),"")</f>
        <v>New Capital Administration 1</v>
      </c>
    </row>
    <row r="1763" spans="1:29" x14ac:dyDescent="0.3">
      <c r="A1763">
        <v>1</v>
      </c>
      <c r="B1763" t="s">
        <v>266</v>
      </c>
      <c r="C1763" t="s">
        <v>1300</v>
      </c>
      <c r="D1763" t="s">
        <v>1269</v>
      </c>
      <c r="E1763" s="6">
        <v>45837</v>
      </c>
      <c r="F1763" s="5">
        <v>0.14596064814814816</v>
      </c>
      <c r="G1763" t="s">
        <v>2176</v>
      </c>
      <c r="H1763" t="s">
        <v>2176</v>
      </c>
      <c r="J1763">
        <v>4</v>
      </c>
      <c r="K1763">
        <v>10</v>
      </c>
      <c r="L1763" t="s">
        <v>1399</v>
      </c>
      <c r="M1763" t="s">
        <v>215</v>
      </c>
      <c r="N1763" t="s">
        <v>1455</v>
      </c>
      <c r="O1763" t="s">
        <v>257</v>
      </c>
      <c r="Q1763" t="s">
        <v>2177</v>
      </c>
      <c r="R1763" t="s">
        <v>1882</v>
      </c>
      <c r="T1763">
        <v>22616</v>
      </c>
      <c r="Y1763" t="s">
        <v>45</v>
      </c>
      <c r="Z1763">
        <v>3355</v>
      </c>
      <c r="AA1763" t="str">
        <f t="shared" si="54"/>
        <v>Sunday</v>
      </c>
      <c r="AB1763" t="str">
        <f t="shared" si="55"/>
        <v>Night Shift</v>
      </c>
      <c r="AC1763" t="str">
        <f>IFERROR(VLOOKUP(M1763,Table13[[Equipment No.]:[Center]],4,FALSE),"")</f>
        <v>New Capital Administration 1</v>
      </c>
    </row>
    <row r="1764" spans="1:29" x14ac:dyDescent="0.3">
      <c r="A1764">
        <v>1</v>
      </c>
      <c r="B1764" t="s">
        <v>266</v>
      </c>
      <c r="C1764" t="s">
        <v>1301</v>
      </c>
      <c r="D1764" t="s">
        <v>1269</v>
      </c>
      <c r="E1764" s="6">
        <v>45837</v>
      </c>
      <c r="F1764" s="5">
        <v>0.13784722222222223</v>
      </c>
      <c r="G1764" t="s">
        <v>2176</v>
      </c>
      <c r="H1764" t="s">
        <v>2176</v>
      </c>
      <c r="J1764">
        <v>4</v>
      </c>
      <c r="K1764">
        <v>10</v>
      </c>
      <c r="L1764" t="s">
        <v>1399</v>
      </c>
      <c r="M1764" t="s">
        <v>216</v>
      </c>
      <c r="N1764" t="s">
        <v>1470</v>
      </c>
      <c r="O1764" t="s">
        <v>257</v>
      </c>
      <c r="Q1764" t="s">
        <v>2177</v>
      </c>
      <c r="R1764" t="s">
        <v>1882</v>
      </c>
      <c r="T1764">
        <v>22615</v>
      </c>
      <c r="Y1764" t="s">
        <v>45</v>
      </c>
      <c r="Z1764">
        <v>2885</v>
      </c>
      <c r="AA1764" t="str">
        <f t="shared" si="54"/>
        <v>Sunday</v>
      </c>
      <c r="AB1764" t="str">
        <f t="shared" si="55"/>
        <v>Night Shift</v>
      </c>
      <c r="AC1764" t="str">
        <f>IFERROR(VLOOKUP(M1764,Table13[[Equipment No.]:[Center]],4,FALSE),"")</f>
        <v>New Capital Administration</v>
      </c>
    </row>
    <row r="1765" spans="1:29" x14ac:dyDescent="0.3">
      <c r="A1765">
        <v>1</v>
      </c>
      <c r="B1765" t="s">
        <v>266</v>
      </c>
      <c r="C1765" t="s">
        <v>1302</v>
      </c>
      <c r="D1765" t="s">
        <v>1269</v>
      </c>
      <c r="E1765" s="6">
        <v>45837</v>
      </c>
      <c r="F1765" s="5">
        <v>0.11819444444444445</v>
      </c>
      <c r="G1765" t="s">
        <v>2176</v>
      </c>
      <c r="H1765" t="s">
        <v>2176</v>
      </c>
      <c r="J1765">
        <v>4</v>
      </c>
      <c r="K1765">
        <v>10</v>
      </c>
      <c r="L1765" t="s">
        <v>1399</v>
      </c>
      <c r="M1765" t="s">
        <v>240</v>
      </c>
      <c r="N1765" t="s">
        <v>1461</v>
      </c>
      <c r="O1765" t="s">
        <v>257</v>
      </c>
      <c r="Q1765" t="s">
        <v>2177</v>
      </c>
      <c r="R1765" t="s">
        <v>1882</v>
      </c>
      <c r="T1765">
        <v>22614</v>
      </c>
      <c r="Y1765" t="s">
        <v>45</v>
      </c>
      <c r="Z1765">
        <v>1088</v>
      </c>
      <c r="AA1765" t="str">
        <f t="shared" si="54"/>
        <v>Sunday</v>
      </c>
      <c r="AB1765" t="str">
        <f t="shared" si="55"/>
        <v>Night Shift</v>
      </c>
      <c r="AC1765" t="str">
        <f>IFERROR(VLOOKUP(M1765,Table13[[Equipment No.]:[Center]],4,FALSE),"")</f>
        <v>New Capital Administration</v>
      </c>
    </row>
    <row r="1766" spans="1:29" x14ac:dyDescent="0.3">
      <c r="A1766">
        <v>1</v>
      </c>
      <c r="B1766" t="s">
        <v>266</v>
      </c>
      <c r="C1766" t="s">
        <v>1272</v>
      </c>
      <c r="D1766" t="s">
        <v>1269</v>
      </c>
      <c r="E1766" s="6">
        <v>45837</v>
      </c>
      <c r="F1766" s="5">
        <v>0.1090162037037037</v>
      </c>
      <c r="G1766" t="s">
        <v>2176</v>
      </c>
      <c r="H1766" t="s">
        <v>2176</v>
      </c>
      <c r="J1766">
        <v>4</v>
      </c>
      <c r="K1766">
        <v>10</v>
      </c>
      <c r="L1766" t="s">
        <v>1399</v>
      </c>
      <c r="M1766" t="s">
        <v>48</v>
      </c>
      <c r="N1766" t="s">
        <v>1436</v>
      </c>
      <c r="O1766" t="s">
        <v>257</v>
      </c>
      <c r="Q1766" t="s">
        <v>2177</v>
      </c>
      <c r="R1766" t="s">
        <v>1882</v>
      </c>
      <c r="T1766">
        <v>22613</v>
      </c>
      <c r="Y1766" t="s">
        <v>45</v>
      </c>
      <c r="Z1766">
        <v>2965</v>
      </c>
      <c r="AA1766" t="str">
        <f t="shared" si="54"/>
        <v>Sunday</v>
      </c>
      <c r="AB1766" t="str">
        <f t="shared" si="55"/>
        <v>Night Shift</v>
      </c>
      <c r="AC1766" t="str">
        <f>IFERROR(VLOOKUP(M1766,Table13[[Equipment No.]:[Center]],4,FALSE),"")</f>
        <v>New Capital Administration 1</v>
      </c>
    </row>
    <row r="1767" spans="1:29" x14ac:dyDescent="0.3">
      <c r="A1767">
        <v>1</v>
      </c>
      <c r="B1767" t="s">
        <v>266</v>
      </c>
      <c r="C1767" t="s">
        <v>1271</v>
      </c>
      <c r="D1767" t="s">
        <v>1269</v>
      </c>
      <c r="E1767" s="6">
        <v>45837</v>
      </c>
      <c r="F1767" s="5">
        <v>2.9687499999999999E-2</v>
      </c>
      <c r="G1767" t="s">
        <v>2176</v>
      </c>
      <c r="H1767" t="s">
        <v>2176</v>
      </c>
      <c r="J1767">
        <v>4</v>
      </c>
      <c r="K1767">
        <v>10</v>
      </c>
      <c r="L1767" t="s">
        <v>1399</v>
      </c>
      <c r="M1767" t="s">
        <v>176</v>
      </c>
      <c r="N1767" t="s">
        <v>1478</v>
      </c>
      <c r="O1767" t="s">
        <v>257</v>
      </c>
      <c r="Q1767" t="s">
        <v>2177</v>
      </c>
      <c r="R1767" t="s">
        <v>1882</v>
      </c>
      <c r="T1767">
        <v>22612</v>
      </c>
      <c r="Y1767" t="s">
        <v>45</v>
      </c>
      <c r="Z1767">
        <v>1473</v>
      </c>
      <c r="AA1767" t="str">
        <f t="shared" si="54"/>
        <v>Sunday</v>
      </c>
      <c r="AB1767" t="str">
        <f t="shared" si="55"/>
        <v>Night Shift</v>
      </c>
      <c r="AC1767" t="str">
        <f>IFERROR(VLOOKUP(M1767,Table13[[Equipment No.]:[Center]],4,FALSE),"")</f>
        <v>New Capital Administration 1</v>
      </c>
    </row>
    <row r="1768" spans="1:29" x14ac:dyDescent="0.3">
      <c r="A1768">
        <v>1</v>
      </c>
      <c r="B1768" t="s">
        <v>266</v>
      </c>
      <c r="C1768" t="s">
        <v>1270</v>
      </c>
      <c r="D1768" t="s">
        <v>1269</v>
      </c>
      <c r="E1768" s="6">
        <v>45837</v>
      </c>
      <c r="F1768" s="5">
        <v>1.0324074074074074E-2</v>
      </c>
      <c r="G1768" t="s">
        <v>2176</v>
      </c>
      <c r="H1768" t="s">
        <v>2176</v>
      </c>
      <c r="J1768">
        <v>4</v>
      </c>
      <c r="K1768">
        <v>10</v>
      </c>
      <c r="L1768" t="s">
        <v>1399</v>
      </c>
      <c r="M1768" t="s">
        <v>163</v>
      </c>
      <c r="N1768" t="s">
        <v>1464</v>
      </c>
      <c r="O1768" t="s">
        <v>257</v>
      </c>
      <c r="Q1768" t="s">
        <v>2177</v>
      </c>
      <c r="R1768" t="s">
        <v>1882</v>
      </c>
      <c r="T1768">
        <v>22611</v>
      </c>
      <c r="Y1768" t="s">
        <v>45</v>
      </c>
      <c r="Z1768">
        <v>3313</v>
      </c>
      <c r="AA1768" t="str">
        <f t="shared" si="54"/>
        <v>Sunday</v>
      </c>
      <c r="AB1768" t="str">
        <f t="shared" si="55"/>
        <v>Night Shift</v>
      </c>
      <c r="AC1768" t="str">
        <f>IFERROR(VLOOKUP(M1768,Table13[[Equipment No.]:[Center]],4,FALSE),"")</f>
        <v>New Capital Administration 1</v>
      </c>
    </row>
    <row r="1769" spans="1:29" x14ac:dyDescent="0.3">
      <c r="A1769">
        <v>1</v>
      </c>
      <c r="B1769" t="s">
        <v>266</v>
      </c>
      <c r="C1769" t="s">
        <v>2195</v>
      </c>
      <c r="D1769" t="s">
        <v>2187</v>
      </c>
      <c r="E1769" s="6">
        <v>45837</v>
      </c>
      <c r="F1769" s="5">
        <v>0.88518518518518519</v>
      </c>
      <c r="G1769" t="s">
        <v>1398</v>
      </c>
      <c r="H1769" t="s">
        <v>1398</v>
      </c>
      <c r="J1769">
        <v>5</v>
      </c>
      <c r="K1769">
        <v>10</v>
      </c>
      <c r="L1769" t="s">
        <v>1399</v>
      </c>
      <c r="M1769" t="s">
        <v>46</v>
      </c>
      <c r="N1769" t="s">
        <v>1491</v>
      </c>
      <c r="O1769" t="s">
        <v>156</v>
      </c>
      <c r="Q1769" t="s">
        <v>2209</v>
      </c>
      <c r="R1769" t="s">
        <v>1832</v>
      </c>
      <c r="T1769">
        <v>17597</v>
      </c>
      <c r="Y1769" t="s">
        <v>45</v>
      </c>
      <c r="Z1769">
        <v>3327</v>
      </c>
      <c r="AA1769" t="str">
        <f t="shared" si="54"/>
        <v>Sunday</v>
      </c>
      <c r="AB1769" t="str">
        <f t="shared" si="55"/>
        <v>Night Shift</v>
      </c>
      <c r="AC1769" t="str">
        <f>IFERROR(VLOOKUP(M1769,Table13[[Equipment No.]:[Center]],4,FALSE),"")</f>
        <v>New Capital Administration</v>
      </c>
    </row>
    <row r="1770" spans="1:29" x14ac:dyDescent="0.3">
      <c r="A1770">
        <v>1</v>
      </c>
      <c r="B1770" t="s">
        <v>266</v>
      </c>
      <c r="C1770" t="s">
        <v>2196</v>
      </c>
      <c r="D1770" t="s">
        <v>2187</v>
      </c>
      <c r="E1770" s="6">
        <v>45837</v>
      </c>
      <c r="F1770" s="5">
        <v>0.77623842592592596</v>
      </c>
      <c r="G1770" t="s">
        <v>1398</v>
      </c>
      <c r="H1770" t="s">
        <v>1398</v>
      </c>
      <c r="J1770">
        <v>5</v>
      </c>
      <c r="K1770">
        <v>10</v>
      </c>
      <c r="L1770" t="s">
        <v>1399</v>
      </c>
      <c r="M1770" t="s">
        <v>215</v>
      </c>
      <c r="N1770" t="s">
        <v>1455</v>
      </c>
      <c r="O1770" t="s">
        <v>156</v>
      </c>
      <c r="Q1770" t="s">
        <v>2209</v>
      </c>
      <c r="R1770" t="s">
        <v>1832</v>
      </c>
      <c r="T1770">
        <v>17596</v>
      </c>
      <c r="Y1770" t="s">
        <v>45</v>
      </c>
      <c r="Z1770">
        <v>3355</v>
      </c>
      <c r="AA1770" t="str">
        <f t="shared" si="54"/>
        <v>Sunday</v>
      </c>
      <c r="AB1770" t="str">
        <f t="shared" si="55"/>
        <v>Morning Extension</v>
      </c>
      <c r="AC1770" t="str">
        <f>IFERROR(VLOOKUP(M1770,Table13[[Equipment No.]:[Center]],4,FALSE),"")</f>
        <v>New Capital Administration 1</v>
      </c>
    </row>
    <row r="1771" spans="1:29" x14ac:dyDescent="0.3">
      <c r="A1771">
        <v>1</v>
      </c>
      <c r="B1771" t="s">
        <v>266</v>
      </c>
      <c r="C1771" t="s">
        <v>2197</v>
      </c>
      <c r="D1771" t="s">
        <v>2187</v>
      </c>
      <c r="E1771" s="6">
        <v>45837</v>
      </c>
      <c r="F1771" s="5">
        <v>0.75201388888888887</v>
      </c>
      <c r="G1771" t="s">
        <v>1398</v>
      </c>
      <c r="H1771" t="s">
        <v>1398</v>
      </c>
      <c r="J1771">
        <v>5</v>
      </c>
      <c r="K1771">
        <v>10</v>
      </c>
      <c r="L1771" t="s">
        <v>1399</v>
      </c>
      <c r="M1771" t="s">
        <v>43</v>
      </c>
      <c r="N1771" t="s">
        <v>1474</v>
      </c>
      <c r="O1771" t="s">
        <v>156</v>
      </c>
      <c r="Q1771" t="s">
        <v>2209</v>
      </c>
      <c r="R1771" t="s">
        <v>1832</v>
      </c>
      <c r="T1771">
        <v>17595</v>
      </c>
      <c r="Y1771" t="s">
        <v>45</v>
      </c>
      <c r="Z1771">
        <v>2971</v>
      </c>
      <c r="AA1771" t="str">
        <f t="shared" si="54"/>
        <v>Sunday</v>
      </c>
      <c r="AB1771" t="str">
        <f t="shared" si="55"/>
        <v>Morning Extension</v>
      </c>
      <c r="AC1771" t="str">
        <f>IFERROR(VLOOKUP(M1771,Table13[[Equipment No.]:[Center]],4,FALSE),"")</f>
        <v>New Capital Administration</v>
      </c>
    </row>
    <row r="1772" spans="1:29" x14ac:dyDescent="0.3">
      <c r="A1772">
        <v>1</v>
      </c>
      <c r="B1772" t="s">
        <v>266</v>
      </c>
      <c r="C1772" t="s">
        <v>2198</v>
      </c>
      <c r="D1772" t="s">
        <v>2187</v>
      </c>
      <c r="E1772" s="6">
        <v>45837</v>
      </c>
      <c r="F1772" s="5">
        <v>0.74160879629629628</v>
      </c>
      <c r="G1772" t="s">
        <v>1398</v>
      </c>
      <c r="H1772" t="s">
        <v>1398</v>
      </c>
      <c r="J1772">
        <v>5</v>
      </c>
      <c r="K1772">
        <v>10</v>
      </c>
      <c r="L1772" t="s">
        <v>1399</v>
      </c>
      <c r="M1772" t="s">
        <v>216</v>
      </c>
      <c r="N1772" t="s">
        <v>1404</v>
      </c>
      <c r="O1772" t="s">
        <v>156</v>
      </c>
      <c r="Q1772" t="s">
        <v>2209</v>
      </c>
      <c r="R1772" t="s">
        <v>1832</v>
      </c>
      <c r="T1772">
        <v>17594</v>
      </c>
      <c r="Y1772" t="s">
        <v>45</v>
      </c>
      <c r="Z1772">
        <v>2067</v>
      </c>
      <c r="AA1772" t="str">
        <f t="shared" si="54"/>
        <v>Sunday</v>
      </c>
      <c r="AB1772" t="str">
        <f t="shared" si="55"/>
        <v>Morning Extension</v>
      </c>
      <c r="AC1772" t="str">
        <f>IFERROR(VLOOKUP(M1772,Table13[[Equipment No.]:[Center]],4,FALSE),"")</f>
        <v>New Capital Administration</v>
      </c>
    </row>
    <row r="1773" spans="1:29" x14ac:dyDescent="0.3">
      <c r="A1773">
        <v>1</v>
      </c>
      <c r="B1773" t="s">
        <v>266</v>
      </c>
      <c r="C1773" t="s">
        <v>2199</v>
      </c>
      <c r="D1773" t="s">
        <v>2187</v>
      </c>
      <c r="E1773" s="6">
        <v>45837</v>
      </c>
      <c r="F1773" s="5">
        <v>0.73445601851851849</v>
      </c>
      <c r="G1773" t="s">
        <v>1398</v>
      </c>
      <c r="H1773" t="s">
        <v>1398</v>
      </c>
      <c r="J1773">
        <v>5</v>
      </c>
      <c r="K1773">
        <v>10</v>
      </c>
      <c r="L1773" t="s">
        <v>1399</v>
      </c>
      <c r="M1773" t="s">
        <v>214</v>
      </c>
      <c r="N1773" t="s">
        <v>1458</v>
      </c>
      <c r="O1773" t="s">
        <v>156</v>
      </c>
      <c r="Q1773" t="s">
        <v>2209</v>
      </c>
      <c r="R1773" t="s">
        <v>1832</v>
      </c>
      <c r="T1773">
        <v>17593</v>
      </c>
      <c r="Y1773" t="s">
        <v>45</v>
      </c>
      <c r="Z1773">
        <v>3015</v>
      </c>
      <c r="AA1773" t="str">
        <f t="shared" si="54"/>
        <v>Sunday</v>
      </c>
      <c r="AB1773" t="str">
        <f t="shared" si="55"/>
        <v>Morning Extension</v>
      </c>
      <c r="AC1773" t="str">
        <f>IFERROR(VLOOKUP(M1773,Table13[[Equipment No.]:[Center]],4,FALSE),"")</f>
        <v>New Capital Administration 1</v>
      </c>
    </row>
    <row r="1774" spans="1:29" x14ac:dyDescent="0.3">
      <c r="A1774">
        <v>1</v>
      </c>
      <c r="B1774" t="s">
        <v>266</v>
      </c>
      <c r="C1774" t="s">
        <v>2200</v>
      </c>
      <c r="D1774" t="s">
        <v>2187</v>
      </c>
      <c r="E1774" s="6">
        <v>45837</v>
      </c>
      <c r="F1774" s="5">
        <v>0.7252777777777778</v>
      </c>
      <c r="G1774" t="s">
        <v>1398</v>
      </c>
      <c r="H1774" t="s">
        <v>1398</v>
      </c>
      <c r="J1774">
        <v>5</v>
      </c>
      <c r="K1774">
        <v>10</v>
      </c>
      <c r="L1774" t="s">
        <v>1399</v>
      </c>
      <c r="M1774" t="s">
        <v>46</v>
      </c>
      <c r="N1774" t="s">
        <v>1411</v>
      </c>
      <c r="O1774" t="s">
        <v>156</v>
      </c>
      <c r="Q1774" t="s">
        <v>2209</v>
      </c>
      <c r="R1774" t="s">
        <v>1832</v>
      </c>
      <c r="T1774">
        <v>17592</v>
      </c>
      <c r="Y1774" t="s">
        <v>45</v>
      </c>
      <c r="Z1774">
        <v>1261</v>
      </c>
      <c r="AA1774" t="str">
        <f t="shared" si="54"/>
        <v>Sunday</v>
      </c>
      <c r="AB1774" t="str">
        <f t="shared" si="55"/>
        <v>Morning Extension</v>
      </c>
      <c r="AC1774" t="str">
        <f>IFERROR(VLOOKUP(M1774,Table13[[Equipment No.]:[Center]],4,FALSE),"")</f>
        <v>New Capital Administration</v>
      </c>
    </row>
    <row r="1775" spans="1:29" x14ac:dyDescent="0.3">
      <c r="A1775">
        <v>1</v>
      </c>
      <c r="B1775" t="s">
        <v>266</v>
      </c>
      <c r="C1775" t="s">
        <v>2201</v>
      </c>
      <c r="D1775" t="s">
        <v>2187</v>
      </c>
      <c r="E1775" s="6">
        <v>45837</v>
      </c>
      <c r="F1775" s="5">
        <v>0.6353819444444444</v>
      </c>
      <c r="G1775" t="s">
        <v>1398</v>
      </c>
      <c r="H1775" t="s">
        <v>1398</v>
      </c>
      <c r="J1775">
        <v>5</v>
      </c>
      <c r="K1775">
        <v>10</v>
      </c>
      <c r="L1775" t="s">
        <v>1399</v>
      </c>
      <c r="M1775" t="s">
        <v>176</v>
      </c>
      <c r="N1775" t="s">
        <v>1476</v>
      </c>
      <c r="O1775" t="s">
        <v>156</v>
      </c>
      <c r="Q1775" t="s">
        <v>2209</v>
      </c>
      <c r="R1775" t="s">
        <v>1832</v>
      </c>
      <c r="T1775">
        <v>17591</v>
      </c>
      <c r="Y1775" t="s">
        <v>45</v>
      </c>
      <c r="Z1775">
        <v>1146</v>
      </c>
      <c r="AA1775" t="str">
        <f t="shared" si="54"/>
        <v>Sunday</v>
      </c>
      <c r="AB1775" t="str">
        <f t="shared" si="55"/>
        <v>Morning Shift</v>
      </c>
      <c r="AC1775" t="str">
        <f>IFERROR(VLOOKUP(M1775,Table13[[Equipment No.]:[Center]],4,FALSE),"")</f>
        <v>New Capital Administration 1</v>
      </c>
    </row>
    <row r="1776" spans="1:29" x14ac:dyDescent="0.3">
      <c r="A1776">
        <v>1</v>
      </c>
      <c r="B1776" t="s">
        <v>266</v>
      </c>
      <c r="C1776" t="s">
        <v>2203</v>
      </c>
      <c r="D1776" t="s">
        <v>2187</v>
      </c>
      <c r="E1776" s="6">
        <v>45837</v>
      </c>
      <c r="F1776" s="5">
        <v>0.58305555555555555</v>
      </c>
      <c r="G1776" t="s">
        <v>1398</v>
      </c>
      <c r="H1776" t="s">
        <v>1398</v>
      </c>
      <c r="J1776">
        <v>5</v>
      </c>
      <c r="K1776">
        <v>10</v>
      </c>
      <c r="L1776" t="s">
        <v>1399</v>
      </c>
      <c r="M1776" t="s">
        <v>46</v>
      </c>
      <c r="N1776" t="s">
        <v>1411</v>
      </c>
      <c r="O1776" t="s">
        <v>156</v>
      </c>
      <c r="Q1776" t="s">
        <v>2209</v>
      </c>
      <c r="R1776" t="s">
        <v>1832</v>
      </c>
      <c r="T1776">
        <v>17589</v>
      </c>
      <c r="Y1776" t="s">
        <v>45</v>
      </c>
      <c r="Z1776">
        <v>1261</v>
      </c>
      <c r="AA1776" t="str">
        <f t="shared" si="54"/>
        <v>Sunday</v>
      </c>
      <c r="AB1776" t="str">
        <f t="shared" si="55"/>
        <v>Morning Shift</v>
      </c>
      <c r="AC1776" t="str">
        <f>IFERROR(VLOOKUP(M1776,Table13[[Equipment No.]:[Center]],4,FALSE),"")</f>
        <v>New Capital Administration</v>
      </c>
    </row>
    <row r="1777" spans="1:29" x14ac:dyDescent="0.3">
      <c r="A1777">
        <v>1</v>
      </c>
      <c r="B1777" t="s">
        <v>266</v>
      </c>
      <c r="C1777" t="s">
        <v>2204</v>
      </c>
      <c r="D1777" t="s">
        <v>2187</v>
      </c>
      <c r="E1777" s="6">
        <v>45837</v>
      </c>
      <c r="F1777" s="5">
        <v>0.56184027777777779</v>
      </c>
      <c r="G1777" t="s">
        <v>1398</v>
      </c>
      <c r="H1777" t="s">
        <v>1398</v>
      </c>
      <c r="J1777">
        <v>5</v>
      </c>
      <c r="K1777">
        <v>10</v>
      </c>
      <c r="L1777" t="s">
        <v>1399</v>
      </c>
      <c r="M1777" t="s">
        <v>48</v>
      </c>
      <c r="N1777" t="s">
        <v>1472</v>
      </c>
      <c r="O1777" t="s">
        <v>156</v>
      </c>
      <c r="Q1777" t="s">
        <v>2209</v>
      </c>
      <c r="R1777" t="s">
        <v>1832</v>
      </c>
      <c r="T1777">
        <v>17586</v>
      </c>
      <c r="Y1777" t="s">
        <v>45</v>
      </c>
      <c r="Z1777">
        <v>3184</v>
      </c>
      <c r="AA1777" t="str">
        <f t="shared" si="54"/>
        <v>Sunday</v>
      </c>
      <c r="AB1777" t="str">
        <f t="shared" si="55"/>
        <v>Morning Shift</v>
      </c>
      <c r="AC1777" t="str">
        <f>IFERROR(VLOOKUP(M1777,Table13[[Equipment No.]:[Center]],4,FALSE),"")</f>
        <v>New Capital Administration 1</v>
      </c>
    </row>
    <row r="1778" spans="1:29" x14ac:dyDescent="0.3">
      <c r="A1778">
        <v>1</v>
      </c>
      <c r="B1778" t="s">
        <v>266</v>
      </c>
      <c r="C1778" t="s">
        <v>2205</v>
      </c>
      <c r="D1778" t="s">
        <v>2187</v>
      </c>
      <c r="E1778" s="6">
        <v>45837</v>
      </c>
      <c r="F1778" s="5">
        <v>0.54356481481481478</v>
      </c>
      <c r="G1778" t="s">
        <v>1398</v>
      </c>
      <c r="H1778" t="s">
        <v>1398</v>
      </c>
      <c r="J1778">
        <v>5</v>
      </c>
      <c r="K1778">
        <v>10</v>
      </c>
      <c r="L1778" t="s">
        <v>1399</v>
      </c>
      <c r="M1778" t="s">
        <v>221</v>
      </c>
      <c r="N1778" t="s">
        <v>1460</v>
      </c>
      <c r="O1778" t="s">
        <v>156</v>
      </c>
      <c r="Q1778" t="s">
        <v>2209</v>
      </c>
      <c r="R1778" t="s">
        <v>1832</v>
      </c>
      <c r="T1778">
        <v>17585</v>
      </c>
      <c r="Y1778" t="s">
        <v>45</v>
      </c>
      <c r="Z1778">
        <v>2335</v>
      </c>
      <c r="AA1778" t="str">
        <f t="shared" si="54"/>
        <v>Sunday</v>
      </c>
      <c r="AB1778" t="str">
        <f t="shared" si="55"/>
        <v>Morning Shift</v>
      </c>
      <c r="AC1778" t="str">
        <f>IFERROR(VLOOKUP(M1778,Table13[[Equipment No.]:[Center]],4,FALSE),"")</f>
        <v>New Capital Administration 1</v>
      </c>
    </row>
    <row r="1779" spans="1:29" x14ac:dyDescent="0.3">
      <c r="A1779">
        <v>1</v>
      </c>
      <c r="B1779" t="s">
        <v>266</v>
      </c>
      <c r="C1779" t="s">
        <v>2202</v>
      </c>
      <c r="D1779" t="s">
        <v>2187</v>
      </c>
      <c r="E1779" s="6">
        <v>45837</v>
      </c>
      <c r="F1779" s="5">
        <v>0.53546296296296292</v>
      </c>
      <c r="G1779" t="s">
        <v>1398</v>
      </c>
      <c r="H1779" t="s">
        <v>1398</v>
      </c>
      <c r="J1779">
        <v>5</v>
      </c>
      <c r="K1779">
        <v>10</v>
      </c>
      <c r="L1779" t="s">
        <v>1399</v>
      </c>
      <c r="M1779" t="s">
        <v>215</v>
      </c>
      <c r="N1779" t="s">
        <v>1455</v>
      </c>
      <c r="O1779" t="s">
        <v>156</v>
      </c>
      <c r="Q1779" t="s">
        <v>2209</v>
      </c>
      <c r="R1779" t="s">
        <v>1832</v>
      </c>
      <c r="T1779">
        <v>17587</v>
      </c>
      <c r="Y1779" t="s">
        <v>45</v>
      </c>
      <c r="Z1779">
        <v>3355</v>
      </c>
      <c r="AA1779" t="str">
        <f t="shared" si="54"/>
        <v>Sunday</v>
      </c>
      <c r="AB1779" t="str">
        <f t="shared" si="55"/>
        <v>Morning Shift</v>
      </c>
      <c r="AC1779" t="str">
        <f>IFERROR(VLOOKUP(M1779,Table13[[Equipment No.]:[Center]],4,FALSE),"")</f>
        <v>New Capital Administration 1</v>
      </c>
    </row>
    <row r="1780" spans="1:29" x14ac:dyDescent="0.3">
      <c r="A1780">
        <v>1</v>
      </c>
      <c r="B1780" t="s">
        <v>266</v>
      </c>
      <c r="C1780" t="s">
        <v>2206</v>
      </c>
      <c r="D1780" t="s">
        <v>2187</v>
      </c>
      <c r="E1780" s="6">
        <v>45837</v>
      </c>
      <c r="F1780" s="5">
        <v>0.47531250000000003</v>
      </c>
      <c r="G1780" t="s">
        <v>1398</v>
      </c>
      <c r="H1780" t="s">
        <v>1398</v>
      </c>
      <c r="J1780">
        <v>5</v>
      </c>
      <c r="K1780">
        <v>10</v>
      </c>
      <c r="L1780" t="s">
        <v>1399</v>
      </c>
      <c r="M1780" t="s">
        <v>46</v>
      </c>
      <c r="N1780" t="s">
        <v>1411</v>
      </c>
      <c r="O1780" t="s">
        <v>156</v>
      </c>
      <c r="Q1780" t="s">
        <v>2209</v>
      </c>
      <c r="R1780" t="s">
        <v>1832</v>
      </c>
      <c r="T1780">
        <v>17584</v>
      </c>
      <c r="Y1780" t="s">
        <v>45</v>
      </c>
      <c r="Z1780">
        <v>1261</v>
      </c>
      <c r="AA1780" t="str">
        <f t="shared" si="54"/>
        <v>Sunday</v>
      </c>
      <c r="AB1780" t="str">
        <f t="shared" si="55"/>
        <v>Morning Shift</v>
      </c>
      <c r="AC1780" t="str">
        <f>IFERROR(VLOOKUP(M1780,Table13[[Equipment No.]:[Center]],4,FALSE),"")</f>
        <v>New Capital Administration</v>
      </c>
    </row>
    <row r="1781" spans="1:29" x14ac:dyDescent="0.3">
      <c r="A1781">
        <v>1</v>
      </c>
      <c r="B1781" t="s">
        <v>266</v>
      </c>
      <c r="C1781" t="s">
        <v>2208</v>
      </c>
      <c r="D1781" t="s">
        <v>2187</v>
      </c>
      <c r="E1781" s="6">
        <v>45837</v>
      </c>
      <c r="F1781" s="5">
        <v>0.46582175925925928</v>
      </c>
      <c r="G1781" t="s">
        <v>1398</v>
      </c>
      <c r="H1781" t="s">
        <v>1398</v>
      </c>
      <c r="J1781">
        <v>5</v>
      </c>
      <c r="K1781">
        <v>10</v>
      </c>
      <c r="L1781" t="s">
        <v>1399</v>
      </c>
      <c r="M1781" t="s">
        <v>216</v>
      </c>
      <c r="N1781" t="s">
        <v>1404</v>
      </c>
      <c r="O1781" t="s">
        <v>156</v>
      </c>
      <c r="Q1781" t="s">
        <v>2209</v>
      </c>
      <c r="R1781" t="s">
        <v>1832</v>
      </c>
      <c r="T1781">
        <v>17583</v>
      </c>
      <c r="Y1781" t="s">
        <v>45</v>
      </c>
      <c r="Z1781">
        <v>2067</v>
      </c>
      <c r="AA1781" t="str">
        <f t="shared" si="54"/>
        <v>Sunday</v>
      </c>
      <c r="AB1781" t="str">
        <f t="shared" si="55"/>
        <v>Morning Shift</v>
      </c>
      <c r="AC1781" t="str">
        <f>IFERROR(VLOOKUP(M1781,Table13[[Equipment No.]:[Center]],4,FALSE),"")</f>
        <v>New Capital Administration</v>
      </c>
    </row>
    <row r="1782" spans="1:29" x14ac:dyDescent="0.3">
      <c r="A1782">
        <v>1</v>
      </c>
      <c r="B1782" t="s">
        <v>266</v>
      </c>
      <c r="C1782" t="s">
        <v>1312</v>
      </c>
      <c r="D1782" t="s">
        <v>2187</v>
      </c>
      <c r="E1782" s="6">
        <v>45837</v>
      </c>
      <c r="F1782" s="5">
        <v>0.44697916666666665</v>
      </c>
      <c r="G1782" t="s">
        <v>1398</v>
      </c>
      <c r="H1782" t="s">
        <v>1398</v>
      </c>
      <c r="J1782">
        <v>5</v>
      </c>
      <c r="K1782">
        <v>10</v>
      </c>
      <c r="L1782" t="s">
        <v>1399</v>
      </c>
      <c r="M1782" t="s">
        <v>48</v>
      </c>
      <c r="N1782" t="s">
        <v>1472</v>
      </c>
      <c r="O1782" t="s">
        <v>156</v>
      </c>
      <c r="Q1782" t="s">
        <v>2209</v>
      </c>
      <c r="R1782" t="s">
        <v>1832</v>
      </c>
      <c r="T1782">
        <v>17582</v>
      </c>
      <c r="Y1782" t="s">
        <v>45</v>
      </c>
      <c r="Z1782">
        <v>3184</v>
      </c>
      <c r="AA1782" t="str">
        <f t="shared" si="54"/>
        <v>Sunday</v>
      </c>
      <c r="AB1782" t="str">
        <f t="shared" si="55"/>
        <v>Morning Shift</v>
      </c>
      <c r="AC1782" t="str">
        <f>IFERROR(VLOOKUP(M1782,Table13[[Equipment No.]:[Center]],4,FALSE),"")</f>
        <v>New Capital Administration 1</v>
      </c>
    </row>
    <row r="1783" spans="1:29" x14ac:dyDescent="0.3">
      <c r="A1783">
        <v>1</v>
      </c>
      <c r="B1783" t="s">
        <v>266</v>
      </c>
      <c r="C1783" t="s">
        <v>1316</v>
      </c>
      <c r="D1783" t="s">
        <v>2187</v>
      </c>
      <c r="E1783" s="6">
        <v>45837</v>
      </c>
      <c r="F1783" s="5">
        <v>0.43093749999999997</v>
      </c>
      <c r="G1783" t="s">
        <v>1398</v>
      </c>
      <c r="H1783" t="s">
        <v>1398</v>
      </c>
      <c r="J1783">
        <v>5</v>
      </c>
      <c r="K1783">
        <v>10</v>
      </c>
      <c r="L1783" t="s">
        <v>1399</v>
      </c>
      <c r="M1783" t="s">
        <v>176</v>
      </c>
      <c r="N1783" t="s">
        <v>1476</v>
      </c>
      <c r="O1783" t="s">
        <v>156</v>
      </c>
      <c r="Q1783" t="s">
        <v>2209</v>
      </c>
      <c r="R1783" t="s">
        <v>1832</v>
      </c>
      <c r="T1783">
        <v>17581</v>
      </c>
      <c r="Y1783" t="s">
        <v>45</v>
      </c>
      <c r="Z1783">
        <v>1146</v>
      </c>
      <c r="AA1783" t="str">
        <f t="shared" si="54"/>
        <v>Sunday</v>
      </c>
      <c r="AB1783" t="str">
        <f t="shared" si="55"/>
        <v>Morning Shift</v>
      </c>
      <c r="AC1783" t="str">
        <f>IFERROR(VLOOKUP(M1783,Table13[[Equipment No.]:[Center]],4,FALSE),"")</f>
        <v>New Capital Administration 1</v>
      </c>
    </row>
    <row r="1784" spans="1:29" x14ac:dyDescent="0.3">
      <c r="A1784">
        <v>1</v>
      </c>
      <c r="B1784" t="s">
        <v>266</v>
      </c>
      <c r="C1784" t="s">
        <v>1293</v>
      </c>
      <c r="D1784" t="s">
        <v>2187</v>
      </c>
      <c r="E1784" s="6">
        <v>45837</v>
      </c>
      <c r="F1784" s="5">
        <v>0.40126157407407409</v>
      </c>
      <c r="G1784" t="s">
        <v>1398</v>
      </c>
      <c r="H1784" t="s">
        <v>1398</v>
      </c>
      <c r="J1784">
        <v>5</v>
      </c>
      <c r="K1784">
        <v>10</v>
      </c>
      <c r="L1784" t="s">
        <v>1399</v>
      </c>
      <c r="M1784" t="s">
        <v>46</v>
      </c>
      <c r="N1784" t="s">
        <v>1411</v>
      </c>
      <c r="O1784" t="s">
        <v>156</v>
      </c>
      <c r="Q1784" t="s">
        <v>2209</v>
      </c>
      <c r="R1784" t="s">
        <v>1832</v>
      </c>
      <c r="T1784">
        <v>17579</v>
      </c>
      <c r="Y1784" t="s">
        <v>45</v>
      </c>
      <c r="Z1784">
        <v>1261</v>
      </c>
      <c r="AA1784" t="str">
        <f t="shared" si="54"/>
        <v>Sunday</v>
      </c>
      <c r="AB1784" t="str">
        <f t="shared" si="55"/>
        <v>Morning Shift</v>
      </c>
      <c r="AC1784" t="str">
        <f>IFERROR(VLOOKUP(M1784,Table13[[Equipment No.]:[Center]],4,FALSE),"")</f>
        <v>New Capital Administration</v>
      </c>
    </row>
    <row r="1785" spans="1:29" x14ac:dyDescent="0.3">
      <c r="A1785">
        <v>1</v>
      </c>
      <c r="B1785" t="s">
        <v>266</v>
      </c>
      <c r="C1785" t="s">
        <v>1295</v>
      </c>
      <c r="D1785" t="s">
        <v>2187</v>
      </c>
      <c r="E1785" s="6">
        <v>45837</v>
      </c>
      <c r="F1785" s="5">
        <v>0.29130787037037037</v>
      </c>
      <c r="G1785" t="s">
        <v>1398</v>
      </c>
      <c r="H1785" t="s">
        <v>1398</v>
      </c>
      <c r="J1785">
        <v>5</v>
      </c>
      <c r="K1785">
        <v>10</v>
      </c>
      <c r="L1785" t="s">
        <v>1399</v>
      </c>
      <c r="M1785" t="s">
        <v>214</v>
      </c>
      <c r="N1785" t="s">
        <v>1460</v>
      </c>
      <c r="O1785" t="s">
        <v>156</v>
      </c>
      <c r="Q1785" t="s">
        <v>2209</v>
      </c>
      <c r="R1785" t="s">
        <v>1832</v>
      </c>
      <c r="T1785">
        <v>17577</v>
      </c>
      <c r="Y1785" t="s">
        <v>45</v>
      </c>
      <c r="Z1785">
        <v>2335</v>
      </c>
      <c r="AA1785" t="str">
        <f t="shared" si="54"/>
        <v>Sunday</v>
      </c>
      <c r="AB1785" t="str">
        <f t="shared" si="55"/>
        <v>Night Extension</v>
      </c>
      <c r="AC1785" t="str">
        <f>IFERROR(VLOOKUP(M1785,Table13[[Equipment No.]:[Center]],4,FALSE),"")</f>
        <v>New Capital Administration 1</v>
      </c>
    </row>
    <row r="1786" spans="1:29" x14ac:dyDescent="0.3">
      <c r="A1786">
        <v>1</v>
      </c>
      <c r="B1786" t="s">
        <v>266</v>
      </c>
      <c r="C1786" t="s">
        <v>1296</v>
      </c>
      <c r="D1786" t="s">
        <v>2187</v>
      </c>
      <c r="E1786" s="6">
        <v>45837</v>
      </c>
      <c r="F1786" s="5">
        <v>0.27159722222222221</v>
      </c>
      <c r="G1786" t="s">
        <v>1398</v>
      </c>
      <c r="H1786" t="s">
        <v>1398</v>
      </c>
      <c r="J1786">
        <v>5</v>
      </c>
      <c r="K1786">
        <v>10</v>
      </c>
      <c r="L1786" t="s">
        <v>1399</v>
      </c>
      <c r="M1786" t="s">
        <v>216</v>
      </c>
      <c r="N1786" t="s">
        <v>1470</v>
      </c>
      <c r="O1786" t="s">
        <v>156</v>
      </c>
      <c r="Q1786" t="s">
        <v>2209</v>
      </c>
      <c r="R1786" t="s">
        <v>1832</v>
      </c>
      <c r="T1786">
        <v>17576</v>
      </c>
      <c r="Y1786" t="s">
        <v>45</v>
      </c>
      <c r="Z1786">
        <v>2885</v>
      </c>
      <c r="AA1786" t="str">
        <f t="shared" si="54"/>
        <v>Sunday</v>
      </c>
      <c r="AB1786" t="str">
        <f t="shared" si="55"/>
        <v>Night Extension</v>
      </c>
      <c r="AC1786" t="str">
        <f>IFERROR(VLOOKUP(M1786,Table13[[Equipment No.]:[Center]],4,FALSE),"")</f>
        <v>New Capital Administration</v>
      </c>
    </row>
    <row r="1787" spans="1:29" x14ac:dyDescent="0.3">
      <c r="A1787">
        <v>1</v>
      </c>
      <c r="B1787" t="s">
        <v>266</v>
      </c>
      <c r="C1787" t="s">
        <v>2210</v>
      </c>
      <c r="D1787" t="s">
        <v>2180</v>
      </c>
      <c r="E1787" s="6">
        <v>45837</v>
      </c>
      <c r="F1787" s="5">
        <v>7.1759259259259259E-3</v>
      </c>
      <c r="G1787" t="s">
        <v>1615</v>
      </c>
      <c r="H1787" t="s">
        <v>1615</v>
      </c>
      <c r="J1787">
        <v>5</v>
      </c>
      <c r="K1787">
        <v>10</v>
      </c>
      <c r="L1787" t="s">
        <v>1399</v>
      </c>
      <c r="M1787" t="s">
        <v>215</v>
      </c>
      <c r="N1787" t="s">
        <v>1455</v>
      </c>
      <c r="O1787" t="s">
        <v>156</v>
      </c>
      <c r="Q1787" t="s">
        <v>1819</v>
      </c>
      <c r="R1787" t="s">
        <v>2184</v>
      </c>
      <c r="T1787">
        <v>17575</v>
      </c>
      <c r="Y1787" t="s">
        <v>45</v>
      </c>
      <c r="Z1787">
        <v>3355</v>
      </c>
      <c r="AA1787" t="str">
        <f t="shared" si="54"/>
        <v>Sunday</v>
      </c>
      <c r="AB1787" t="str">
        <f t="shared" si="55"/>
        <v>Night Shift</v>
      </c>
      <c r="AC1787" t="str">
        <f>IFERROR(VLOOKUP(M1787,Table13[[Equipment No.]:[Center]],4,FALSE),"")</f>
        <v>New Capital Administration 1</v>
      </c>
    </row>
    <row r="1788" spans="1:29" x14ac:dyDescent="0.3">
      <c r="A1788">
        <v>1</v>
      </c>
      <c r="B1788" t="s">
        <v>266</v>
      </c>
      <c r="C1788" t="s">
        <v>1380</v>
      </c>
      <c r="D1788" t="s">
        <v>1381</v>
      </c>
      <c r="E1788" s="6">
        <v>45838</v>
      </c>
      <c r="F1788" s="5">
        <v>0.99826388888888884</v>
      </c>
      <c r="G1788" t="s">
        <v>1921</v>
      </c>
      <c r="H1788" t="s">
        <v>1921</v>
      </c>
      <c r="J1788">
        <v>4</v>
      </c>
      <c r="K1788">
        <v>10</v>
      </c>
      <c r="L1788" t="s">
        <v>1399</v>
      </c>
      <c r="M1788" t="s">
        <v>215</v>
      </c>
      <c r="N1788" t="s">
        <v>1436</v>
      </c>
      <c r="O1788" t="s">
        <v>257</v>
      </c>
      <c r="Q1788" t="s">
        <v>1801</v>
      </c>
      <c r="R1788" t="s">
        <v>1802</v>
      </c>
      <c r="T1788">
        <v>1973047</v>
      </c>
      <c r="Y1788" t="s">
        <v>45</v>
      </c>
      <c r="Z1788">
        <v>2965</v>
      </c>
      <c r="AA1788" t="str">
        <f t="shared" si="54"/>
        <v>Monday</v>
      </c>
      <c r="AB1788" t="str">
        <f t="shared" si="55"/>
        <v>Night Shift</v>
      </c>
      <c r="AC1788" t="str">
        <f>IFERROR(VLOOKUP(M1788,Table13[[Equipment No.]:[Center]],4,FALSE),"")</f>
        <v>New Capital Administration 1</v>
      </c>
    </row>
    <row r="1789" spans="1:29" x14ac:dyDescent="0.3">
      <c r="A1789">
        <v>1</v>
      </c>
      <c r="B1789" t="s">
        <v>266</v>
      </c>
      <c r="C1789" t="s">
        <v>1387</v>
      </c>
      <c r="D1789" t="s">
        <v>2211</v>
      </c>
      <c r="E1789" s="6">
        <v>45838</v>
      </c>
      <c r="F1789" s="5">
        <v>0.94325231481481486</v>
      </c>
      <c r="G1789" t="s">
        <v>2212</v>
      </c>
      <c r="H1789" t="s">
        <v>2212</v>
      </c>
      <c r="J1789">
        <v>4</v>
      </c>
      <c r="K1789">
        <v>10</v>
      </c>
      <c r="L1789" t="s">
        <v>1399</v>
      </c>
      <c r="M1789" t="s">
        <v>163</v>
      </c>
      <c r="N1789" t="s">
        <v>1464</v>
      </c>
      <c r="O1789" t="s">
        <v>228</v>
      </c>
      <c r="Q1789" t="s">
        <v>1637</v>
      </c>
      <c r="R1789" t="s">
        <v>1879</v>
      </c>
      <c r="T1789">
        <v>22685</v>
      </c>
      <c r="Y1789" t="s">
        <v>45</v>
      </c>
      <c r="Z1789">
        <v>3313</v>
      </c>
      <c r="AA1789" t="str">
        <f t="shared" si="54"/>
        <v>Monday</v>
      </c>
      <c r="AB1789" t="str">
        <f t="shared" si="55"/>
        <v>Night Shift</v>
      </c>
      <c r="AC1789" t="str">
        <f>IFERROR(VLOOKUP(M1789,Table13[[Equipment No.]:[Center]],4,FALSE),"")</f>
        <v>New Capital Administration 1</v>
      </c>
    </row>
    <row r="1790" spans="1:29" x14ac:dyDescent="0.3">
      <c r="A1790">
        <v>1</v>
      </c>
      <c r="B1790" t="s">
        <v>266</v>
      </c>
      <c r="C1790" t="s">
        <v>2213</v>
      </c>
      <c r="D1790" t="s">
        <v>2187</v>
      </c>
      <c r="E1790" s="6">
        <v>45838</v>
      </c>
      <c r="F1790" s="5">
        <v>0.93679398148148152</v>
      </c>
      <c r="G1790" t="s">
        <v>1937</v>
      </c>
      <c r="H1790" t="s">
        <v>1937</v>
      </c>
      <c r="J1790">
        <v>4</v>
      </c>
      <c r="K1790">
        <v>10</v>
      </c>
      <c r="L1790" t="s">
        <v>1399</v>
      </c>
      <c r="M1790" t="s">
        <v>46</v>
      </c>
      <c r="N1790" t="s">
        <v>1491</v>
      </c>
      <c r="O1790" t="s">
        <v>257</v>
      </c>
      <c r="Q1790" t="s">
        <v>1801</v>
      </c>
      <c r="R1790" t="s">
        <v>1802</v>
      </c>
      <c r="T1790">
        <v>1973045</v>
      </c>
      <c r="Y1790" t="s">
        <v>45</v>
      </c>
      <c r="Z1790">
        <v>3327</v>
      </c>
      <c r="AA1790" t="str">
        <f t="shared" si="54"/>
        <v>Monday</v>
      </c>
      <c r="AB1790" t="str">
        <f t="shared" si="55"/>
        <v>Night Shift</v>
      </c>
      <c r="AC1790" t="str">
        <f>IFERROR(VLOOKUP(M1790,Table13[[Equipment No.]:[Center]],4,FALSE),"")</f>
        <v>New Capital Administration</v>
      </c>
    </row>
    <row r="1791" spans="1:29" x14ac:dyDescent="0.3">
      <c r="A1791">
        <v>1</v>
      </c>
      <c r="B1791" t="s">
        <v>266</v>
      </c>
      <c r="C1791" t="s">
        <v>1385</v>
      </c>
      <c r="D1791" t="s">
        <v>2211</v>
      </c>
      <c r="E1791" s="6">
        <v>45838</v>
      </c>
      <c r="F1791" s="5">
        <v>0.92802083333333329</v>
      </c>
      <c r="G1791" t="s">
        <v>2212</v>
      </c>
      <c r="H1791" t="s">
        <v>2212</v>
      </c>
      <c r="J1791">
        <v>4</v>
      </c>
      <c r="K1791">
        <v>10</v>
      </c>
      <c r="L1791" t="s">
        <v>1399</v>
      </c>
      <c r="M1791" t="s">
        <v>216</v>
      </c>
      <c r="N1791" t="s">
        <v>1470</v>
      </c>
      <c r="O1791" t="s">
        <v>228</v>
      </c>
      <c r="Q1791" t="s">
        <v>1637</v>
      </c>
      <c r="R1791" t="s">
        <v>1879</v>
      </c>
      <c r="T1791">
        <v>22683</v>
      </c>
      <c r="Y1791" t="s">
        <v>45</v>
      </c>
      <c r="Z1791">
        <v>2885</v>
      </c>
      <c r="AA1791" t="str">
        <f t="shared" si="54"/>
        <v>Monday</v>
      </c>
      <c r="AB1791" t="str">
        <f t="shared" si="55"/>
        <v>Night Shift</v>
      </c>
      <c r="AC1791" t="str">
        <f>IFERROR(VLOOKUP(M1791,Table13[[Equipment No.]:[Center]],4,FALSE),"")</f>
        <v>New Capital Administration</v>
      </c>
    </row>
    <row r="1792" spans="1:29" x14ac:dyDescent="0.3">
      <c r="A1792">
        <v>1</v>
      </c>
      <c r="B1792" t="s">
        <v>266</v>
      </c>
      <c r="C1792" t="s">
        <v>2214</v>
      </c>
      <c r="D1792" t="s">
        <v>2187</v>
      </c>
      <c r="E1792" s="6">
        <v>45838</v>
      </c>
      <c r="F1792" s="5">
        <v>0.90528935185185189</v>
      </c>
      <c r="G1792" t="s">
        <v>1937</v>
      </c>
      <c r="H1792" t="s">
        <v>1937</v>
      </c>
      <c r="J1792">
        <v>4</v>
      </c>
      <c r="K1792">
        <v>10</v>
      </c>
      <c r="L1792" t="s">
        <v>1399</v>
      </c>
      <c r="M1792" t="s">
        <v>176</v>
      </c>
      <c r="N1792" t="s">
        <v>1462</v>
      </c>
      <c r="O1792" t="s">
        <v>257</v>
      </c>
      <c r="Q1792" t="s">
        <v>1801</v>
      </c>
      <c r="R1792" t="s">
        <v>1802</v>
      </c>
      <c r="T1792">
        <v>1973043</v>
      </c>
      <c r="Y1792" t="s">
        <v>45</v>
      </c>
      <c r="Z1792">
        <v>1118</v>
      </c>
      <c r="AA1792" t="str">
        <f t="shared" si="54"/>
        <v>Monday</v>
      </c>
      <c r="AB1792" t="str">
        <f t="shared" si="55"/>
        <v>Night Shift</v>
      </c>
      <c r="AC1792" t="str">
        <f>IFERROR(VLOOKUP(M1792,Table13[[Equipment No.]:[Center]],4,FALSE),"")</f>
        <v>New Capital Administration 1</v>
      </c>
    </row>
    <row r="1793" spans="1:29" x14ac:dyDescent="0.3">
      <c r="A1793">
        <v>1</v>
      </c>
      <c r="B1793" t="s">
        <v>266</v>
      </c>
      <c r="C1793" t="s">
        <v>1379</v>
      </c>
      <c r="D1793" t="s">
        <v>2211</v>
      </c>
      <c r="E1793" s="6">
        <v>45838</v>
      </c>
      <c r="F1793" s="5">
        <v>0.89690972222222221</v>
      </c>
      <c r="G1793" t="s">
        <v>2212</v>
      </c>
      <c r="H1793" t="s">
        <v>2212</v>
      </c>
      <c r="J1793">
        <v>4</v>
      </c>
      <c r="K1793">
        <v>10</v>
      </c>
      <c r="L1793" t="s">
        <v>1399</v>
      </c>
      <c r="M1793" t="s">
        <v>214</v>
      </c>
      <c r="N1793" t="s">
        <v>1407</v>
      </c>
      <c r="O1793" t="s">
        <v>228</v>
      </c>
      <c r="Q1793" t="s">
        <v>1637</v>
      </c>
      <c r="R1793" t="s">
        <v>1879</v>
      </c>
      <c r="T1793">
        <v>22681</v>
      </c>
      <c r="Y1793" t="s">
        <v>45</v>
      </c>
      <c r="Z1793">
        <v>2188</v>
      </c>
      <c r="AA1793" t="str">
        <f t="shared" si="54"/>
        <v>Monday</v>
      </c>
      <c r="AB1793" t="str">
        <f t="shared" si="55"/>
        <v>Night Shift</v>
      </c>
      <c r="AC1793" t="str">
        <f>IFERROR(VLOOKUP(M1793,Table13[[Equipment No.]:[Center]],4,FALSE),"")</f>
        <v>New Capital Administration 1</v>
      </c>
    </row>
    <row r="1794" spans="1:29" x14ac:dyDescent="0.3">
      <c r="A1794">
        <v>1</v>
      </c>
      <c r="B1794" t="s">
        <v>266</v>
      </c>
      <c r="C1794" t="s">
        <v>2215</v>
      </c>
      <c r="D1794" t="s">
        <v>2187</v>
      </c>
      <c r="E1794" s="6">
        <v>45838</v>
      </c>
      <c r="F1794" s="5">
        <v>0.78471064814814817</v>
      </c>
      <c r="G1794" t="s">
        <v>1937</v>
      </c>
      <c r="H1794" t="s">
        <v>1937</v>
      </c>
      <c r="J1794">
        <v>4</v>
      </c>
      <c r="K1794">
        <v>10</v>
      </c>
      <c r="L1794" t="s">
        <v>1399</v>
      </c>
      <c r="M1794" t="s">
        <v>240</v>
      </c>
      <c r="N1794" t="s">
        <v>1460</v>
      </c>
      <c r="O1794" t="s">
        <v>257</v>
      </c>
      <c r="Q1794" t="s">
        <v>1801</v>
      </c>
      <c r="R1794" t="s">
        <v>1802</v>
      </c>
      <c r="T1794">
        <v>1973041</v>
      </c>
      <c r="Y1794" t="s">
        <v>45</v>
      </c>
      <c r="Z1794">
        <v>2335</v>
      </c>
      <c r="AA1794" t="str">
        <f t="shared" ref="AA1794:AA1857" si="56">TEXT(E1794,"dddd")</f>
        <v>Monday</v>
      </c>
      <c r="AB1794" t="str">
        <f t="shared" ref="AB1794:AB1857" si="57">IF(AND(MOD(F1794,1)&gt;=TIME(8,0,0),MOD(F1794,1)&lt;=TIME(16,0,0)),"Morning Shift",IF(AND(MOD(F1794,1)&gt;TIME(16,0,0),MOD(F1794,1)&lt;TIME(20,0,0)),"Morning Extension",IF(OR(MOD(F1794,1)&gt;=TIME(20,0,0),MOD(F1794,1)&lt;=TIME(4,0,0)),"Night Shift",IF(AND(MOD(F1794,1)&gt;TIME(4,0,0),MOD(F1794,1)&lt;TIME(8,0,0)),"Night Extension","Others"))))</f>
        <v>Morning Extension</v>
      </c>
      <c r="AC1794" t="str">
        <f>IFERROR(VLOOKUP(M1794,Table13[[Equipment No.]:[Center]],4,FALSE),"")</f>
        <v>New Capital Administration</v>
      </c>
    </row>
    <row r="1795" spans="1:29" x14ac:dyDescent="0.3">
      <c r="A1795">
        <v>1</v>
      </c>
      <c r="B1795" t="s">
        <v>266</v>
      </c>
      <c r="C1795" t="s">
        <v>2216</v>
      </c>
      <c r="D1795" t="s">
        <v>2187</v>
      </c>
      <c r="E1795" s="6">
        <v>45838</v>
      </c>
      <c r="F1795" s="5">
        <v>0.7745023148148148</v>
      </c>
      <c r="G1795" t="s">
        <v>1937</v>
      </c>
      <c r="H1795" t="s">
        <v>1937</v>
      </c>
      <c r="J1795">
        <v>4</v>
      </c>
      <c r="K1795">
        <v>10</v>
      </c>
      <c r="L1795" t="s">
        <v>1399</v>
      </c>
      <c r="M1795" t="s">
        <v>216</v>
      </c>
      <c r="N1795" t="s">
        <v>1404</v>
      </c>
      <c r="O1795" t="s">
        <v>257</v>
      </c>
      <c r="Q1795" t="s">
        <v>1801</v>
      </c>
      <c r="R1795" t="s">
        <v>1802</v>
      </c>
      <c r="T1795">
        <v>1973040</v>
      </c>
      <c r="Y1795" t="s">
        <v>45</v>
      </c>
      <c r="Z1795">
        <v>2067</v>
      </c>
      <c r="AA1795" t="str">
        <f t="shared" si="56"/>
        <v>Monday</v>
      </c>
      <c r="AB1795" t="str">
        <f t="shared" si="57"/>
        <v>Morning Extension</v>
      </c>
      <c r="AC1795" t="str">
        <f>IFERROR(VLOOKUP(M1795,Table13[[Equipment No.]:[Center]],4,FALSE),"")</f>
        <v>New Capital Administration</v>
      </c>
    </row>
    <row r="1796" spans="1:29" x14ac:dyDescent="0.3">
      <c r="A1796">
        <v>1</v>
      </c>
      <c r="B1796" t="s">
        <v>266</v>
      </c>
      <c r="C1796" t="s">
        <v>2217</v>
      </c>
      <c r="D1796" t="s">
        <v>2187</v>
      </c>
      <c r="E1796" s="6">
        <v>45838</v>
      </c>
      <c r="F1796" s="5">
        <v>0.75696759259259261</v>
      </c>
      <c r="G1796" t="s">
        <v>1937</v>
      </c>
      <c r="H1796" t="s">
        <v>1937</v>
      </c>
      <c r="J1796">
        <v>4</v>
      </c>
      <c r="K1796">
        <v>10</v>
      </c>
      <c r="L1796" t="s">
        <v>1399</v>
      </c>
      <c r="M1796" t="s">
        <v>43</v>
      </c>
      <c r="N1796" t="s">
        <v>1474</v>
      </c>
      <c r="O1796" t="s">
        <v>257</v>
      </c>
      <c r="Q1796" t="s">
        <v>1801</v>
      </c>
      <c r="R1796" t="s">
        <v>1802</v>
      </c>
      <c r="T1796">
        <v>1973039</v>
      </c>
      <c r="Y1796" t="s">
        <v>45</v>
      </c>
      <c r="Z1796">
        <v>2971</v>
      </c>
      <c r="AA1796" t="str">
        <f t="shared" si="56"/>
        <v>Monday</v>
      </c>
      <c r="AB1796" t="str">
        <f t="shared" si="57"/>
        <v>Morning Extension</v>
      </c>
      <c r="AC1796" t="str">
        <f>IFERROR(VLOOKUP(M1796,Table13[[Equipment No.]:[Center]],4,FALSE),"")</f>
        <v>New Capital Administration</v>
      </c>
    </row>
    <row r="1797" spans="1:29" x14ac:dyDescent="0.3">
      <c r="A1797">
        <v>1</v>
      </c>
      <c r="B1797" t="s">
        <v>266</v>
      </c>
      <c r="C1797" t="s">
        <v>2218</v>
      </c>
      <c r="D1797" t="s">
        <v>2187</v>
      </c>
      <c r="E1797" s="6">
        <v>45838</v>
      </c>
      <c r="F1797" s="5">
        <v>0.74848379629629624</v>
      </c>
      <c r="G1797" t="s">
        <v>1937</v>
      </c>
      <c r="H1797" t="s">
        <v>1937</v>
      </c>
      <c r="J1797">
        <v>4</v>
      </c>
      <c r="K1797">
        <v>10</v>
      </c>
      <c r="L1797" t="s">
        <v>1399</v>
      </c>
      <c r="M1797" t="s">
        <v>215</v>
      </c>
      <c r="N1797" t="s">
        <v>1455</v>
      </c>
      <c r="O1797" t="s">
        <v>257</v>
      </c>
      <c r="Q1797" t="s">
        <v>1801</v>
      </c>
      <c r="R1797" t="s">
        <v>1802</v>
      </c>
      <c r="T1797">
        <v>1973038</v>
      </c>
      <c r="Y1797" t="s">
        <v>45</v>
      </c>
      <c r="Z1797">
        <v>3355</v>
      </c>
      <c r="AA1797" t="str">
        <f t="shared" si="56"/>
        <v>Monday</v>
      </c>
      <c r="AB1797" t="str">
        <f t="shared" si="57"/>
        <v>Morning Extension</v>
      </c>
      <c r="AC1797" t="str">
        <f>IFERROR(VLOOKUP(M1797,Table13[[Equipment No.]:[Center]],4,FALSE),"")</f>
        <v>New Capital Administration 1</v>
      </c>
    </row>
    <row r="1798" spans="1:29" x14ac:dyDescent="0.3">
      <c r="A1798">
        <v>1</v>
      </c>
      <c r="B1798" t="s">
        <v>266</v>
      </c>
      <c r="C1798" t="s">
        <v>2219</v>
      </c>
      <c r="D1798" t="s">
        <v>2187</v>
      </c>
      <c r="E1798" s="6">
        <v>45838</v>
      </c>
      <c r="F1798" s="5">
        <v>0.72775462962962967</v>
      </c>
      <c r="G1798" t="s">
        <v>1937</v>
      </c>
      <c r="H1798" t="s">
        <v>1937</v>
      </c>
      <c r="J1798">
        <v>4</v>
      </c>
      <c r="K1798">
        <v>10</v>
      </c>
      <c r="L1798" t="s">
        <v>1399</v>
      </c>
      <c r="M1798" t="s">
        <v>48</v>
      </c>
      <c r="N1798" t="s">
        <v>1472</v>
      </c>
      <c r="O1798" t="s">
        <v>257</v>
      </c>
      <c r="Q1798" t="s">
        <v>1801</v>
      </c>
      <c r="R1798" t="s">
        <v>1802</v>
      </c>
      <c r="T1798">
        <v>1973037</v>
      </c>
      <c r="Y1798" t="s">
        <v>45</v>
      </c>
      <c r="Z1798">
        <v>3184</v>
      </c>
      <c r="AA1798" t="str">
        <f t="shared" si="56"/>
        <v>Monday</v>
      </c>
      <c r="AB1798" t="str">
        <f t="shared" si="57"/>
        <v>Morning Extension</v>
      </c>
      <c r="AC1798" t="str">
        <f>IFERROR(VLOOKUP(M1798,Table13[[Equipment No.]:[Center]],4,FALSE),"")</f>
        <v>New Capital Administration 1</v>
      </c>
    </row>
    <row r="1799" spans="1:29" x14ac:dyDescent="0.3">
      <c r="A1799">
        <v>1</v>
      </c>
      <c r="B1799" t="s">
        <v>266</v>
      </c>
      <c r="C1799" t="s">
        <v>2220</v>
      </c>
      <c r="D1799" t="s">
        <v>2187</v>
      </c>
      <c r="E1799" s="6">
        <v>45838</v>
      </c>
      <c r="F1799" s="5">
        <v>0.71901620370370367</v>
      </c>
      <c r="G1799" t="s">
        <v>1937</v>
      </c>
      <c r="H1799" t="s">
        <v>1937</v>
      </c>
      <c r="J1799">
        <v>4</v>
      </c>
      <c r="K1799">
        <v>10</v>
      </c>
      <c r="L1799" t="s">
        <v>1399</v>
      </c>
      <c r="M1799" t="s">
        <v>240</v>
      </c>
      <c r="N1799" t="s">
        <v>1460</v>
      </c>
      <c r="O1799" t="s">
        <v>257</v>
      </c>
      <c r="Q1799" t="s">
        <v>1801</v>
      </c>
      <c r="R1799" t="s">
        <v>1802</v>
      </c>
      <c r="T1799">
        <v>1973036</v>
      </c>
      <c r="Y1799" t="s">
        <v>45</v>
      </c>
      <c r="Z1799">
        <v>2335</v>
      </c>
      <c r="AA1799" t="str">
        <f t="shared" si="56"/>
        <v>Monday</v>
      </c>
      <c r="AB1799" t="str">
        <f t="shared" si="57"/>
        <v>Morning Extension</v>
      </c>
      <c r="AC1799" t="str">
        <f>IFERROR(VLOOKUP(M1799,Table13[[Equipment No.]:[Center]],4,FALSE),"")</f>
        <v>New Capital Administration</v>
      </c>
    </row>
    <row r="1800" spans="1:29" x14ac:dyDescent="0.3">
      <c r="A1800">
        <v>1</v>
      </c>
      <c r="B1800" t="s">
        <v>266</v>
      </c>
      <c r="C1800" t="s">
        <v>2221</v>
      </c>
      <c r="D1800" t="s">
        <v>2187</v>
      </c>
      <c r="E1800" s="6">
        <v>45838</v>
      </c>
      <c r="F1800" s="5">
        <v>0.67398148148148151</v>
      </c>
      <c r="G1800" t="s">
        <v>1937</v>
      </c>
      <c r="H1800" t="s">
        <v>1937</v>
      </c>
      <c r="J1800">
        <v>4</v>
      </c>
      <c r="K1800">
        <v>10</v>
      </c>
      <c r="L1800" t="s">
        <v>1399</v>
      </c>
      <c r="M1800" t="s">
        <v>215</v>
      </c>
      <c r="N1800" t="s">
        <v>1455</v>
      </c>
      <c r="O1800" t="s">
        <v>257</v>
      </c>
      <c r="Q1800" t="s">
        <v>1801</v>
      </c>
      <c r="R1800" t="s">
        <v>1802</v>
      </c>
      <c r="T1800">
        <v>1973035</v>
      </c>
      <c r="Y1800" t="s">
        <v>45</v>
      </c>
      <c r="Z1800">
        <v>3355</v>
      </c>
      <c r="AA1800" t="str">
        <f t="shared" si="56"/>
        <v>Monday</v>
      </c>
      <c r="AB1800" t="str">
        <f t="shared" si="57"/>
        <v>Morning Extension</v>
      </c>
      <c r="AC1800" t="str">
        <f>IFERROR(VLOOKUP(M1800,Table13[[Equipment No.]:[Center]],4,FALSE),"")</f>
        <v>New Capital Administration 1</v>
      </c>
    </row>
    <row r="1801" spans="1:29" x14ac:dyDescent="0.3">
      <c r="A1801">
        <v>1</v>
      </c>
      <c r="B1801" t="s">
        <v>266</v>
      </c>
      <c r="C1801" t="s">
        <v>2222</v>
      </c>
      <c r="D1801" t="s">
        <v>2187</v>
      </c>
      <c r="E1801" s="6">
        <v>45838</v>
      </c>
      <c r="F1801" s="5">
        <v>0.66498842592592589</v>
      </c>
      <c r="G1801" t="s">
        <v>1937</v>
      </c>
      <c r="H1801" t="s">
        <v>1937</v>
      </c>
      <c r="J1801">
        <v>4</v>
      </c>
      <c r="K1801">
        <v>10</v>
      </c>
      <c r="L1801" t="s">
        <v>1399</v>
      </c>
      <c r="M1801" t="s">
        <v>216</v>
      </c>
      <c r="N1801" t="s">
        <v>1404</v>
      </c>
      <c r="O1801" t="s">
        <v>257</v>
      </c>
      <c r="Q1801" t="s">
        <v>1801</v>
      </c>
      <c r="R1801" t="s">
        <v>1802</v>
      </c>
      <c r="T1801">
        <v>1973034</v>
      </c>
      <c r="Y1801" t="s">
        <v>45</v>
      </c>
      <c r="Z1801">
        <v>2067</v>
      </c>
      <c r="AA1801" t="str">
        <f t="shared" si="56"/>
        <v>Monday</v>
      </c>
      <c r="AB1801" t="str">
        <f t="shared" si="57"/>
        <v>Morning Shift</v>
      </c>
      <c r="AC1801" t="str">
        <f>IFERROR(VLOOKUP(M1801,Table13[[Equipment No.]:[Center]],4,FALSE),"")</f>
        <v>New Capital Administration</v>
      </c>
    </row>
    <row r="1802" spans="1:29" x14ac:dyDescent="0.3">
      <c r="A1802">
        <v>1</v>
      </c>
      <c r="B1802" t="s">
        <v>266</v>
      </c>
      <c r="C1802" t="s">
        <v>1378</v>
      </c>
      <c r="D1802" t="s">
        <v>2211</v>
      </c>
      <c r="E1802" s="6">
        <v>45838</v>
      </c>
      <c r="F1802" s="5">
        <v>0.64408564814814817</v>
      </c>
      <c r="G1802" t="s">
        <v>2212</v>
      </c>
      <c r="H1802" t="s">
        <v>2212</v>
      </c>
      <c r="J1802">
        <v>4</v>
      </c>
      <c r="K1802">
        <v>10</v>
      </c>
      <c r="L1802" t="s">
        <v>1399</v>
      </c>
      <c r="M1802" t="s">
        <v>163</v>
      </c>
      <c r="N1802" t="s">
        <v>1478</v>
      </c>
      <c r="O1802" t="s">
        <v>228</v>
      </c>
      <c r="Q1802" t="s">
        <v>1637</v>
      </c>
      <c r="R1802" t="s">
        <v>1879</v>
      </c>
      <c r="T1802">
        <v>22672</v>
      </c>
      <c r="Y1802" t="s">
        <v>45</v>
      </c>
      <c r="Z1802">
        <v>1473</v>
      </c>
      <c r="AA1802" t="str">
        <f t="shared" si="56"/>
        <v>Monday</v>
      </c>
      <c r="AB1802" t="str">
        <f t="shared" si="57"/>
        <v>Morning Shift</v>
      </c>
      <c r="AC1802" t="str">
        <f>IFERROR(VLOOKUP(M1802,Table13[[Equipment No.]:[Center]],4,FALSE),"")</f>
        <v>New Capital Administration 1</v>
      </c>
    </row>
    <row r="1803" spans="1:29" x14ac:dyDescent="0.3">
      <c r="A1803">
        <v>1</v>
      </c>
      <c r="B1803" t="s">
        <v>266</v>
      </c>
      <c r="C1803" t="s">
        <v>2223</v>
      </c>
      <c r="D1803" t="s">
        <v>2187</v>
      </c>
      <c r="E1803" s="6">
        <v>45838</v>
      </c>
      <c r="F1803" s="5">
        <v>0.63498842592592597</v>
      </c>
      <c r="G1803" t="s">
        <v>1937</v>
      </c>
      <c r="H1803" t="s">
        <v>1937</v>
      </c>
      <c r="J1803">
        <v>4</v>
      </c>
      <c r="K1803">
        <v>10</v>
      </c>
      <c r="L1803" t="s">
        <v>1399</v>
      </c>
      <c r="M1803" t="s">
        <v>43</v>
      </c>
      <c r="N1803" t="s">
        <v>1474</v>
      </c>
      <c r="O1803" t="s">
        <v>257</v>
      </c>
      <c r="Q1803" t="s">
        <v>1801</v>
      </c>
      <c r="R1803" t="s">
        <v>1802</v>
      </c>
      <c r="T1803">
        <v>1973032</v>
      </c>
      <c r="Y1803" t="s">
        <v>45</v>
      </c>
      <c r="Z1803">
        <v>2971</v>
      </c>
      <c r="AA1803" t="str">
        <f t="shared" si="56"/>
        <v>Monday</v>
      </c>
      <c r="AB1803" t="str">
        <f t="shared" si="57"/>
        <v>Morning Shift</v>
      </c>
      <c r="AC1803" t="str">
        <f>IFERROR(VLOOKUP(M1803,Table13[[Equipment No.]:[Center]],4,FALSE),"")</f>
        <v>New Capital Administration</v>
      </c>
    </row>
    <row r="1804" spans="1:29" x14ac:dyDescent="0.3">
      <c r="A1804">
        <v>1</v>
      </c>
      <c r="B1804" t="s">
        <v>266</v>
      </c>
      <c r="C1804" t="s">
        <v>2224</v>
      </c>
      <c r="D1804" t="s">
        <v>2187</v>
      </c>
      <c r="E1804" s="6">
        <v>45838</v>
      </c>
      <c r="F1804" s="5">
        <v>0.62437500000000001</v>
      </c>
      <c r="G1804" t="s">
        <v>1937</v>
      </c>
      <c r="H1804" t="s">
        <v>1937</v>
      </c>
      <c r="J1804">
        <v>4</v>
      </c>
      <c r="K1804">
        <v>10</v>
      </c>
      <c r="L1804" t="s">
        <v>1399</v>
      </c>
      <c r="M1804" t="s">
        <v>240</v>
      </c>
      <c r="N1804" t="s">
        <v>1460</v>
      </c>
      <c r="O1804" t="s">
        <v>257</v>
      </c>
      <c r="Q1804" t="s">
        <v>1801</v>
      </c>
      <c r="R1804" t="s">
        <v>1802</v>
      </c>
      <c r="T1804">
        <v>1973031</v>
      </c>
      <c r="Y1804" t="s">
        <v>45</v>
      </c>
      <c r="Z1804">
        <v>2335</v>
      </c>
      <c r="AA1804" t="str">
        <f t="shared" si="56"/>
        <v>Monday</v>
      </c>
      <c r="AB1804" t="str">
        <f t="shared" si="57"/>
        <v>Morning Shift</v>
      </c>
      <c r="AC1804" t="str">
        <f>IFERROR(VLOOKUP(M1804,Table13[[Equipment No.]:[Center]],4,FALSE),"")</f>
        <v>New Capital Administration</v>
      </c>
    </row>
    <row r="1805" spans="1:29" x14ac:dyDescent="0.3">
      <c r="A1805">
        <v>1</v>
      </c>
      <c r="B1805" t="s">
        <v>266</v>
      </c>
      <c r="C1805" t="s">
        <v>1329</v>
      </c>
      <c r="D1805" t="s">
        <v>2211</v>
      </c>
      <c r="E1805" s="6">
        <v>45838</v>
      </c>
      <c r="F1805" s="5">
        <v>0.61873842592592587</v>
      </c>
      <c r="G1805" t="s">
        <v>2212</v>
      </c>
      <c r="H1805" t="s">
        <v>2212</v>
      </c>
      <c r="J1805">
        <v>4</v>
      </c>
      <c r="K1805">
        <v>10</v>
      </c>
      <c r="L1805" t="s">
        <v>1399</v>
      </c>
      <c r="M1805" t="s">
        <v>214</v>
      </c>
      <c r="N1805" t="s">
        <v>1458</v>
      </c>
      <c r="O1805" t="s">
        <v>228</v>
      </c>
      <c r="Q1805" t="s">
        <v>1637</v>
      </c>
      <c r="R1805" t="s">
        <v>1879</v>
      </c>
      <c r="T1805">
        <v>2668</v>
      </c>
      <c r="Y1805" t="s">
        <v>45</v>
      </c>
      <c r="Z1805">
        <v>3015</v>
      </c>
      <c r="AA1805" t="str">
        <f t="shared" si="56"/>
        <v>Monday</v>
      </c>
      <c r="AB1805" t="str">
        <f t="shared" si="57"/>
        <v>Morning Shift</v>
      </c>
      <c r="AC1805" t="str">
        <f>IFERROR(VLOOKUP(M1805,Table13[[Equipment No.]:[Center]],4,FALSE),"")</f>
        <v>New Capital Administration 1</v>
      </c>
    </row>
    <row r="1806" spans="1:29" x14ac:dyDescent="0.3">
      <c r="A1806">
        <v>1</v>
      </c>
      <c r="B1806" t="s">
        <v>266</v>
      </c>
      <c r="C1806" t="s">
        <v>2225</v>
      </c>
      <c r="D1806" t="s">
        <v>2187</v>
      </c>
      <c r="E1806" s="6">
        <v>45838</v>
      </c>
      <c r="F1806" s="5">
        <v>0.61710648148148151</v>
      </c>
      <c r="G1806" t="s">
        <v>1937</v>
      </c>
      <c r="H1806" t="s">
        <v>1937</v>
      </c>
      <c r="J1806">
        <v>4</v>
      </c>
      <c r="K1806">
        <v>10</v>
      </c>
      <c r="L1806" t="s">
        <v>1399</v>
      </c>
      <c r="M1806" t="s">
        <v>48</v>
      </c>
      <c r="N1806" t="s">
        <v>1472</v>
      </c>
      <c r="O1806" t="s">
        <v>257</v>
      </c>
      <c r="Q1806" t="s">
        <v>1801</v>
      </c>
      <c r="R1806" t="s">
        <v>1802</v>
      </c>
      <c r="T1806">
        <v>1973030</v>
      </c>
      <c r="Y1806" t="s">
        <v>45</v>
      </c>
      <c r="Z1806">
        <v>3184</v>
      </c>
      <c r="AA1806" t="str">
        <f t="shared" si="56"/>
        <v>Monday</v>
      </c>
      <c r="AB1806" t="str">
        <f t="shared" si="57"/>
        <v>Morning Shift</v>
      </c>
      <c r="AC1806" t="str">
        <f>IFERROR(VLOOKUP(M1806,Table13[[Equipment No.]:[Center]],4,FALSE),"")</f>
        <v>New Capital Administration 1</v>
      </c>
    </row>
    <row r="1807" spans="1:29" x14ac:dyDescent="0.3">
      <c r="A1807">
        <v>1</v>
      </c>
      <c r="B1807" t="s">
        <v>266</v>
      </c>
      <c r="C1807" t="s">
        <v>2226</v>
      </c>
      <c r="D1807" t="s">
        <v>2187</v>
      </c>
      <c r="E1807" s="6">
        <v>45838</v>
      </c>
      <c r="F1807" s="5">
        <v>0.59559027777777773</v>
      </c>
      <c r="G1807" t="s">
        <v>1937</v>
      </c>
      <c r="H1807" t="s">
        <v>1937</v>
      </c>
      <c r="J1807">
        <v>4</v>
      </c>
      <c r="K1807">
        <v>10</v>
      </c>
      <c r="L1807" t="s">
        <v>1399</v>
      </c>
      <c r="M1807" t="s">
        <v>215</v>
      </c>
      <c r="N1807" t="s">
        <v>1455</v>
      </c>
      <c r="O1807" t="s">
        <v>257</v>
      </c>
      <c r="Q1807" t="s">
        <v>1801</v>
      </c>
      <c r="R1807" t="s">
        <v>1802</v>
      </c>
      <c r="T1807">
        <v>1973028</v>
      </c>
      <c r="Y1807" t="s">
        <v>45</v>
      </c>
      <c r="Z1807">
        <v>3355</v>
      </c>
      <c r="AA1807" t="str">
        <f t="shared" si="56"/>
        <v>Monday</v>
      </c>
      <c r="AB1807" t="str">
        <f t="shared" si="57"/>
        <v>Morning Shift</v>
      </c>
      <c r="AC1807" t="str">
        <f>IFERROR(VLOOKUP(M1807,Table13[[Equipment No.]:[Center]],4,FALSE),"")</f>
        <v>New Capital Administration 1</v>
      </c>
    </row>
    <row r="1808" spans="1:29" x14ac:dyDescent="0.3">
      <c r="A1808">
        <v>1</v>
      </c>
      <c r="B1808" t="s">
        <v>266</v>
      </c>
      <c r="C1808" t="s">
        <v>2227</v>
      </c>
      <c r="D1808" t="s">
        <v>2187</v>
      </c>
      <c r="E1808" s="6">
        <v>45838</v>
      </c>
      <c r="F1808" s="5">
        <v>0.58629629629629632</v>
      </c>
      <c r="G1808" t="s">
        <v>1937</v>
      </c>
      <c r="H1808" t="s">
        <v>1937</v>
      </c>
      <c r="J1808">
        <v>4</v>
      </c>
      <c r="K1808">
        <v>10</v>
      </c>
      <c r="L1808" t="s">
        <v>1399</v>
      </c>
      <c r="M1808" t="s">
        <v>216</v>
      </c>
      <c r="N1808" t="s">
        <v>1404</v>
      </c>
      <c r="O1808" t="s">
        <v>257</v>
      </c>
      <c r="Q1808" t="s">
        <v>1801</v>
      </c>
      <c r="R1808" t="s">
        <v>1802</v>
      </c>
      <c r="T1808">
        <v>1973027</v>
      </c>
      <c r="Y1808" t="s">
        <v>45</v>
      </c>
      <c r="Z1808">
        <v>2067</v>
      </c>
      <c r="AA1808" t="str">
        <f t="shared" si="56"/>
        <v>Monday</v>
      </c>
      <c r="AB1808" t="str">
        <f t="shared" si="57"/>
        <v>Morning Shift</v>
      </c>
      <c r="AC1808" t="str">
        <f>IFERROR(VLOOKUP(M1808,Table13[[Equipment No.]:[Center]],4,FALSE),"")</f>
        <v>New Capital Administration</v>
      </c>
    </row>
    <row r="1809" spans="1:29" x14ac:dyDescent="0.3">
      <c r="A1809">
        <v>1</v>
      </c>
      <c r="B1809" t="s">
        <v>266</v>
      </c>
      <c r="C1809" t="s">
        <v>2228</v>
      </c>
      <c r="D1809" t="s">
        <v>2187</v>
      </c>
      <c r="E1809" s="6">
        <v>45838</v>
      </c>
      <c r="F1809" s="5">
        <v>0.56115740740740738</v>
      </c>
      <c r="G1809" t="s">
        <v>1937</v>
      </c>
      <c r="H1809" t="s">
        <v>1937</v>
      </c>
      <c r="J1809">
        <v>4</v>
      </c>
      <c r="K1809">
        <v>10</v>
      </c>
      <c r="L1809" t="s">
        <v>1399</v>
      </c>
      <c r="M1809" t="s">
        <v>163</v>
      </c>
      <c r="N1809" t="s">
        <v>1478</v>
      </c>
      <c r="O1809" t="s">
        <v>257</v>
      </c>
      <c r="Q1809" t="s">
        <v>1801</v>
      </c>
      <c r="R1809" t="s">
        <v>1802</v>
      </c>
      <c r="T1809">
        <v>1973026</v>
      </c>
      <c r="Y1809" t="s">
        <v>45</v>
      </c>
      <c r="Z1809">
        <v>1473</v>
      </c>
      <c r="AA1809" t="str">
        <f t="shared" si="56"/>
        <v>Monday</v>
      </c>
      <c r="AB1809" t="str">
        <f t="shared" si="57"/>
        <v>Morning Shift</v>
      </c>
      <c r="AC1809" t="str">
        <f>IFERROR(VLOOKUP(M1809,Table13[[Equipment No.]:[Center]],4,FALSE),"")</f>
        <v>New Capital Administration 1</v>
      </c>
    </row>
    <row r="1810" spans="1:29" x14ac:dyDescent="0.3">
      <c r="A1810">
        <v>1</v>
      </c>
      <c r="B1810" t="s">
        <v>266</v>
      </c>
      <c r="C1810" t="s">
        <v>2229</v>
      </c>
      <c r="D1810" t="s">
        <v>2187</v>
      </c>
      <c r="E1810" s="6">
        <v>45838</v>
      </c>
      <c r="F1810" s="5">
        <v>0.54861111111111116</v>
      </c>
      <c r="G1810" t="s">
        <v>1937</v>
      </c>
      <c r="H1810" t="s">
        <v>1937</v>
      </c>
      <c r="J1810">
        <v>4</v>
      </c>
      <c r="K1810">
        <v>10</v>
      </c>
      <c r="L1810" t="s">
        <v>1399</v>
      </c>
      <c r="M1810" t="s">
        <v>213</v>
      </c>
      <c r="N1810" t="s">
        <v>1474</v>
      </c>
      <c r="O1810" t="s">
        <v>257</v>
      </c>
      <c r="Q1810" t="s">
        <v>1801</v>
      </c>
      <c r="R1810" t="s">
        <v>1802</v>
      </c>
      <c r="T1810">
        <v>1973025</v>
      </c>
      <c r="Y1810" t="s">
        <v>45</v>
      </c>
      <c r="Z1810">
        <v>2971</v>
      </c>
      <c r="AA1810" t="str">
        <f t="shared" si="56"/>
        <v>Monday</v>
      </c>
      <c r="AB1810" t="str">
        <f t="shared" si="57"/>
        <v>Morning Shift</v>
      </c>
      <c r="AC1810" t="str">
        <f>IFERROR(VLOOKUP(M1810,Table13[[Equipment No.]:[Center]],4,FALSE),"")</f>
        <v>New Capital Administration 1</v>
      </c>
    </row>
    <row r="1811" spans="1:29" x14ac:dyDescent="0.3">
      <c r="A1811">
        <v>1</v>
      </c>
      <c r="B1811" t="s">
        <v>266</v>
      </c>
      <c r="C1811" t="s">
        <v>1326</v>
      </c>
      <c r="D1811" t="s">
        <v>2211</v>
      </c>
      <c r="E1811" s="6">
        <v>45838</v>
      </c>
      <c r="F1811" s="5">
        <v>0.54164351851851855</v>
      </c>
      <c r="G1811" t="s">
        <v>2212</v>
      </c>
      <c r="H1811" t="s">
        <v>2212</v>
      </c>
      <c r="J1811">
        <v>4</v>
      </c>
      <c r="K1811">
        <v>10</v>
      </c>
      <c r="L1811" t="s">
        <v>1399</v>
      </c>
      <c r="M1811" t="s">
        <v>176</v>
      </c>
      <c r="N1811" t="s">
        <v>1476</v>
      </c>
      <c r="O1811" t="s">
        <v>228</v>
      </c>
      <c r="Q1811" t="s">
        <v>1637</v>
      </c>
      <c r="R1811" t="s">
        <v>1879</v>
      </c>
      <c r="T1811">
        <v>1973024</v>
      </c>
      <c r="Y1811" t="s">
        <v>45</v>
      </c>
      <c r="Z1811">
        <v>1146</v>
      </c>
      <c r="AA1811" t="str">
        <f t="shared" si="56"/>
        <v>Monday</v>
      </c>
      <c r="AB1811" t="str">
        <f t="shared" si="57"/>
        <v>Morning Shift</v>
      </c>
      <c r="AC1811" t="str">
        <f>IFERROR(VLOOKUP(M1811,Table13[[Equipment No.]:[Center]],4,FALSE),"")</f>
        <v>New Capital Administration 1</v>
      </c>
    </row>
    <row r="1812" spans="1:29" x14ac:dyDescent="0.3">
      <c r="A1812">
        <v>1</v>
      </c>
      <c r="B1812" t="s">
        <v>266</v>
      </c>
      <c r="C1812" t="s">
        <v>2230</v>
      </c>
      <c r="D1812" t="s">
        <v>2187</v>
      </c>
      <c r="E1812" s="6">
        <v>45838</v>
      </c>
      <c r="F1812" s="5">
        <v>0.51479166666666665</v>
      </c>
      <c r="G1812" t="s">
        <v>1937</v>
      </c>
      <c r="H1812" t="s">
        <v>1937</v>
      </c>
      <c r="J1812">
        <v>4</v>
      </c>
      <c r="K1812">
        <v>10</v>
      </c>
      <c r="L1812" t="s">
        <v>1399</v>
      </c>
      <c r="M1812" t="s">
        <v>48</v>
      </c>
      <c r="N1812" t="s">
        <v>1472</v>
      </c>
      <c r="O1812" t="s">
        <v>257</v>
      </c>
      <c r="Q1812" t="s">
        <v>1801</v>
      </c>
      <c r="R1812" t="s">
        <v>1802</v>
      </c>
      <c r="T1812">
        <v>1973023</v>
      </c>
      <c r="Y1812" t="s">
        <v>45</v>
      </c>
      <c r="Z1812">
        <v>3184</v>
      </c>
      <c r="AA1812" t="str">
        <f t="shared" si="56"/>
        <v>Monday</v>
      </c>
      <c r="AB1812" t="str">
        <f t="shared" si="57"/>
        <v>Morning Shift</v>
      </c>
      <c r="AC1812" t="str">
        <f>IFERROR(VLOOKUP(M1812,Table13[[Equipment No.]:[Center]],4,FALSE),"")</f>
        <v>New Capital Administration 1</v>
      </c>
    </row>
    <row r="1813" spans="1:29" x14ac:dyDescent="0.3">
      <c r="A1813">
        <v>1</v>
      </c>
      <c r="B1813" t="s">
        <v>266</v>
      </c>
      <c r="C1813" t="s">
        <v>2231</v>
      </c>
      <c r="D1813" t="s">
        <v>2187</v>
      </c>
      <c r="E1813" s="6">
        <v>45838</v>
      </c>
      <c r="F1813" s="5">
        <v>0.50277777777777777</v>
      </c>
      <c r="G1813" t="s">
        <v>1937</v>
      </c>
      <c r="H1813" t="s">
        <v>1937</v>
      </c>
      <c r="J1813">
        <v>4</v>
      </c>
      <c r="K1813">
        <v>10</v>
      </c>
      <c r="L1813" t="s">
        <v>1399</v>
      </c>
      <c r="M1813" t="s">
        <v>216</v>
      </c>
      <c r="N1813" t="s">
        <v>1404</v>
      </c>
      <c r="O1813" t="s">
        <v>257</v>
      </c>
      <c r="Q1813" t="s">
        <v>1801</v>
      </c>
      <c r="R1813" t="s">
        <v>1802</v>
      </c>
      <c r="T1813">
        <v>1973022</v>
      </c>
      <c r="Y1813" t="s">
        <v>45</v>
      </c>
      <c r="Z1813">
        <v>2067</v>
      </c>
      <c r="AA1813" t="str">
        <f t="shared" si="56"/>
        <v>Monday</v>
      </c>
      <c r="AB1813" t="str">
        <f t="shared" si="57"/>
        <v>Morning Shift</v>
      </c>
      <c r="AC1813" t="str">
        <f>IFERROR(VLOOKUP(M1813,Table13[[Equipment No.]:[Center]],4,FALSE),"")</f>
        <v>New Capital Administration</v>
      </c>
    </row>
    <row r="1814" spans="1:29" x14ac:dyDescent="0.3">
      <c r="A1814">
        <v>1</v>
      </c>
      <c r="B1814" t="s">
        <v>266</v>
      </c>
      <c r="C1814" t="s">
        <v>2232</v>
      </c>
      <c r="D1814" t="s">
        <v>2187</v>
      </c>
      <c r="E1814" s="6">
        <v>45838</v>
      </c>
      <c r="F1814" s="5">
        <v>0.48295138888888889</v>
      </c>
      <c r="G1814" t="s">
        <v>1937</v>
      </c>
      <c r="H1814" t="s">
        <v>1937</v>
      </c>
      <c r="J1814">
        <v>4</v>
      </c>
      <c r="K1814">
        <v>10</v>
      </c>
      <c r="L1814" t="s">
        <v>1399</v>
      </c>
      <c r="M1814" t="s">
        <v>215</v>
      </c>
      <c r="N1814" t="s">
        <v>1455</v>
      </c>
      <c r="O1814" t="s">
        <v>257</v>
      </c>
      <c r="Q1814" t="s">
        <v>1801</v>
      </c>
      <c r="R1814" t="s">
        <v>1802</v>
      </c>
      <c r="T1814">
        <v>1973021</v>
      </c>
      <c r="Y1814" t="s">
        <v>45</v>
      </c>
      <c r="Z1814">
        <v>3355</v>
      </c>
      <c r="AA1814" t="str">
        <f t="shared" si="56"/>
        <v>Monday</v>
      </c>
      <c r="AB1814" t="str">
        <f t="shared" si="57"/>
        <v>Morning Shift</v>
      </c>
      <c r="AC1814" t="str">
        <f>IFERROR(VLOOKUP(M1814,Table13[[Equipment No.]:[Center]],4,FALSE),"")</f>
        <v>New Capital Administration 1</v>
      </c>
    </row>
    <row r="1815" spans="1:29" x14ac:dyDescent="0.3">
      <c r="A1815">
        <v>1</v>
      </c>
      <c r="B1815" t="s">
        <v>266</v>
      </c>
      <c r="C1815" t="s">
        <v>2233</v>
      </c>
      <c r="D1815" t="s">
        <v>2187</v>
      </c>
      <c r="E1815" s="6">
        <v>45838</v>
      </c>
      <c r="F1815" s="5">
        <v>0.47351851851851851</v>
      </c>
      <c r="G1815" t="s">
        <v>1937</v>
      </c>
      <c r="H1815" t="s">
        <v>1937</v>
      </c>
      <c r="J1815">
        <v>4</v>
      </c>
      <c r="K1815">
        <v>10</v>
      </c>
      <c r="L1815" t="s">
        <v>1399</v>
      </c>
      <c r="M1815" t="s">
        <v>163</v>
      </c>
      <c r="N1815" t="s">
        <v>1478</v>
      </c>
      <c r="O1815" t="s">
        <v>257</v>
      </c>
      <c r="Q1815" t="s">
        <v>1801</v>
      </c>
      <c r="R1815" t="s">
        <v>1802</v>
      </c>
      <c r="T1815">
        <v>1973020</v>
      </c>
      <c r="Y1815" t="s">
        <v>45</v>
      </c>
      <c r="Z1815">
        <v>1473</v>
      </c>
      <c r="AA1815" t="str">
        <f t="shared" si="56"/>
        <v>Monday</v>
      </c>
      <c r="AB1815" t="str">
        <f t="shared" si="57"/>
        <v>Morning Shift</v>
      </c>
      <c r="AC1815" t="str">
        <f>IFERROR(VLOOKUP(M1815,Table13[[Equipment No.]:[Center]],4,FALSE),"")</f>
        <v>New Capital Administration 1</v>
      </c>
    </row>
    <row r="1816" spans="1:29" x14ac:dyDescent="0.3">
      <c r="A1816">
        <v>1</v>
      </c>
      <c r="B1816" t="s">
        <v>266</v>
      </c>
      <c r="C1816" t="s">
        <v>2234</v>
      </c>
      <c r="D1816" t="s">
        <v>2187</v>
      </c>
      <c r="E1816" s="6">
        <v>45838</v>
      </c>
      <c r="F1816" s="5">
        <v>0.43505787037037036</v>
      </c>
      <c r="G1816" t="s">
        <v>1937</v>
      </c>
      <c r="H1816" t="s">
        <v>1937</v>
      </c>
      <c r="J1816">
        <v>4</v>
      </c>
      <c r="K1816">
        <v>10</v>
      </c>
      <c r="L1816" t="s">
        <v>1399</v>
      </c>
      <c r="M1816" t="s">
        <v>214</v>
      </c>
      <c r="N1816" t="s">
        <v>1458</v>
      </c>
      <c r="O1816" t="s">
        <v>257</v>
      </c>
      <c r="Q1816" t="s">
        <v>1801</v>
      </c>
      <c r="R1816" t="s">
        <v>1802</v>
      </c>
      <c r="T1816">
        <v>1973019</v>
      </c>
      <c r="Y1816" t="s">
        <v>45</v>
      </c>
      <c r="Z1816">
        <v>3015</v>
      </c>
      <c r="AA1816" t="str">
        <f t="shared" si="56"/>
        <v>Monday</v>
      </c>
      <c r="AB1816" t="str">
        <f t="shared" si="57"/>
        <v>Morning Shift</v>
      </c>
      <c r="AC1816" t="str">
        <f>IFERROR(VLOOKUP(M1816,Table13[[Equipment No.]:[Center]],4,FALSE),"")</f>
        <v>New Capital Administration 1</v>
      </c>
    </row>
    <row r="1817" spans="1:29" x14ac:dyDescent="0.3">
      <c r="A1817">
        <v>1</v>
      </c>
      <c r="B1817" t="s">
        <v>266</v>
      </c>
      <c r="C1817" t="s">
        <v>2235</v>
      </c>
      <c r="D1817" t="s">
        <v>2187</v>
      </c>
      <c r="E1817" s="6">
        <v>45838</v>
      </c>
      <c r="F1817" s="5">
        <v>0.42783564814814817</v>
      </c>
      <c r="G1817" t="s">
        <v>1937</v>
      </c>
      <c r="H1817" t="s">
        <v>1937</v>
      </c>
      <c r="J1817">
        <v>4</v>
      </c>
      <c r="K1817">
        <v>10</v>
      </c>
      <c r="L1817" t="s">
        <v>1399</v>
      </c>
      <c r="M1817" t="s">
        <v>216</v>
      </c>
      <c r="N1817" t="s">
        <v>1404</v>
      </c>
      <c r="O1817" t="s">
        <v>257</v>
      </c>
      <c r="Q1817" t="s">
        <v>1801</v>
      </c>
      <c r="R1817" t="s">
        <v>1802</v>
      </c>
      <c r="T1817">
        <v>1973018</v>
      </c>
      <c r="Y1817" t="s">
        <v>45</v>
      </c>
      <c r="Z1817">
        <v>2067</v>
      </c>
      <c r="AA1817" t="str">
        <f t="shared" si="56"/>
        <v>Monday</v>
      </c>
      <c r="AB1817" t="str">
        <f t="shared" si="57"/>
        <v>Morning Shift</v>
      </c>
      <c r="AC1817" t="str">
        <f>IFERROR(VLOOKUP(M1817,Table13[[Equipment No.]:[Center]],4,FALSE),"")</f>
        <v>New Capital Administration</v>
      </c>
    </row>
    <row r="1818" spans="1:29" x14ac:dyDescent="0.3">
      <c r="A1818">
        <v>1</v>
      </c>
      <c r="B1818" t="s">
        <v>266</v>
      </c>
      <c r="C1818" t="s">
        <v>2236</v>
      </c>
      <c r="D1818" t="s">
        <v>2187</v>
      </c>
      <c r="E1818" s="6">
        <v>45838</v>
      </c>
      <c r="F1818" s="5">
        <v>0.41916666666666669</v>
      </c>
      <c r="G1818" t="s">
        <v>1937</v>
      </c>
      <c r="H1818" t="s">
        <v>1937</v>
      </c>
      <c r="J1818">
        <v>4</v>
      </c>
      <c r="K1818">
        <v>10</v>
      </c>
      <c r="L1818" t="s">
        <v>1399</v>
      </c>
      <c r="M1818" t="s">
        <v>176</v>
      </c>
      <c r="N1818" t="s">
        <v>1476</v>
      </c>
      <c r="O1818" t="s">
        <v>257</v>
      </c>
      <c r="Q1818" t="s">
        <v>1801</v>
      </c>
      <c r="R1818" t="s">
        <v>1802</v>
      </c>
      <c r="T1818">
        <v>1973017</v>
      </c>
      <c r="Y1818" t="s">
        <v>45</v>
      </c>
      <c r="Z1818">
        <v>1146</v>
      </c>
      <c r="AA1818" t="str">
        <f t="shared" si="56"/>
        <v>Monday</v>
      </c>
      <c r="AB1818" t="str">
        <f t="shared" si="57"/>
        <v>Morning Shift</v>
      </c>
      <c r="AC1818" t="str">
        <f>IFERROR(VLOOKUP(M1818,Table13[[Equipment No.]:[Center]],4,FALSE),"")</f>
        <v>New Capital Administration 1</v>
      </c>
    </row>
    <row r="1819" spans="1:29" x14ac:dyDescent="0.3">
      <c r="A1819">
        <v>1</v>
      </c>
      <c r="B1819" t="s">
        <v>266</v>
      </c>
      <c r="C1819" t="s">
        <v>2237</v>
      </c>
      <c r="D1819" t="s">
        <v>2187</v>
      </c>
      <c r="E1819" s="6">
        <v>45838</v>
      </c>
      <c r="F1819" s="5">
        <v>0.40872685185185187</v>
      </c>
      <c r="G1819" t="s">
        <v>1937</v>
      </c>
      <c r="H1819" t="s">
        <v>1937</v>
      </c>
      <c r="J1819">
        <v>4</v>
      </c>
      <c r="K1819">
        <v>10</v>
      </c>
      <c r="L1819" t="s">
        <v>1399</v>
      </c>
      <c r="M1819" t="s">
        <v>221</v>
      </c>
      <c r="N1819" t="s">
        <v>1460</v>
      </c>
      <c r="O1819" t="s">
        <v>257</v>
      </c>
      <c r="Q1819" t="s">
        <v>1801</v>
      </c>
      <c r="R1819" t="s">
        <v>1802</v>
      </c>
      <c r="T1819">
        <v>1973016</v>
      </c>
      <c r="Y1819" t="s">
        <v>45</v>
      </c>
      <c r="Z1819">
        <v>2335</v>
      </c>
      <c r="AA1819" t="str">
        <f t="shared" si="56"/>
        <v>Monday</v>
      </c>
      <c r="AB1819" t="str">
        <f t="shared" si="57"/>
        <v>Morning Shift</v>
      </c>
      <c r="AC1819" t="str">
        <f>IFERROR(VLOOKUP(M1819,Table13[[Equipment No.]:[Center]],4,FALSE),"")</f>
        <v>New Capital Administration 1</v>
      </c>
    </row>
    <row r="1820" spans="1:29" x14ac:dyDescent="0.3">
      <c r="A1820">
        <v>1</v>
      </c>
      <c r="B1820" t="s">
        <v>266</v>
      </c>
      <c r="C1820" t="s">
        <v>2238</v>
      </c>
      <c r="D1820" t="s">
        <v>2187</v>
      </c>
      <c r="E1820" s="6">
        <v>45838</v>
      </c>
      <c r="F1820" s="5">
        <v>0.28120370370370368</v>
      </c>
      <c r="G1820" t="s">
        <v>1937</v>
      </c>
      <c r="H1820" t="s">
        <v>1937</v>
      </c>
      <c r="J1820">
        <v>4</v>
      </c>
      <c r="K1820">
        <v>10</v>
      </c>
      <c r="L1820" t="s">
        <v>1399</v>
      </c>
      <c r="M1820" t="s">
        <v>221</v>
      </c>
      <c r="N1820" t="s">
        <v>1645</v>
      </c>
      <c r="O1820" t="s">
        <v>156</v>
      </c>
      <c r="Q1820" t="s">
        <v>1801</v>
      </c>
      <c r="R1820" t="s">
        <v>1802</v>
      </c>
      <c r="T1820">
        <v>1973015</v>
      </c>
      <c r="Y1820" t="s">
        <v>45</v>
      </c>
      <c r="Z1820">
        <v>2318</v>
      </c>
      <c r="AA1820" t="str">
        <f t="shared" si="56"/>
        <v>Monday</v>
      </c>
      <c r="AB1820" t="str">
        <f t="shared" si="57"/>
        <v>Night Extension</v>
      </c>
      <c r="AC1820" t="str">
        <f>IFERROR(VLOOKUP(M1820,Table13[[Equipment No.]:[Center]],4,FALSE),"")</f>
        <v>New Capital Administration 1</v>
      </c>
    </row>
    <row r="1821" spans="1:29" x14ac:dyDescent="0.3">
      <c r="A1821">
        <v>1</v>
      </c>
      <c r="B1821" t="s">
        <v>266</v>
      </c>
      <c r="C1821" t="s">
        <v>2239</v>
      </c>
      <c r="D1821" t="s">
        <v>2187</v>
      </c>
      <c r="E1821" s="6">
        <v>45838</v>
      </c>
      <c r="F1821" s="5">
        <v>0.21108796296296295</v>
      </c>
      <c r="G1821" t="s">
        <v>1937</v>
      </c>
      <c r="H1821" t="s">
        <v>1937</v>
      </c>
      <c r="J1821">
        <v>4</v>
      </c>
      <c r="K1821">
        <v>10</v>
      </c>
      <c r="L1821" t="s">
        <v>1399</v>
      </c>
      <c r="M1821" t="s">
        <v>214</v>
      </c>
      <c r="N1821" t="s">
        <v>1407</v>
      </c>
      <c r="O1821" t="s">
        <v>156</v>
      </c>
      <c r="Q1821" t="s">
        <v>1801</v>
      </c>
      <c r="R1821" t="s">
        <v>1802</v>
      </c>
      <c r="T1821">
        <v>1973014</v>
      </c>
      <c r="Y1821" t="s">
        <v>45</v>
      </c>
      <c r="Z1821">
        <v>2188</v>
      </c>
      <c r="AA1821" t="str">
        <f t="shared" si="56"/>
        <v>Monday</v>
      </c>
      <c r="AB1821" t="str">
        <f t="shared" si="57"/>
        <v>Night Extension</v>
      </c>
      <c r="AC1821" t="str">
        <f>IFERROR(VLOOKUP(M1821,Table13[[Equipment No.]:[Center]],4,FALSE),"")</f>
        <v>New Capital Administration 1</v>
      </c>
    </row>
    <row r="1822" spans="1:29" x14ac:dyDescent="0.3">
      <c r="A1822">
        <v>1</v>
      </c>
      <c r="B1822" t="s">
        <v>266</v>
      </c>
      <c r="C1822" t="s">
        <v>2240</v>
      </c>
      <c r="D1822" t="s">
        <v>2187</v>
      </c>
      <c r="E1822" s="6">
        <v>45838</v>
      </c>
      <c r="F1822" s="5">
        <v>0.20033564814814814</v>
      </c>
      <c r="G1822" t="s">
        <v>1937</v>
      </c>
      <c r="H1822" t="s">
        <v>1937</v>
      </c>
      <c r="J1822">
        <v>4</v>
      </c>
      <c r="K1822">
        <v>10</v>
      </c>
      <c r="L1822" t="s">
        <v>1399</v>
      </c>
      <c r="M1822" t="s">
        <v>163</v>
      </c>
      <c r="N1822" t="s">
        <v>1464</v>
      </c>
      <c r="O1822" t="s">
        <v>156</v>
      </c>
      <c r="Q1822" t="s">
        <v>1801</v>
      </c>
      <c r="R1822" t="s">
        <v>1802</v>
      </c>
      <c r="T1822">
        <v>1973013</v>
      </c>
      <c r="Y1822" t="s">
        <v>45</v>
      </c>
      <c r="Z1822">
        <v>3313</v>
      </c>
      <c r="AA1822" t="str">
        <f t="shared" si="56"/>
        <v>Monday</v>
      </c>
      <c r="AB1822" t="str">
        <f t="shared" si="57"/>
        <v>Night Extension</v>
      </c>
      <c r="AC1822" t="str">
        <f>IFERROR(VLOOKUP(M1822,Table13[[Equipment No.]:[Center]],4,FALSE),"")</f>
        <v>New Capital Administration 1</v>
      </c>
    </row>
    <row r="1823" spans="1:29" x14ac:dyDescent="0.3">
      <c r="A1823">
        <v>1</v>
      </c>
      <c r="B1823" t="s">
        <v>266</v>
      </c>
      <c r="C1823" t="s">
        <v>2241</v>
      </c>
      <c r="D1823" t="s">
        <v>2187</v>
      </c>
      <c r="E1823" s="6">
        <v>45838</v>
      </c>
      <c r="F1823" s="5">
        <v>9.46412037037037E-2</v>
      </c>
      <c r="G1823" t="s">
        <v>1937</v>
      </c>
      <c r="H1823" t="s">
        <v>1937</v>
      </c>
      <c r="J1823">
        <v>4</v>
      </c>
      <c r="K1823">
        <v>10</v>
      </c>
      <c r="L1823" t="s">
        <v>1399</v>
      </c>
      <c r="M1823" t="s">
        <v>240</v>
      </c>
      <c r="N1823" t="s">
        <v>1461</v>
      </c>
      <c r="O1823" t="s">
        <v>156</v>
      </c>
      <c r="Q1823" t="s">
        <v>1801</v>
      </c>
      <c r="R1823" t="s">
        <v>1802</v>
      </c>
      <c r="T1823">
        <v>1973012</v>
      </c>
      <c r="Y1823" t="s">
        <v>45</v>
      </c>
      <c r="Z1823">
        <v>1088</v>
      </c>
      <c r="AA1823" t="str">
        <f t="shared" si="56"/>
        <v>Monday</v>
      </c>
      <c r="AB1823" t="str">
        <f t="shared" si="57"/>
        <v>Night Shift</v>
      </c>
      <c r="AC1823" t="str">
        <f>IFERROR(VLOOKUP(M1823,Table13[[Equipment No.]:[Center]],4,FALSE),"")</f>
        <v>New Capital Administration</v>
      </c>
    </row>
    <row r="1824" spans="1:29" x14ac:dyDescent="0.3">
      <c r="A1824">
        <v>1</v>
      </c>
      <c r="B1824" t="s">
        <v>266</v>
      </c>
      <c r="C1824" t="s">
        <v>2242</v>
      </c>
      <c r="D1824" t="s">
        <v>2187</v>
      </c>
      <c r="E1824" s="6">
        <v>45838</v>
      </c>
      <c r="F1824" s="5">
        <v>8.487268518518519E-2</v>
      </c>
      <c r="G1824" t="s">
        <v>1937</v>
      </c>
      <c r="H1824" t="s">
        <v>1937</v>
      </c>
      <c r="J1824">
        <v>4</v>
      </c>
      <c r="K1824">
        <v>10</v>
      </c>
      <c r="L1824" t="s">
        <v>1399</v>
      </c>
      <c r="M1824" t="s">
        <v>163</v>
      </c>
      <c r="N1824" t="s">
        <v>1464</v>
      </c>
      <c r="O1824" t="s">
        <v>156</v>
      </c>
      <c r="Q1824" t="s">
        <v>1801</v>
      </c>
      <c r="R1824" t="s">
        <v>1802</v>
      </c>
      <c r="T1824">
        <v>1973011</v>
      </c>
      <c r="Y1824" t="s">
        <v>45</v>
      </c>
      <c r="Z1824">
        <v>3313</v>
      </c>
      <c r="AA1824" t="str">
        <f t="shared" si="56"/>
        <v>Monday</v>
      </c>
      <c r="AB1824" t="str">
        <f t="shared" si="57"/>
        <v>Night Shift</v>
      </c>
      <c r="AC1824" t="str">
        <f>IFERROR(VLOOKUP(M1824,Table13[[Equipment No.]:[Center]],4,FALSE),"")</f>
        <v>New Capital Administration 1</v>
      </c>
    </row>
    <row r="1825" spans="1:29" x14ac:dyDescent="0.3">
      <c r="A1825">
        <v>1</v>
      </c>
      <c r="B1825" t="s">
        <v>266</v>
      </c>
      <c r="C1825" t="s">
        <v>2243</v>
      </c>
      <c r="D1825" t="s">
        <v>2187</v>
      </c>
      <c r="E1825" s="6">
        <v>45838</v>
      </c>
      <c r="F1825" s="5">
        <v>7.2291666666666671E-2</v>
      </c>
      <c r="G1825" t="s">
        <v>1937</v>
      </c>
      <c r="H1825" t="s">
        <v>1937</v>
      </c>
      <c r="J1825">
        <v>4</v>
      </c>
      <c r="K1825">
        <v>10</v>
      </c>
      <c r="L1825" t="s">
        <v>1399</v>
      </c>
      <c r="M1825" t="s">
        <v>46</v>
      </c>
      <c r="N1825" t="s">
        <v>1491</v>
      </c>
      <c r="O1825" t="s">
        <v>156</v>
      </c>
      <c r="Q1825" t="s">
        <v>1801</v>
      </c>
      <c r="R1825" t="s">
        <v>1802</v>
      </c>
      <c r="T1825">
        <v>1973010</v>
      </c>
      <c r="Y1825" t="s">
        <v>45</v>
      </c>
      <c r="Z1825">
        <v>3327</v>
      </c>
      <c r="AA1825" t="str">
        <f t="shared" si="56"/>
        <v>Monday</v>
      </c>
      <c r="AB1825" t="str">
        <f t="shared" si="57"/>
        <v>Night Shift</v>
      </c>
      <c r="AC1825" t="str">
        <f>IFERROR(VLOOKUP(M1825,Table13[[Equipment No.]:[Center]],4,FALSE),"")</f>
        <v>New Capital Administration</v>
      </c>
    </row>
    <row r="1826" spans="1:29" x14ac:dyDescent="0.3">
      <c r="A1826">
        <v>1</v>
      </c>
      <c r="B1826" t="s">
        <v>266</v>
      </c>
      <c r="C1826" t="s">
        <v>2244</v>
      </c>
      <c r="D1826" t="s">
        <v>2187</v>
      </c>
      <c r="E1826" s="6">
        <v>45838</v>
      </c>
      <c r="F1826" s="5">
        <v>6.2604166666666669E-2</v>
      </c>
      <c r="G1826" t="s">
        <v>1937</v>
      </c>
      <c r="H1826" t="s">
        <v>1937</v>
      </c>
      <c r="J1826">
        <v>4</v>
      </c>
      <c r="K1826">
        <v>10</v>
      </c>
      <c r="L1826" t="s">
        <v>1399</v>
      </c>
      <c r="M1826" t="s">
        <v>176</v>
      </c>
      <c r="N1826" t="s">
        <v>1462</v>
      </c>
      <c r="O1826" t="s">
        <v>156</v>
      </c>
      <c r="Q1826" t="s">
        <v>1801</v>
      </c>
      <c r="R1826" t="s">
        <v>1802</v>
      </c>
      <c r="T1826">
        <v>1973009</v>
      </c>
      <c r="Y1826" t="s">
        <v>45</v>
      </c>
      <c r="Z1826">
        <v>1118</v>
      </c>
      <c r="AA1826" t="str">
        <f t="shared" si="56"/>
        <v>Monday</v>
      </c>
      <c r="AB1826" t="str">
        <f t="shared" si="57"/>
        <v>Night Shift</v>
      </c>
      <c r="AC1826" t="str">
        <f>IFERROR(VLOOKUP(M1826,Table13[[Equipment No.]:[Center]],4,FALSE),"")</f>
        <v>New Capital Administration 1</v>
      </c>
    </row>
    <row r="1827" spans="1:29" x14ac:dyDescent="0.3">
      <c r="A1827">
        <v>1</v>
      </c>
      <c r="B1827" t="s">
        <v>266</v>
      </c>
      <c r="C1827" t="s">
        <v>2245</v>
      </c>
      <c r="D1827" t="s">
        <v>2187</v>
      </c>
      <c r="E1827" s="6">
        <v>45838</v>
      </c>
      <c r="F1827" s="5">
        <v>4.9155092592592591E-2</v>
      </c>
      <c r="G1827" t="s">
        <v>1937</v>
      </c>
      <c r="H1827" t="s">
        <v>1937</v>
      </c>
      <c r="J1827">
        <v>4</v>
      </c>
      <c r="K1827">
        <v>10</v>
      </c>
      <c r="L1827" t="s">
        <v>1399</v>
      </c>
      <c r="M1827" t="s">
        <v>221</v>
      </c>
      <c r="N1827" t="s">
        <v>1645</v>
      </c>
      <c r="O1827" t="s">
        <v>156</v>
      </c>
      <c r="Q1827" t="s">
        <v>1801</v>
      </c>
      <c r="R1827" t="s">
        <v>1802</v>
      </c>
      <c r="T1827">
        <v>1973008</v>
      </c>
      <c r="Y1827" t="s">
        <v>45</v>
      </c>
      <c r="Z1827">
        <v>2318</v>
      </c>
      <c r="AA1827" t="str">
        <f t="shared" si="56"/>
        <v>Monday</v>
      </c>
      <c r="AB1827" t="str">
        <f t="shared" si="57"/>
        <v>Night Shift</v>
      </c>
      <c r="AC1827" t="str">
        <f>IFERROR(VLOOKUP(M1827,Table13[[Equipment No.]:[Center]],4,FALSE),"")</f>
        <v>New Capital Administration 1</v>
      </c>
    </row>
    <row r="1828" spans="1:29" x14ac:dyDescent="0.3">
      <c r="A1828">
        <v>1</v>
      </c>
      <c r="B1828" t="s">
        <v>266</v>
      </c>
      <c r="C1828" t="s">
        <v>2186</v>
      </c>
      <c r="D1828" t="s">
        <v>2187</v>
      </c>
      <c r="E1828" s="6">
        <v>45838</v>
      </c>
      <c r="F1828" s="5">
        <v>0.23745370370370369</v>
      </c>
      <c r="G1828" t="s">
        <v>1398</v>
      </c>
      <c r="H1828" t="s">
        <v>1398</v>
      </c>
      <c r="J1828">
        <v>5</v>
      </c>
      <c r="K1828">
        <v>10</v>
      </c>
      <c r="L1828" t="s">
        <v>1399</v>
      </c>
      <c r="M1828" t="s">
        <v>176</v>
      </c>
      <c r="N1828" t="s">
        <v>1462</v>
      </c>
      <c r="O1828" t="s">
        <v>156</v>
      </c>
      <c r="Q1828" t="s">
        <v>2209</v>
      </c>
      <c r="R1828" t="s">
        <v>1832</v>
      </c>
      <c r="T1828">
        <v>100078</v>
      </c>
      <c r="Y1828" t="s">
        <v>45</v>
      </c>
      <c r="Z1828">
        <v>1118</v>
      </c>
      <c r="AA1828" t="str">
        <f t="shared" si="56"/>
        <v>Monday</v>
      </c>
      <c r="AB1828" t="str">
        <f t="shared" si="57"/>
        <v>Night Extension</v>
      </c>
      <c r="AC1828" t="str">
        <f>IFERROR(VLOOKUP(M1828,Table13[[Equipment No.]:[Center]],4,FALSE),"")</f>
        <v>New Capital Administration 1</v>
      </c>
    </row>
    <row r="1829" spans="1:29" x14ac:dyDescent="0.3">
      <c r="A1829">
        <v>1</v>
      </c>
      <c r="B1829" t="s">
        <v>266</v>
      </c>
      <c r="C1829" t="s">
        <v>2188</v>
      </c>
      <c r="D1829" t="s">
        <v>2187</v>
      </c>
      <c r="E1829" s="6">
        <v>45838</v>
      </c>
      <c r="F1829" s="5">
        <v>0.22072916666666667</v>
      </c>
      <c r="G1829" t="s">
        <v>1398</v>
      </c>
      <c r="H1829" t="s">
        <v>1398</v>
      </c>
      <c r="J1829">
        <v>5</v>
      </c>
      <c r="K1829">
        <v>10</v>
      </c>
      <c r="L1829" t="s">
        <v>1399</v>
      </c>
      <c r="M1829" t="s">
        <v>216</v>
      </c>
      <c r="N1829" t="s">
        <v>1470</v>
      </c>
      <c r="O1829" t="s">
        <v>156</v>
      </c>
      <c r="Q1829" t="s">
        <v>2209</v>
      </c>
      <c r="R1829" t="s">
        <v>1832</v>
      </c>
      <c r="T1829">
        <v>100077</v>
      </c>
      <c r="Y1829" t="s">
        <v>45</v>
      </c>
      <c r="Z1829">
        <v>2885</v>
      </c>
      <c r="AA1829" t="str">
        <f t="shared" si="56"/>
        <v>Monday</v>
      </c>
      <c r="AB1829" t="str">
        <f t="shared" si="57"/>
        <v>Night Extension</v>
      </c>
      <c r="AC1829" t="str">
        <f>IFERROR(VLOOKUP(M1829,Table13[[Equipment No.]:[Center]],4,FALSE),"")</f>
        <v>New Capital Administration</v>
      </c>
    </row>
    <row r="1830" spans="1:29" x14ac:dyDescent="0.3">
      <c r="A1830">
        <v>1</v>
      </c>
      <c r="B1830" t="s">
        <v>266</v>
      </c>
      <c r="C1830" t="s">
        <v>2189</v>
      </c>
      <c r="D1830" t="s">
        <v>2187</v>
      </c>
      <c r="E1830" s="6">
        <v>45838</v>
      </c>
      <c r="F1830" s="5">
        <v>0.20427083333333335</v>
      </c>
      <c r="G1830" t="s">
        <v>1398</v>
      </c>
      <c r="H1830" t="s">
        <v>1398</v>
      </c>
      <c r="J1830">
        <v>5</v>
      </c>
      <c r="K1830">
        <v>10</v>
      </c>
      <c r="L1830" t="s">
        <v>1399</v>
      </c>
      <c r="M1830" t="s">
        <v>240</v>
      </c>
      <c r="N1830" t="s">
        <v>1461</v>
      </c>
      <c r="O1830" t="s">
        <v>156</v>
      </c>
      <c r="Q1830" t="s">
        <v>2209</v>
      </c>
      <c r="R1830" t="s">
        <v>1832</v>
      </c>
      <c r="T1830">
        <v>100076</v>
      </c>
      <c r="Y1830" t="s">
        <v>45</v>
      </c>
      <c r="Z1830">
        <v>1088</v>
      </c>
      <c r="AA1830" t="str">
        <f t="shared" si="56"/>
        <v>Monday</v>
      </c>
      <c r="AB1830" t="str">
        <f t="shared" si="57"/>
        <v>Night Extension</v>
      </c>
      <c r="AC1830" t="str">
        <f>IFERROR(VLOOKUP(M1830,Table13[[Equipment No.]:[Center]],4,FALSE),"")</f>
        <v>New Capital Administration</v>
      </c>
    </row>
    <row r="1831" spans="1:29" x14ac:dyDescent="0.3">
      <c r="A1831">
        <v>1</v>
      </c>
      <c r="B1831" t="s">
        <v>266</v>
      </c>
      <c r="C1831" t="s">
        <v>2190</v>
      </c>
      <c r="D1831" t="s">
        <v>2187</v>
      </c>
      <c r="E1831" s="6">
        <v>45838</v>
      </c>
      <c r="F1831" s="5">
        <v>0.19237268518518519</v>
      </c>
      <c r="G1831" t="s">
        <v>1398</v>
      </c>
      <c r="H1831" t="s">
        <v>1398</v>
      </c>
      <c r="J1831">
        <v>5</v>
      </c>
      <c r="K1831">
        <v>10</v>
      </c>
      <c r="L1831" t="s">
        <v>1399</v>
      </c>
      <c r="M1831" t="s">
        <v>46</v>
      </c>
      <c r="N1831" t="s">
        <v>1491</v>
      </c>
      <c r="O1831" t="s">
        <v>156</v>
      </c>
      <c r="Q1831" t="s">
        <v>2209</v>
      </c>
      <c r="R1831" t="s">
        <v>1832</v>
      </c>
      <c r="T1831">
        <v>100075</v>
      </c>
      <c r="Y1831" t="s">
        <v>45</v>
      </c>
      <c r="Z1831">
        <v>3327</v>
      </c>
      <c r="AA1831" t="str">
        <f t="shared" si="56"/>
        <v>Monday</v>
      </c>
      <c r="AB1831" t="str">
        <f t="shared" si="57"/>
        <v>Night Extension</v>
      </c>
      <c r="AC1831" t="str">
        <f>IFERROR(VLOOKUP(M1831,Table13[[Equipment No.]:[Center]],4,FALSE),"")</f>
        <v>New Capital Administration</v>
      </c>
    </row>
    <row r="1832" spans="1:29" x14ac:dyDescent="0.3">
      <c r="A1832">
        <v>1</v>
      </c>
      <c r="B1832" t="s">
        <v>266</v>
      </c>
      <c r="C1832" t="s">
        <v>2191</v>
      </c>
      <c r="D1832" t="s">
        <v>2187</v>
      </c>
      <c r="E1832" s="6">
        <v>45838</v>
      </c>
      <c r="F1832" s="5">
        <v>0.16836805555555556</v>
      </c>
      <c r="G1832" t="s">
        <v>1398</v>
      </c>
      <c r="H1832" t="s">
        <v>1398</v>
      </c>
      <c r="J1832">
        <v>5</v>
      </c>
      <c r="K1832">
        <v>10</v>
      </c>
      <c r="L1832" t="s">
        <v>1399</v>
      </c>
      <c r="M1832" t="s">
        <v>221</v>
      </c>
      <c r="N1832" t="s">
        <v>1645</v>
      </c>
      <c r="O1832" t="s">
        <v>156</v>
      </c>
      <c r="Q1832" t="s">
        <v>2209</v>
      </c>
      <c r="R1832" t="s">
        <v>1832</v>
      </c>
      <c r="T1832">
        <v>100074</v>
      </c>
      <c r="Y1832" t="s">
        <v>45</v>
      </c>
      <c r="Z1832">
        <v>2318</v>
      </c>
      <c r="AA1832" t="str">
        <f t="shared" si="56"/>
        <v>Monday</v>
      </c>
      <c r="AB1832" t="str">
        <f t="shared" si="57"/>
        <v>Night Extension</v>
      </c>
      <c r="AC1832" t="str">
        <f>IFERROR(VLOOKUP(M1832,Table13[[Equipment No.]:[Center]],4,FALSE),"")</f>
        <v>New Capital Administration 1</v>
      </c>
    </row>
    <row r="1833" spans="1:29" x14ac:dyDescent="0.3">
      <c r="A1833">
        <v>1</v>
      </c>
      <c r="B1833" t="s">
        <v>266</v>
      </c>
      <c r="C1833" t="s">
        <v>2192</v>
      </c>
      <c r="D1833" t="s">
        <v>2187</v>
      </c>
      <c r="E1833" s="6">
        <v>45838</v>
      </c>
      <c r="F1833" s="5">
        <v>0.11274305555555555</v>
      </c>
      <c r="G1833" t="s">
        <v>1398</v>
      </c>
      <c r="H1833" t="s">
        <v>1398</v>
      </c>
      <c r="J1833">
        <v>5</v>
      </c>
      <c r="K1833">
        <v>10</v>
      </c>
      <c r="L1833" t="s">
        <v>1399</v>
      </c>
      <c r="M1833" t="s">
        <v>216</v>
      </c>
      <c r="N1833" t="s">
        <v>1470</v>
      </c>
      <c r="O1833" t="s">
        <v>156</v>
      </c>
      <c r="Q1833" t="s">
        <v>2209</v>
      </c>
      <c r="R1833" t="s">
        <v>1832</v>
      </c>
      <c r="T1833">
        <v>100073</v>
      </c>
      <c r="Y1833" t="s">
        <v>45</v>
      </c>
      <c r="Z1833">
        <v>2885</v>
      </c>
      <c r="AA1833" t="str">
        <f t="shared" si="56"/>
        <v>Monday</v>
      </c>
      <c r="AB1833" t="str">
        <f t="shared" si="57"/>
        <v>Night Shift</v>
      </c>
      <c r="AC1833" t="str">
        <f>IFERROR(VLOOKUP(M1833,Table13[[Equipment No.]:[Center]],4,FALSE),"")</f>
        <v>New Capital Administration</v>
      </c>
    </row>
    <row r="1834" spans="1:29" x14ac:dyDescent="0.3">
      <c r="A1834">
        <v>1</v>
      </c>
      <c r="B1834" t="s">
        <v>266</v>
      </c>
      <c r="C1834" t="s">
        <v>2193</v>
      </c>
      <c r="D1834" t="s">
        <v>2187</v>
      </c>
      <c r="E1834" s="6">
        <v>45838</v>
      </c>
      <c r="F1834" s="5">
        <v>7.4432870370370371E-2</v>
      </c>
      <c r="G1834" t="s">
        <v>1398</v>
      </c>
      <c r="H1834" t="s">
        <v>1398</v>
      </c>
      <c r="J1834">
        <v>5</v>
      </c>
      <c r="K1834">
        <v>10</v>
      </c>
      <c r="L1834" t="s">
        <v>1399</v>
      </c>
      <c r="M1834" t="s">
        <v>213</v>
      </c>
      <c r="N1834" t="s">
        <v>1458</v>
      </c>
      <c r="O1834" t="s">
        <v>156</v>
      </c>
      <c r="Q1834" t="s">
        <v>2209</v>
      </c>
      <c r="R1834" t="s">
        <v>1832</v>
      </c>
      <c r="T1834">
        <v>100072</v>
      </c>
      <c r="Y1834" t="s">
        <v>45</v>
      </c>
      <c r="Z1834">
        <v>3015</v>
      </c>
      <c r="AA1834" t="str">
        <f t="shared" si="56"/>
        <v>Monday</v>
      </c>
      <c r="AB1834" t="str">
        <f t="shared" si="57"/>
        <v>Night Shift</v>
      </c>
      <c r="AC1834" t="str">
        <f>IFERROR(VLOOKUP(M1834,Table13[[Equipment No.]:[Center]],4,FALSE),"")</f>
        <v>New Capital Administration 1</v>
      </c>
    </row>
    <row r="1835" spans="1:29" x14ac:dyDescent="0.3">
      <c r="A1835">
        <v>1</v>
      </c>
      <c r="B1835" t="s">
        <v>266</v>
      </c>
      <c r="C1835" t="s">
        <v>2194</v>
      </c>
      <c r="D1835" t="s">
        <v>2187</v>
      </c>
      <c r="E1835" s="6">
        <v>45838</v>
      </c>
      <c r="F1835" s="5">
        <v>3.9039351851851853E-2</v>
      </c>
      <c r="G1835" t="s">
        <v>1398</v>
      </c>
      <c r="H1835" t="s">
        <v>1398</v>
      </c>
      <c r="J1835">
        <v>5</v>
      </c>
      <c r="K1835">
        <v>10</v>
      </c>
      <c r="L1835" t="s">
        <v>1399</v>
      </c>
      <c r="M1835" t="s">
        <v>214</v>
      </c>
      <c r="N1835" t="s">
        <v>1407</v>
      </c>
      <c r="O1835" t="s">
        <v>156</v>
      </c>
      <c r="Q1835" t="s">
        <v>2209</v>
      </c>
      <c r="R1835" t="s">
        <v>1832</v>
      </c>
      <c r="T1835">
        <v>100071</v>
      </c>
      <c r="Y1835" t="s">
        <v>45</v>
      </c>
      <c r="Z1835">
        <v>2188</v>
      </c>
      <c r="AA1835" t="str">
        <f t="shared" si="56"/>
        <v>Monday</v>
      </c>
      <c r="AB1835" t="str">
        <f t="shared" si="57"/>
        <v>Night Shift</v>
      </c>
      <c r="AC1835" t="str">
        <f>IFERROR(VLOOKUP(M1835,Table13[[Equipment No.]:[Center]],4,FALSE),"")</f>
        <v>New Capital Administration 1</v>
      </c>
    </row>
    <row r="1836" spans="1:29" x14ac:dyDescent="0.3">
      <c r="A1836">
        <v>1</v>
      </c>
      <c r="B1836" t="s">
        <v>266</v>
      </c>
      <c r="C1836" t="s">
        <v>2246</v>
      </c>
      <c r="D1836" t="s">
        <v>2247</v>
      </c>
      <c r="E1836" s="6">
        <v>45809</v>
      </c>
      <c r="F1836" s="5">
        <v>0.99930555555555556</v>
      </c>
      <c r="G1836" t="s">
        <v>1416</v>
      </c>
      <c r="H1836" t="s">
        <v>1416</v>
      </c>
      <c r="J1836">
        <v>4</v>
      </c>
      <c r="K1836">
        <v>8</v>
      </c>
      <c r="L1836" t="s">
        <v>1399</v>
      </c>
      <c r="M1836" t="s">
        <v>185</v>
      </c>
      <c r="N1836" t="s">
        <v>1476</v>
      </c>
      <c r="O1836" t="s">
        <v>118</v>
      </c>
      <c r="Q1836" t="s">
        <v>2248</v>
      </c>
      <c r="R1836" t="s">
        <v>2249</v>
      </c>
      <c r="T1836">
        <v>13246</v>
      </c>
      <c r="Y1836" t="s">
        <v>50</v>
      </c>
      <c r="Z1836">
        <v>1146</v>
      </c>
      <c r="AA1836" t="str">
        <f t="shared" si="56"/>
        <v>Sunday</v>
      </c>
      <c r="AB1836" t="str">
        <f t="shared" si="57"/>
        <v>Night Shift</v>
      </c>
      <c r="AC1836" t="str">
        <f>IFERROR(VLOOKUP(M1836,Table13[[Equipment No.]:[Center]],4,FALSE),"")</f>
        <v>New Cairo 1</v>
      </c>
    </row>
    <row r="1837" spans="1:29" x14ac:dyDescent="0.3">
      <c r="A1837">
        <v>1</v>
      </c>
      <c r="B1837" t="s">
        <v>266</v>
      </c>
      <c r="C1837" t="s">
        <v>2250</v>
      </c>
      <c r="D1837" t="s">
        <v>2247</v>
      </c>
      <c r="E1837" s="6">
        <v>45809</v>
      </c>
      <c r="F1837" s="5">
        <v>0.97152777777777777</v>
      </c>
      <c r="G1837" t="s">
        <v>1416</v>
      </c>
      <c r="H1837" t="s">
        <v>1416</v>
      </c>
      <c r="J1837">
        <v>5</v>
      </c>
      <c r="K1837">
        <v>10</v>
      </c>
      <c r="L1837" t="s">
        <v>1399</v>
      </c>
      <c r="M1837" t="s">
        <v>56</v>
      </c>
      <c r="N1837" t="s">
        <v>1455</v>
      </c>
      <c r="O1837" t="s">
        <v>118</v>
      </c>
      <c r="Q1837" t="s">
        <v>2248</v>
      </c>
      <c r="R1837" t="s">
        <v>2249</v>
      </c>
      <c r="T1837">
        <v>13245</v>
      </c>
      <c r="Y1837" t="s">
        <v>50</v>
      </c>
      <c r="Z1837">
        <v>3355</v>
      </c>
      <c r="AA1837" t="str">
        <f t="shared" si="56"/>
        <v>Sunday</v>
      </c>
      <c r="AB1837" t="str">
        <f t="shared" si="57"/>
        <v>Night Shift</v>
      </c>
      <c r="AC1837" t="str">
        <f>IFERROR(VLOOKUP(M1837,Table13[[Equipment No.]:[Center]],4,FALSE),"")</f>
        <v>New Capital Administration</v>
      </c>
    </row>
    <row r="1838" spans="1:29" x14ac:dyDescent="0.3">
      <c r="A1838">
        <v>1</v>
      </c>
      <c r="B1838" t="s">
        <v>266</v>
      </c>
      <c r="C1838" t="s">
        <v>2251</v>
      </c>
      <c r="D1838" t="s">
        <v>2247</v>
      </c>
      <c r="E1838" s="6">
        <v>45809</v>
      </c>
      <c r="F1838" s="5">
        <v>0.93958333333333333</v>
      </c>
      <c r="G1838" t="s">
        <v>1416</v>
      </c>
      <c r="H1838" t="s">
        <v>1416</v>
      </c>
      <c r="J1838">
        <v>5</v>
      </c>
      <c r="K1838">
        <v>10</v>
      </c>
      <c r="L1838" t="s">
        <v>1399</v>
      </c>
      <c r="M1838" t="s">
        <v>54</v>
      </c>
      <c r="N1838" t="s">
        <v>1478</v>
      </c>
      <c r="O1838" t="s">
        <v>118</v>
      </c>
      <c r="Q1838" t="s">
        <v>2248</v>
      </c>
      <c r="R1838" t="s">
        <v>2249</v>
      </c>
      <c r="T1838">
        <v>13244</v>
      </c>
      <c r="Y1838" t="s">
        <v>50</v>
      </c>
      <c r="Z1838">
        <v>1473</v>
      </c>
      <c r="AA1838" t="str">
        <f t="shared" si="56"/>
        <v>Sunday</v>
      </c>
      <c r="AB1838" t="str">
        <f t="shared" si="57"/>
        <v>Night Shift</v>
      </c>
      <c r="AC1838" t="str">
        <f>IFERROR(VLOOKUP(M1838,Table13[[Equipment No.]:[Center]],4,FALSE),"")</f>
        <v>New Capital Administration</v>
      </c>
    </row>
    <row r="1839" spans="1:29" x14ac:dyDescent="0.3">
      <c r="A1839">
        <v>1</v>
      </c>
      <c r="B1839" t="s">
        <v>266</v>
      </c>
      <c r="C1839" t="s">
        <v>2252</v>
      </c>
      <c r="D1839" t="s">
        <v>2247</v>
      </c>
      <c r="E1839" s="6">
        <v>45809</v>
      </c>
      <c r="F1839" s="5">
        <v>0.92986111111111114</v>
      </c>
      <c r="G1839" t="s">
        <v>1416</v>
      </c>
      <c r="H1839" t="s">
        <v>1416</v>
      </c>
      <c r="J1839">
        <v>5</v>
      </c>
      <c r="K1839">
        <v>10</v>
      </c>
      <c r="L1839" t="s">
        <v>1399</v>
      </c>
      <c r="M1839" t="s">
        <v>185</v>
      </c>
      <c r="N1839" t="s">
        <v>1476</v>
      </c>
      <c r="O1839" t="s">
        <v>118</v>
      </c>
      <c r="Q1839" t="s">
        <v>2248</v>
      </c>
      <c r="R1839" t="s">
        <v>2249</v>
      </c>
      <c r="T1839">
        <v>13243</v>
      </c>
      <c r="Y1839" t="s">
        <v>50</v>
      </c>
      <c r="Z1839">
        <v>1146</v>
      </c>
      <c r="AA1839" t="str">
        <f t="shared" si="56"/>
        <v>Sunday</v>
      </c>
      <c r="AB1839" t="str">
        <f t="shared" si="57"/>
        <v>Night Shift</v>
      </c>
      <c r="AC1839" t="str">
        <f>IFERROR(VLOOKUP(M1839,Table13[[Equipment No.]:[Center]],4,FALSE),"")</f>
        <v>New Cairo 1</v>
      </c>
    </row>
    <row r="1840" spans="1:29" x14ac:dyDescent="0.3">
      <c r="A1840">
        <v>1</v>
      </c>
      <c r="B1840" t="s">
        <v>266</v>
      </c>
      <c r="C1840" t="s">
        <v>2253</v>
      </c>
      <c r="D1840" t="s">
        <v>2247</v>
      </c>
      <c r="E1840" s="6">
        <v>45809</v>
      </c>
      <c r="F1840" s="5">
        <v>0.92013888888888884</v>
      </c>
      <c r="G1840" t="s">
        <v>1416</v>
      </c>
      <c r="H1840" t="s">
        <v>1416</v>
      </c>
      <c r="J1840">
        <v>5</v>
      </c>
      <c r="K1840">
        <v>10</v>
      </c>
      <c r="L1840" t="s">
        <v>1399</v>
      </c>
      <c r="M1840" t="s">
        <v>56</v>
      </c>
      <c r="N1840" t="s">
        <v>1455</v>
      </c>
      <c r="O1840" t="s">
        <v>118</v>
      </c>
      <c r="Q1840" t="s">
        <v>2248</v>
      </c>
      <c r="R1840" t="s">
        <v>2249</v>
      </c>
      <c r="T1840">
        <v>13242</v>
      </c>
      <c r="Y1840" t="s">
        <v>50</v>
      </c>
      <c r="Z1840">
        <v>3355</v>
      </c>
      <c r="AA1840" t="str">
        <f t="shared" si="56"/>
        <v>Sunday</v>
      </c>
      <c r="AB1840" t="str">
        <f t="shared" si="57"/>
        <v>Night Shift</v>
      </c>
      <c r="AC1840" t="str">
        <f>IFERROR(VLOOKUP(M1840,Table13[[Equipment No.]:[Center]],4,FALSE),"")</f>
        <v>New Capital Administration</v>
      </c>
    </row>
    <row r="1841" spans="1:29" x14ac:dyDescent="0.3">
      <c r="A1841">
        <v>1</v>
      </c>
      <c r="B1841" t="s">
        <v>266</v>
      </c>
      <c r="C1841" t="s">
        <v>2254</v>
      </c>
      <c r="D1841" t="s">
        <v>2247</v>
      </c>
      <c r="E1841" s="6">
        <v>45809</v>
      </c>
      <c r="F1841" s="5">
        <v>0.90694444444444444</v>
      </c>
      <c r="G1841" t="s">
        <v>1416</v>
      </c>
      <c r="H1841" t="s">
        <v>1416</v>
      </c>
      <c r="J1841">
        <v>5</v>
      </c>
      <c r="K1841">
        <v>10</v>
      </c>
      <c r="L1841" t="s">
        <v>1399</v>
      </c>
      <c r="M1841" t="s">
        <v>54</v>
      </c>
      <c r="N1841" t="s">
        <v>1478</v>
      </c>
      <c r="O1841" t="s">
        <v>118</v>
      </c>
      <c r="Q1841" t="s">
        <v>2248</v>
      </c>
      <c r="R1841" t="s">
        <v>2249</v>
      </c>
      <c r="T1841">
        <v>13241</v>
      </c>
      <c r="Y1841" t="s">
        <v>50</v>
      </c>
      <c r="Z1841">
        <v>1473</v>
      </c>
      <c r="AA1841" t="str">
        <f t="shared" si="56"/>
        <v>Sunday</v>
      </c>
      <c r="AB1841" t="str">
        <f t="shared" si="57"/>
        <v>Night Shift</v>
      </c>
      <c r="AC1841" t="str">
        <f>IFERROR(VLOOKUP(M1841,Table13[[Equipment No.]:[Center]],4,FALSE),"")</f>
        <v>New Capital Administration</v>
      </c>
    </row>
    <row r="1842" spans="1:29" x14ac:dyDescent="0.3">
      <c r="A1842">
        <v>1</v>
      </c>
      <c r="B1842" t="s">
        <v>266</v>
      </c>
      <c r="C1842" t="s">
        <v>2255</v>
      </c>
      <c r="D1842" t="s">
        <v>2247</v>
      </c>
      <c r="E1842" s="6">
        <v>45809</v>
      </c>
      <c r="F1842" s="5">
        <v>0.8979166666666667</v>
      </c>
      <c r="G1842" t="s">
        <v>1416</v>
      </c>
      <c r="H1842" t="s">
        <v>1416</v>
      </c>
      <c r="J1842">
        <v>5</v>
      </c>
      <c r="K1842">
        <v>10</v>
      </c>
      <c r="L1842" t="s">
        <v>1399</v>
      </c>
      <c r="M1842" t="s">
        <v>185</v>
      </c>
      <c r="N1842" t="s">
        <v>1476</v>
      </c>
      <c r="O1842" t="s">
        <v>118</v>
      </c>
      <c r="Q1842" t="s">
        <v>2248</v>
      </c>
      <c r="R1842" t="s">
        <v>2249</v>
      </c>
      <c r="T1842">
        <v>13239</v>
      </c>
      <c r="Y1842" t="s">
        <v>50</v>
      </c>
      <c r="Z1842">
        <v>1146</v>
      </c>
      <c r="AA1842" t="str">
        <f t="shared" si="56"/>
        <v>Sunday</v>
      </c>
      <c r="AB1842" t="str">
        <f t="shared" si="57"/>
        <v>Night Shift</v>
      </c>
      <c r="AC1842" t="str">
        <f>IFERROR(VLOOKUP(M1842,Table13[[Equipment No.]:[Center]],4,FALSE),"")</f>
        <v>New Cairo 1</v>
      </c>
    </row>
    <row r="1843" spans="1:29" x14ac:dyDescent="0.3">
      <c r="A1843">
        <v>1</v>
      </c>
      <c r="B1843" t="s">
        <v>266</v>
      </c>
      <c r="C1843" t="s">
        <v>2256</v>
      </c>
      <c r="D1843" t="s">
        <v>2247</v>
      </c>
      <c r="E1843" s="6">
        <v>45809</v>
      </c>
      <c r="F1843" s="5">
        <v>0.88888888888888884</v>
      </c>
      <c r="G1843" t="s">
        <v>1416</v>
      </c>
      <c r="H1843" t="s">
        <v>1416</v>
      </c>
      <c r="J1843">
        <v>5</v>
      </c>
      <c r="K1843">
        <v>10</v>
      </c>
      <c r="L1843" t="s">
        <v>1399</v>
      </c>
      <c r="M1843" t="s">
        <v>56</v>
      </c>
      <c r="N1843" t="s">
        <v>1455</v>
      </c>
      <c r="O1843" t="s">
        <v>118</v>
      </c>
      <c r="Q1843" t="s">
        <v>2248</v>
      </c>
      <c r="R1843" t="s">
        <v>2249</v>
      </c>
      <c r="T1843">
        <v>13238</v>
      </c>
      <c r="Y1843" t="s">
        <v>50</v>
      </c>
      <c r="Z1843">
        <v>3355</v>
      </c>
      <c r="AA1843" t="str">
        <f t="shared" si="56"/>
        <v>Sunday</v>
      </c>
      <c r="AB1843" t="str">
        <f t="shared" si="57"/>
        <v>Night Shift</v>
      </c>
      <c r="AC1843" t="str">
        <f>IFERROR(VLOOKUP(M1843,Table13[[Equipment No.]:[Center]],4,FALSE),"")</f>
        <v>New Capital Administration</v>
      </c>
    </row>
    <row r="1844" spans="1:29" x14ac:dyDescent="0.3">
      <c r="A1844">
        <v>1</v>
      </c>
      <c r="B1844" t="s">
        <v>266</v>
      </c>
      <c r="C1844" t="s">
        <v>2257</v>
      </c>
      <c r="D1844" t="s">
        <v>2247</v>
      </c>
      <c r="E1844" s="6">
        <v>45809</v>
      </c>
      <c r="F1844" s="5">
        <v>0.87430555555555556</v>
      </c>
      <c r="G1844" t="s">
        <v>1416</v>
      </c>
      <c r="H1844" t="s">
        <v>1416</v>
      </c>
      <c r="J1844">
        <v>5</v>
      </c>
      <c r="K1844">
        <v>10</v>
      </c>
      <c r="L1844" t="s">
        <v>1399</v>
      </c>
      <c r="M1844" t="s">
        <v>54</v>
      </c>
      <c r="N1844" t="s">
        <v>1478</v>
      </c>
      <c r="O1844" t="s">
        <v>118</v>
      </c>
      <c r="Q1844" t="s">
        <v>2248</v>
      </c>
      <c r="R1844" t="s">
        <v>2249</v>
      </c>
      <c r="T1844">
        <v>13237</v>
      </c>
      <c r="Y1844" t="s">
        <v>50</v>
      </c>
      <c r="Z1844">
        <v>1473</v>
      </c>
      <c r="AA1844" t="str">
        <f t="shared" si="56"/>
        <v>Sunday</v>
      </c>
      <c r="AB1844" t="str">
        <f t="shared" si="57"/>
        <v>Night Shift</v>
      </c>
      <c r="AC1844" t="str">
        <f>IFERROR(VLOOKUP(M1844,Table13[[Equipment No.]:[Center]],4,FALSE),"")</f>
        <v>New Capital Administration</v>
      </c>
    </row>
    <row r="1845" spans="1:29" x14ac:dyDescent="0.3">
      <c r="A1845">
        <v>1</v>
      </c>
      <c r="B1845" t="s">
        <v>266</v>
      </c>
      <c r="C1845" t="s">
        <v>2258</v>
      </c>
      <c r="D1845" t="s">
        <v>2247</v>
      </c>
      <c r="E1845" s="6">
        <v>45809</v>
      </c>
      <c r="F1845" s="5">
        <v>0.86597222222222225</v>
      </c>
      <c r="G1845" t="s">
        <v>1416</v>
      </c>
      <c r="H1845" t="s">
        <v>1416</v>
      </c>
      <c r="J1845">
        <v>5</v>
      </c>
      <c r="K1845">
        <v>10</v>
      </c>
      <c r="L1845" t="s">
        <v>1399</v>
      </c>
      <c r="M1845" t="s">
        <v>185</v>
      </c>
      <c r="N1845" t="s">
        <v>1476</v>
      </c>
      <c r="O1845" t="s">
        <v>118</v>
      </c>
      <c r="Q1845" t="s">
        <v>2248</v>
      </c>
      <c r="R1845" t="s">
        <v>2249</v>
      </c>
      <c r="T1845">
        <v>13236</v>
      </c>
      <c r="Y1845" t="s">
        <v>50</v>
      </c>
      <c r="Z1845">
        <v>1146</v>
      </c>
      <c r="AA1845" t="str">
        <f t="shared" si="56"/>
        <v>Sunday</v>
      </c>
      <c r="AB1845" t="str">
        <f t="shared" si="57"/>
        <v>Night Shift</v>
      </c>
      <c r="AC1845" t="str">
        <f>IFERROR(VLOOKUP(M1845,Table13[[Equipment No.]:[Center]],4,FALSE),"")</f>
        <v>New Cairo 1</v>
      </c>
    </row>
    <row r="1846" spans="1:29" x14ac:dyDescent="0.3">
      <c r="A1846">
        <v>1</v>
      </c>
      <c r="B1846" t="s">
        <v>266</v>
      </c>
      <c r="C1846" t="s">
        <v>2259</v>
      </c>
      <c r="D1846" t="s">
        <v>2247</v>
      </c>
      <c r="E1846" s="6">
        <v>45809</v>
      </c>
      <c r="F1846" s="5">
        <v>0.83958333333333335</v>
      </c>
      <c r="G1846" t="s">
        <v>1416</v>
      </c>
      <c r="H1846" t="s">
        <v>1416</v>
      </c>
      <c r="J1846">
        <v>5</v>
      </c>
      <c r="K1846">
        <v>10</v>
      </c>
      <c r="L1846" t="s">
        <v>1399</v>
      </c>
      <c r="M1846" t="s">
        <v>56</v>
      </c>
      <c r="N1846" t="s">
        <v>1455</v>
      </c>
      <c r="O1846" t="s">
        <v>118</v>
      </c>
      <c r="Q1846" t="s">
        <v>2248</v>
      </c>
      <c r="R1846" t="s">
        <v>2249</v>
      </c>
      <c r="T1846">
        <v>13235</v>
      </c>
      <c r="Y1846" t="s">
        <v>50</v>
      </c>
      <c r="Z1846">
        <v>3355</v>
      </c>
      <c r="AA1846" t="str">
        <f t="shared" si="56"/>
        <v>Sunday</v>
      </c>
      <c r="AB1846" t="str">
        <f t="shared" si="57"/>
        <v>Night Shift</v>
      </c>
      <c r="AC1846" t="str">
        <f>IFERROR(VLOOKUP(M1846,Table13[[Equipment No.]:[Center]],4,FALSE),"")</f>
        <v>New Capital Administration</v>
      </c>
    </row>
    <row r="1847" spans="1:29" x14ac:dyDescent="0.3">
      <c r="A1847">
        <v>1</v>
      </c>
      <c r="B1847" t="s">
        <v>266</v>
      </c>
      <c r="C1847" t="s">
        <v>2260</v>
      </c>
      <c r="D1847" t="s">
        <v>2247</v>
      </c>
      <c r="E1847" s="6">
        <v>45809</v>
      </c>
      <c r="F1847" s="5">
        <v>0.8305555555555556</v>
      </c>
      <c r="G1847" t="s">
        <v>1416</v>
      </c>
      <c r="H1847" t="s">
        <v>1416</v>
      </c>
      <c r="J1847">
        <v>5</v>
      </c>
      <c r="K1847">
        <v>10</v>
      </c>
      <c r="L1847" t="s">
        <v>1399</v>
      </c>
      <c r="M1847" t="s">
        <v>54</v>
      </c>
      <c r="N1847" t="s">
        <v>1478</v>
      </c>
      <c r="O1847" t="s">
        <v>118</v>
      </c>
      <c r="Q1847" t="s">
        <v>2248</v>
      </c>
      <c r="R1847" t="s">
        <v>2249</v>
      </c>
      <c r="T1847">
        <v>13234</v>
      </c>
      <c r="Y1847" t="s">
        <v>50</v>
      </c>
      <c r="Z1847">
        <v>1473</v>
      </c>
      <c r="AA1847" t="str">
        <f t="shared" si="56"/>
        <v>Sunday</v>
      </c>
      <c r="AB1847" t="str">
        <f t="shared" si="57"/>
        <v>Morning Extension</v>
      </c>
      <c r="AC1847" t="str">
        <f>IFERROR(VLOOKUP(M1847,Table13[[Equipment No.]:[Center]],4,FALSE),"")</f>
        <v>New Capital Administration</v>
      </c>
    </row>
    <row r="1848" spans="1:29" x14ac:dyDescent="0.3">
      <c r="A1848">
        <v>1</v>
      </c>
      <c r="B1848" t="s">
        <v>266</v>
      </c>
      <c r="C1848" t="s">
        <v>2261</v>
      </c>
      <c r="D1848" t="s">
        <v>2247</v>
      </c>
      <c r="E1848" s="6">
        <v>45809</v>
      </c>
      <c r="F1848" s="5">
        <v>0.82152777777777775</v>
      </c>
      <c r="G1848" t="s">
        <v>1416</v>
      </c>
      <c r="H1848" t="s">
        <v>1416</v>
      </c>
      <c r="J1848">
        <v>5</v>
      </c>
      <c r="K1848">
        <v>10</v>
      </c>
      <c r="L1848" t="s">
        <v>1399</v>
      </c>
      <c r="M1848" t="s">
        <v>185</v>
      </c>
      <c r="N1848" t="s">
        <v>1476</v>
      </c>
      <c r="O1848" t="s">
        <v>118</v>
      </c>
      <c r="Q1848" t="s">
        <v>2248</v>
      </c>
      <c r="R1848" t="s">
        <v>2249</v>
      </c>
      <c r="T1848">
        <v>13233</v>
      </c>
      <c r="Y1848" t="s">
        <v>50</v>
      </c>
      <c r="Z1848">
        <v>1146</v>
      </c>
      <c r="AA1848" t="str">
        <f t="shared" si="56"/>
        <v>Sunday</v>
      </c>
      <c r="AB1848" t="str">
        <f t="shared" si="57"/>
        <v>Morning Extension</v>
      </c>
      <c r="AC1848" t="str">
        <f>IFERROR(VLOOKUP(M1848,Table13[[Equipment No.]:[Center]],4,FALSE),"")</f>
        <v>New Cairo 1</v>
      </c>
    </row>
    <row r="1849" spans="1:29" x14ac:dyDescent="0.3">
      <c r="A1849">
        <v>1</v>
      </c>
      <c r="B1849" t="s">
        <v>266</v>
      </c>
      <c r="C1849" t="s">
        <v>2262</v>
      </c>
      <c r="D1849" t="s">
        <v>2263</v>
      </c>
      <c r="E1849" s="6">
        <v>45809</v>
      </c>
      <c r="F1849" s="5">
        <v>0.80972222222222223</v>
      </c>
      <c r="G1849" t="s">
        <v>1507</v>
      </c>
      <c r="H1849" t="s">
        <v>1507</v>
      </c>
      <c r="J1849">
        <v>4</v>
      </c>
      <c r="K1849">
        <v>8</v>
      </c>
      <c r="L1849" t="s">
        <v>1399</v>
      </c>
      <c r="M1849" t="s">
        <v>46</v>
      </c>
      <c r="N1849" t="s">
        <v>1411</v>
      </c>
      <c r="O1849" t="s">
        <v>255</v>
      </c>
      <c r="Q1849" t="s">
        <v>1512</v>
      </c>
      <c r="R1849" t="s">
        <v>1995</v>
      </c>
      <c r="T1849">
        <v>13232</v>
      </c>
      <c r="Y1849" t="s">
        <v>50</v>
      </c>
      <c r="Z1849">
        <v>1261</v>
      </c>
      <c r="AA1849" t="str">
        <f t="shared" si="56"/>
        <v>Sunday</v>
      </c>
      <c r="AB1849" t="str">
        <f t="shared" si="57"/>
        <v>Morning Extension</v>
      </c>
      <c r="AC1849" t="str">
        <f>IFERROR(VLOOKUP(M1849,Table13[[Equipment No.]:[Center]],4,FALSE),"")</f>
        <v>New Capital Administration</v>
      </c>
    </row>
    <row r="1850" spans="1:29" x14ac:dyDescent="0.3">
      <c r="A1850">
        <v>1</v>
      </c>
      <c r="B1850" t="s">
        <v>266</v>
      </c>
      <c r="C1850" t="s">
        <v>2264</v>
      </c>
      <c r="D1850" t="s">
        <v>2247</v>
      </c>
      <c r="E1850" s="6">
        <v>45809</v>
      </c>
      <c r="F1850" s="5">
        <v>0.79791666666666672</v>
      </c>
      <c r="G1850" t="s">
        <v>1416</v>
      </c>
      <c r="H1850" t="s">
        <v>1416</v>
      </c>
      <c r="J1850">
        <v>5</v>
      </c>
      <c r="K1850">
        <v>10</v>
      </c>
      <c r="L1850" t="s">
        <v>1399</v>
      </c>
      <c r="M1850" t="s">
        <v>221</v>
      </c>
      <c r="N1850" t="s">
        <v>1460</v>
      </c>
      <c r="O1850" t="s">
        <v>118</v>
      </c>
      <c r="Q1850" t="s">
        <v>2248</v>
      </c>
      <c r="R1850" t="s">
        <v>2249</v>
      </c>
      <c r="T1850">
        <v>13231</v>
      </c>
      <c r="Y1850" t="s">
        <v>50</v>
      </c>
      <c r="Z1850">
        <v>2335</v>
      </c>
      <c r="AA1850" t="str">
        <f t="shared" si="56"/>
        <v>Sunday</v>
      </c>
      <c r="AB1850" t="str">
        <f t="shared" si="57"/>
        <v>Morning Extension</v>
      </c>
      <c r="AC1850" t="str">
        <f>IFERROR(VLOOKUP(M1850,Table13[[Equipment No.]:[Center]],4,FALSE),"")</f>
        <v>New Capital Administration 1</v>
      </c>
    </row>
    <row r="1851" spans="1:29" x14ac:dyDescent="0.3">
      <c r="A1851">
        <v>1</v>
      </c>
      <c r="B1851" t="s">
        <v>266</v>
      </c>
      <c r="C1851" t="s">
        <v>2265</v>
      </c>
      <c r="D1851" t="s">
        <v>2247</v>
      </c>
      <c r="E1851" s="6">
        <v>45809</v>
      </c>
      <c r="F1851" s="5">
        <v>0.77222222222222225</v>
      </c>
      <c r="G1851" t="s">
        <v>1416</v>
      </c>
      <c r="H1851" t="s">
        <v>1416</v>
      </c>
      <c r="J1851">
        <v>5</v>
      </c>
      <c r="K1851">
        <v>10</v>
      </c>
      <c r="L1851" t="s">
        <v>1399</v>
      </c>
      <c r="M1851" t="s">
        <v>54</v>
      </c>
      <c r="N1851" t="s">
        <v>1461</v>
      </c>
      <c r="O1851" t="s">
        <v>118</v>
      </c>
      <c r="Q1851" t="s">
        <v>2248</v>
      </c>
      <c r="R1851" t="s">
        <v>2249</v>
      </c>
      <c r="T1851">
        <v>13230</v>
      </c>
      <c r="Y1851" t="s">
        <v>50</v>
      </c>
      <c r="Z1851">
        <v>1088</v>
      </c>
      <c r="AA1851" t="str">
        <f t="shared" si="56"/>
        <v>Sunday</v>
      </c>
      <c r="AB1851" t="str">
        <f t="shared" si="57"/>
        <v>Morning Extension</v>
      </c>
      <c r="AC1851" t="str">
        <f>IFERROR(VLOOKUP(M1851,Table13[[Equipment No.]:[Center]],4,FALSE),"")</f>
        <v>New Capital Administration</v>
      </c>
    </row>
    <row r="1852" spans="1:29" x14ac:dyDescent="0.3">
      <c r="A1852">
        <v>1</v>
      </c>
      <c r="B1852" t="s">
        <v>266</v>
      </c>
      <c r="C1852" t="s">
        <v>2266</v>
      </c>
      <c r="D1852" t="s">
        <v>2247</v>
      </c>
      <c r="E1852" s="6">
        <v>45809</v>
      </c>
      <c r="F1852" s="5">
        <v>0.76041666666666663</v>
      </c>
      <c r="G1852" t="s">
        <v>1416</v>
      </c>
      <c r="H1852" t="s">
        <v>1416</v>
      </c>
      <c r="J1852">
        <v>5</v>
      </c>
      <c r="K1852">
        <v>10</v>
      </c>
      <c r="L1852" t="s">
        <v>1399</v>
      </c>
      <c r="M1852" t="s">
        <v>185</v>
      </c>
      <c r="N1852" t="s">
        <v>1462</v>
      </c>
      <c r="O1852" t="s">
        <v>118</v>
      </c>
      <c r="Q1852" t="s">
        <v>2248</v>
      </c>
      <c r="R1852" t="s">
        <v>2249</v>
      </c>
      <c r="T1852">
        <v>13229</v>
      </c>
      <c r="Y1852" t="s">
        <v>50</v>
      </c>
      <c r="Z1852">
        <v>1118</v>
      </c>
      <c r="AA1852" t="str">
        <f t="shared" si="56"/>
        <v>Sunday</v>
      </c>
      <c r="AB1852" t="str">
        <f t="shared" si="57"/>
        <v>Morning Extension</v>
      </c>
      <c r="AC1852" t="str">
        <f>IFERROR(VLOOKUP(M1852,Table13[[Equipment No.]:[Center]],4,FALSE),"")</f>
        <v>New Cairo 1</v>
      </c>
    </row>
    <row r="1853" spans="1:29" x14ac:dyDescent="0.3">
      <c r="A1853">
        <v>1</v>
      </c>
      <c r="B1853" t="s">
        <v>266</v>
      </c>
      <c r="C1853" t="s">
        <v>2267</v>
      </c>
      <c r="D1853" t="s">
        <v>2247</v>
      </c>
      <c r="E1853" s="6">
        <v>45809</v>
      </c>
      <c r="F1853" s="5">
        <v>0.75138888888888888</v>
      </c>
      <c r="G1853" t="s">
        <v>1416</v>
      </c>
      <c r="H1853" t="s">
        <v>1416</v>
      </c>
      <c r="J1853">
        <v>5</v>
      </c>
      <c r="K1853">
        <v>10</v>
      </c>
      <c r="L1853" t="s">
        <v>1399</v>
      </c>
      <c r="M1853" t="s">
        <v>46</v>
      </c>
      <c r="N1853" t="s">
        <v>1491</v>
      </c>
      <c r="O1853" t="s">
        <v>118</v>
      </c>
      <c r="Q1853" t="s">
        <v>2248</v>
      </c>
      <c r="R1853" t="s">
        <v>2249</v>
      </c>
      <c r="T1853">
        <v>13228</v>
      </c>
      <c r="Y1853" t="s">
        <v>50</v>
      </c>
      <c r="Z1853">
        <v>3327</v>
      </c>
      <c r="AA1853" t="str">
        <f t="shared" si="56"/>
        <v>Sunday</v>
      </c>
      <c r="AB1853" t="str">
        <f t="shared" si="57"/>
        <v>Morning Extension</v>
      </c>
      <c r="AC1853" t="str">
        <f>IFERROR(VLOOKUP(M1853,Table13[[Equipment No.]:[Center]],4,FALSE),"")</f>
        <v>New Capital Administration</v>
      </c>
    </row>
    <row r="1854" spans="1:29" x14ac:dyDescent="0.3">
      <c r="A1854">
        <v>1</v>
      </c>
      <c r="B1854" t="s">
        <v>266</v>
      </c>
      <c r="C1854" t="s">
        <v>2268</v>
      </c>
      <c r="D1854" t="s">
        <v>2263</v>
      </c>
      <c r="E1854" s="6">
        <v>45809</v>
      </c>
      <c r="F1854" s="5">
        <v>0.74375000000000002</v>
      </c>
      <c r="G1854" t="s">
        <v>1507</v>
      </c>
      <c r="H1854" t="s">
        <v>1507</v>
      </c>
      <c r="J1854">
        <v>5</v>
      </c>
      <c r="K1854">
        <v>10</v>
      </c>
      <c r="L1854" t="s">
        <v>1399</v>
      </c>
      <c r="M1854" t="s">
        <v>214</v>
      </c>
      <c r="N1854" t="s">
        <v>1458</v>
      </c>
      <c r="O1854" t="s">
        <v>255</v>
      </c>
      <c r="Q1854" t="s">
        <v>1512</v>
      </c>
      <c r="R1854" t="s">
        <v>1995</v>
      </c>
      <c r="T1854">
        <v>13227</v>
      </c>
      <c r="Y1854" t="s">
        <v>50</v>
      </c>
      <c r="Z1854">
        <v>3015</v>
      </c>
      <c r="AA1854" t="str">
        <f t="shared" si="56"/>
        <v>Sunday</v>
      </c>
      <c r="AB1854" t="str">
        <f t="shared" si="57"/>
        <v>Morning Extension</v>
      </c>
      <c r="AC1854" t="str">
        <f>IFERROR(VLOOKUP(M1854,Table13[[Equipment No.]:[Center]],4,FALSE),"")</f>
        <v>New Capital Administration 1</v>
      </c>
    </row>
    <row r="1855" spans="1:29" x14ac:dyDescent="0.3">
      <c r="A1855">
        <v>1</v>
      </c>
      <c r="B1855" t="s">
        <v>266</v>
      </c>
      <c r="C1855" t="s">
        <v>2269</v>
      </c>
      <c r="D1855" t="s">
        <v>2247</v>
      </c>
      <c r="E1855" s="6">
        <v>45809</v>
      </c>
      <c r="F1855" s="5">
        <v>0.73611111111111116</v>
      </c>
      <c r="G1855" t="s">
        <v>1416</v>
      </c>
      <c r="H1855" t="s">
        <v>1416</v>
      </c>
      <c r="J1855">
        <v>5</v>
      </c>
      <c r="K1855">
        <v>10</v>
      </c>
      <c r="L1855" t="s">
        <v>1399</v>
      </c>
      <c r="M1855" t="s">
        <v>216</v>
      </c>
      <c r="N1855" t="s">
        <v>1470</v>
      </c>
      <c r="O1855" t="s">
        <v>118</v>
      </c>
      <c r="Q1855" t="s">
        <v>2248</v>
      </c>
      <c r="R1855" t="s">
        <v>2249</v>
      </c>
      <c r="T1855">
        <v>13226</v>
      </c>
      <c r="Y1855" t="s">
        <v>50</v>
      </c>
      <c r="Z1855">
        <v>2885</v>
      </c>
      <c r="AA1855" t="str">
        <f t="shared" si="56"/>
        <v>Sunday</v>
      </c>
      <c r="AB1855" t="str">
        <f t="shared" si="57"/>
        <v>Morning Extension</v>
      </c>
      <c r="AC1855" t="str">
        <f>IFERROR(VLOOKUP(M1855,Table13[[Equipment No.]:[Center]],4,FALSE),"")</f>
        <v>New Capital Administration</v>
      </c>
    </row>
    <row r="1856" spans="1:29" x14ac:dyDescent="0.3">
      <c r="A1856">
        <v>1</v>
      </c>
      <c r="B1856" t="s">
        <v>266</v>
      </c>
      <c r="C1856" t="s">
        <v>2270</v>
      </c>
      <c r="D1856" t="s">
        <v>2247</v>
      </c>
      <c r="E1856" s="6">
        <v>45809</v>
      </c>
      <c r="F1856" s="5">
        <v>0.72291666666666665</v>
      </c>
      <c r="G1856" t="s">
        <v>1416</v>
      </c>
      <c r="H1856" t="s">
        <v>1416</v>
      </c>
      <c r="J1856">
        <v>5</v>
      </c>
      <c r="K1856">
        <v>10</v>
      </c>
      <c r="L1856" t="s">
        <v>1399</v>
      </c>
      <c r="M1856" t="s">
        <v>168</v>
      </c>
      <c r="N1856" t="s">
        <v>1464</v>
      </c>
      <c r="O1856" t="s">
        <v>118</v>
      </c>
      <c r="Q1856" t="s">
        <v>2248</v>
      </c>
      <c r="R1856" t="s">
        <v>2249</v>
      </c>
      <c r="T1856">
        <v>13225</v>
      </c>
      <c r="Y1856" t="s">
        <v>50</v>
      </c>
      <c r="Z1856">
        <v>3313</v>
      </c>
      <c r="AA1856" t="str">
        <f t="shared" si="56"/>
        <v>Sunday</v>
      </c>
      <c r="AB1856" t="str">
        <f t="shared" si="57"/>
        <v>Morning Extension</v>
      </c>
      <c r="AC1856" t="str">
        <f>IFERROR(VLOOKUP(M1856,Table13[[Equipment No.]:[Center]],4,FALSE),"")</f>
        <v>New Cairo 1</v>
      </c>
    </row>
    <row r="1857" spans="1:29" x14ac:dyDescent="0.3">
      <c r="A1857">
        <v>1</v>
      </c>
      <c r="B1857" t="s">
        <v>266</v>
      </c>
      <c r="C1857" t="s">
        <v>2271</v>
      </c>
      <c r="D1857" t="s">
        <v>2247</v>
      </c>
      <c r="E1857" s="6">
        <v>45809</v>
      </c>
      <c r="F1857" s="5">
        <v>0.71250000000000002</v>
      </c>
      <c r="G1857" t="s">
        <v>1416</v>
      </c>
      <c r="H1857" t="s">
        <v>1416</v>
      </c>
      <c r="J1857">
        <v>5</v>
      </c>
      <c r="K1857">
        <v>10</v>
      </c>
      <c r="L1857" t="s">
        <v>1399</v>
      </c>
      <c r="M1857" t="s">
        <v>185</v>
      </c>
      <c r="N1857" t="s">
        <v>1462</v>
      </c>
      <c r="O1857" t="s">
        <v>118</v>
      </c>
      <c r="Q1857" t="s">
        <v>2248</v>
      </c>
      <c r="R1857" t="s">
        <v>2249</v>
      </c>
      <c r="T1857">
        <v>13224</v>
      </c>
      <c r="Y1857" t="s">
        <v>50</v>
      </c>
      <c r="Z1857">
        <v>1118</v>
      </c>
      <c r="AA1857" t="str">
        <f t="shared" si="56"/>
        <v>Sunday</v>
      </c>
      <c r="AB1857" t="str">
        <f t="shared" si="57"/>
        <v>Morning Extension</v>
      </c>
      <c r="AC1857" t="str">
        <f>IFERROR(VLOOKUP(M1857,Table13[[Equipment No.]:[Center]],4,FALSE),"")</f>
        <v>New Cairo 1</v>
      </c>
    </row>
    <row r="1858" spans="1:29" x14ac:dyDescent="0.3">
      <c r="A1858">
        <v>1</v>
      </c>
      <c r="B1858" t="s">
        <v>266</v>
      </c>
      <c r="C1858" t="s">
        <v>2272</v>
      </c>
      <c r="D1858" t="s">
        <v>2263</v>
      </c>
      <c r="E1858" s="6">
        <v>45809</v>
      </c>
      <c r="F1858" s="5">
        <v>0.67708333333333337</v>
      </c>
      <c r="G1858" t="s">
        <v>1507</v>
      </c>
      <c r="H1858" t="s">
        <v>1507</v>
      </c>
      <c r="J1858">
        <v>5</v>
      </c>
      <c r="K1858">
        <v>10</v>
      </c>
      <c r="L1858" t="s">
        <v>1399</v>
      </c>
      <c r="M1858" t="s">
        <v>54</v>
      </c>
      <c r="N1858" t="s">
        <v>1461</v>
      </c>
      <c r="O1858" t="s">
        <v>255</v>
      </c>
      <c r="Q1858" t="s">
        <v>1512</v>
      </c>
      <c r="R1858" t="s">
        <v>1995</v>
      </c>
      <c r="T1858">
        <v>13223</v>
      </c>
      <c r="Y1858" t="s">
        <v>50</v>
      </c>
      <c r="Z1858">
        <v>1088</v>
      </c>
      <c r="AA1858" t="str">
        <f t="shared" ref="AA1858:AA1921" si="58">TEXT(E1858,"dddd")</f>
        <v>Sunday</v>
      </c>
      <c r="AB1858" t="str">
        <f t="shared" ref="AB1858:AB1921" si="59">IF(AND(MOD(F1858,1)&gt;=TIME(8,0,0),MOD(F1858,1)&lt;=TIME(16,0,0)),"Morning Shift",IF(AND(MOD(F1858,1)&gt;TIME(16,0,0),MOD(F1858,1)&lt;TIME(20,0,0)),"Morning Extension",IF(OR(MOD(F1858,1)&gt;=TIME(20,0,0),MOD(F1858,1)&lt;=TIME(4,0,0)),"Night Shift",IF(AND(MOD(F1858,1)&gt;TIME(4,0,0),MOD(F1858,1)&lt;TIME(8,0,0)),"Night Extension","Others"))))</f>
        <v>Morning Extension</v>
      </c>
      <c r="AC1858" t="str">
        <f>IFERROR(VLOOKUP(M1858,Table13[[Equipment No.]:[Center]],4,FALSE),"")</f>
        <v>New Capital Administration</v>
      </c>
    </row>
    <row r="1859" spans="1:29" x14ac:dyDescent="0.3">
      <c r="A1859">
        <v>1</v>
      </c>
      <c r="B1859" t="s">
        <v>266</v>
      </c>
      <c r="C1859" t="s">
        <v>2273</v>
      </c>
      <c r="D1859" t="s">
        <v>2263</v>
      </c>
      <c r="E1859" s="6">
        <v>45809</v>
      </c>
      <c r="F1859" s="5">
        <v>0.66805555555555551</v>
      </c>
      <c r="G1859" t="s">
        <v>1507</v>
      </c>
      <c r="H1859" t="s">
        <v>1507</v>
      </c>
      <c r="J1859">
        <v>5</v>
      </c>
      <c r="K1859">
        <v>10</v>
      </c>
      <c r="L1859" t="s">
        <v>1399</v>
      </c>
      <c r="M1859" t="s">
        <v>221</v>
      </c>
      <c r="N1859" t="s">
        <v>1460</v>
      </c>
      <c r="O1859" t="s">
        <v>255</v>
      </c>
      <c r="Q1859" t="s">
        <v>1512</v>
      </c>
      <c r="R1859" t="s">
        <v>1995</v>
      </c>
      <c r="T1859">
        <v>13222</v>
      </c>
      <c r="Y1859" t="s">
        <v>50</v>
      </c>
      <c r="Z1859">
        <v>2335</v>
      </c>
      <c r="AA1859" t="str">
        <f t="shared" si="58"/>
        <v>Sunday</v>
      </c>
      <c r="AB1859" t="str">
        <f t="shared" si="59"/>
        <v>Morning Extension</v>
      </c>
      <c r="AC1859" t="str">
        <f>IFERROR(VLOOKUP(M1859,Table13[[Equipment No.]:[Center]],4,FALSE),"")</f>
        <v>New Capital Administration 1</v>
      </c>
    </row>
    <row r="1860" spans="1:29" x14ac:dyDescent="0.3">
      <c r="A1860">
        <v>1</v>
      </c>
      <c r="B1860" t="s">
        <v>266</v>
      </c>
      <c r="C1860" t="s">
        <v>2274</v>
      </c>
      <c r="D1860" t="s">
        <v>2263</v>
      </c>
      <c r="E1860" s="6">
        <v>45809</v>
      </c>
      <c r="F1860" s="5">
        <v>0.65208333333333335</v>
      </c>
      <c r="G1860" t="s">
        <v>1507</v>
      </c>
      <c r="H1860" t="s">
        <v>1507</v>
      </c>
      <c r="J1860">
        <v>5</v>
      </c>
      <c r="K1860">
        <v>10</v>
      </c>
      <c r="L1860" t="s">
        <v>1399</v>
      </c>
      <c r="M1860" t="s">
        <v>46</v>
      </c>
      <c r="N1860" t="s">
        <v>1491</v>
      </c>
      <c r="O1860" t="s">
        <v>255</v>
      </c>
      <c r="Q1860" t="s">
        <v>1512</v>
      </c>
      <c r="R1860" t="s">
        <v>1995</v>
      </c>
      <c r="T1860">
        <v>13221</v>
      </c>
      <c r="Y1860" t="s">
        <v>50</v>
      </c>
      <c r="Z1860">
        <v>3327</v>
      </c>
      <c r="AA1860" t="str">
        <f t="shared" si="58"/>
        <v>Sunday</v>
      </c>
      <c r="AB1860" t="str">
        <f t="shared" si="59"/>
        <v>Morning Shift</v>
      </c>
      <c r="AC1860" t="str">
        <f>IFERROR(VLOOKUP(M1860,Table13[[Equipment No.]:[Center]],4,FALSE),"")</f>
        <v>New Capital Administration</v>
      </c>
    </row>
    <row r="1861" spans="1:29" x14ac:dyDescent="0.3">
      <c r="A1861">
        <v>1</v>
      </c>
      <c r="B1861" t="s">
        <v>266</v>
      </c>
      <c r="C1861" t="s">
        <v>2275</v>
      </c>
      <c r="D1861" t="s">
        <v>2247</v>
      </c>
      <c r="E1861" s="6">
        <v>45809</v>
      </c>
      <c r="F1861" s="5">
        <v>0.64375000000000004</v>
      </c>
      <c r="G1861" t="s">
        <v>1416</v>
      </c>
      <c r="H1861" t="s">
        <v>1416</v>
      </c>
      <c r="J1861">
        <v>5</v>
      </c>
      <c r="K1861">
        <v>10</v>
      </c>
      <c r="L1861" t="s">
        <v>1399</v>
      </c>
      <c r="M1861" t="s">
        <v>168</v>
      </c>
      <c r="N1861" t="s">
        <v>1464</v>
      </c>
      <c r="O1861" t="s">
        <v>118</v>
      </c>
      <c r="Q1861" t="s">
        <v>2248</v>
      </c>
      <c r="R1861" t="s">
        <v>2249</v>
      </c>
      <c r="T1861">
        <v>13220</v>
      </c>
      <c r="Y1861" t="s">
        <v>50</v>
      </c>
      <c r="Z1861">
        <v>3313</v>
      </c>
      <c r="AA1861" t="str">
        <f t="shared" si="58"/>
        <v>Sunday</v>
      </c>
      <c r="AB1861" t="str">
        <f t="shared" si="59"/>
        <v>Morning Shift</v>
      </c>
      <c r="AC1861" t="str">
        <f>IFERROR(VLOOKUP(M1861,Table13[[Equipment No.]:[Center]],4,FALSE),"")</f>
        <v>New Cairo 1</v>
      </c>
    </row>
    <row r="1862" spans="1:29" x14ac:dyDescent="0.3">
      <c r="A1862">
        <v>1</v>
      </c>
      <c r="B1862" t="s">
        <v>266</v>
      </c>
      <c r="C1862" t="s">
        <v>2276</v>
      </c>
      <c r="D1862" t="s">
        <v>2263</v>
      </c>
      <c r="E1862" s="6">
        <v>45809</v>
      </c>
      <c r="F1862" s="5">
        <v>0.6333333333333333</v>
      </c>
      <c r="G1862" t="s">
        <v>1507</v>
      </c>
      <c r="H1862" t="s">
        <v>1507</v>
      </c>
      <c r="J1862">
        <v>5</v>
      </c>
      <c r="K1862">
        <v>10</v>
      </c>
      <c r="L1862" t="s">
        <v>1399</v>
      </c>
      <c r="M1862" t="s">
        <v>214</v>
      </c>
      <c r="N1862" t="s">
        <v>1458</v>
      </c>
      <c r="O1862" t="s">
        <v>255</v>
      </c>
      <c r="Q1862" t="s">
        <v>1512</v>
      </c>
      <c r="R1862" t="s">
        <v>1995</v>
      </c>
      <c r="T1862">
        <v>13219</v>
      </c>
      <c r="Y1862" t="s">
        <v>50</v>
      </c>
      <c r="Z1862">
        <v>3015</v>
      </c>
      <c r="AA1862" t="str">
        <f t="shared" si="58"/>
        <v>Sunday</v>
      </c>
      <c r="AB1862" t="str">
        <f t="shared" si="59"/>
        <v>Morning Shift</v>
      </c>
      <c r="AC1862" t="str">
        <f>IFERROR(VLOOKUP(M1862,Table13[[Equipment No.]:[Center]],4,FALSE),"")</f>
        <v>New Capital Administration 1</v>
      </c>
    </row>
    <row r="1863" spans="1:29" x14ac:dyDescent="0.3">
      <c r="A1863">
        <v>1</v>
      </c>
      <c r="B1863" t="s">
        <v>266</v>
      </c>
      <c r="C1863" t="s">
        <v>2277</v>
      </c>
      <c r="D1863" t="s">
        <v>2247</v>
      </c>
      <c r="E1863" s="6">
        <v>45809</v>
      </c>
      <c r="F1863" s="5">
        <v>0.62361111111111112</v>
      </c>
      <c r="G1863" t="s">
        <v>1416</v>
      </c>
      <c r="H1863" t="s">
        <v>1416</v>
      </c>
      <c r="J1863">
        <v>5</v>
      </c>
      <c r="K1863">
        <v>10</v>
      </c>
      <c r="L1863" t="s">
        <v>1399</v>
      </c>
      <c r="M1863" t="s">
        <v>221</v>
      </c>
      <c r="N1863" t="s">
        <v>1460</v>
      </c>
      <c r="O1863" t="s">
        <v>118</v>
      </c>
      <c r="Q1863" t="s">
        <v>2248</v>
      </c>
      <c r="R1863" t="s">
        <v>2249</v>
      </c>
      <c r="T1863">
        <v>13217</v>
      </c>
      <c r="Y1863" t="s">
        <v>50</v>
      </c>
      <c r="Z1863">
        <v>2335</v>
      </c>
      <c r="AA1863" t="str">
        <f t="shared" si="58"/>
        <v>Sunday</v>
      </c>
      <c r="AB1863" t="str">
        <f t="shared" si="59"/>
        <v>Morning Shift</v>
      </c>
      <c r="AC1863" t="str">
        <f>IFERROR(VLOOKUP(M1863,Table13[[Equipment No.]:[Center]],4,FALSE),"")</f>
        <v>New Capital Administration 1</v>
      </c>
    </row>
    <row r="1864" spans="1:29" x14ac:dyDescent="0.3">
      <c r="A1864">
        <v>1</v>
      </c>
      <c r="B1864" t="s">
        <v>266</v>
      </c>
      <c r="C1864" t="s">
        <v>2278</v>
      </c>
      <c r="D1864" t="s">
        <v>2263</v>
      </c>
      <c r="E1864" s="6">
        <v>45809</v>
      </c>
      <c r="F1864" s="5">
        <v>0.60833333333333328</v>
      </c>
      <c r="G1864" t="s">
        <v>1507</v>
      </c>
      <c r="H1864" t="s">
        <v>1507</v>
      </c>
      <c r="J1864">
        <v>5</v>
      </c>
      <c r="K1864">
        <v>10</v>
      </c>
      <c r="L1864" t="s">
        <v>1399</v>
      </c>
      <c r="M1864" t="s">
        <v>216</v>
      </c>
      <c r="N1864" t="s">
        <v>1470</v>
      </c>
      <c r="O1864" t="s">
        <v>255</v>
      </c>
      <c r="Q1864" t="s">
        <v>1512</v>
      </c>
      <c r="R1864" t="s">
        <v>1995</v>
      </c>
      <c r="T1864">
        <v>13218</v>
      </c>
      <c r="Y1864" t="s">
        <v>50</v>
      </c>
      <c r="Z1864">
        <v>2885</v>
      </c>
      <c r="AA1864" t="str">
        <f t="shared" si="58"/>
        <v>Sunday</v>
      </c>
      <c r="AB1864" t="str">
        <f t="shared" si="59"/>
        <v>Morning Shift</v>
      </c>
      <c r="AC1864" t="str">
        <f>IFERROR(VLOOKUP(M1864,Table13[[Equipment No.]:[Center]],4,FALSE),"")</f>
        <v>New Capital Administration</v>
      </c>
    </row>
    <row r="1865" spans="1:29" x14ac:dyDescent="0.3">
      <c r="A1865">
        <v>1</v>
      </c>
      <c r="B1865" t="s">
        <v>266</v>
      </c>
      <c r="C1865" t="s">
        <v>2279</v>
      </c>
      <c r="D1865" t="s">
        <v>2247</v>
      </c>
      <c r="E1865" s="6">
        <v>45809</v>
      </c>
      <c r="F1865" s="5">
        <v>0.6</v>
      </c>
      <c r="G1865" t="s">
        <v>1416</v>
      </c>
      <c r="H1865" t="s">
        <v>1416</v>
      </c>
      <c r="J1865">
        <v>5</v>
      </c>
      <c r="K1865">
        <v>10</v>
      </c>
      <c r="L1865" t="s">
        <v>1399</v>
      </c>
      <c r="M1865" t="s">
        <v>185</v>
      </c>
      <c r="N1865" t="s">
        <v>1462</v>
      </c>
      <c r="O1865" t="s">
        <v>118</v>
      </c>
      <c r="Q1865" t="s">
        <v>2248</v>
      </c>
      <c r="R1865" t="s">
        <v>2249</v>
      </c>
      <c r="T1865">
        <v>13216</v>
      </c>
      <c r="Y1865" t="s">
        <v>50</v>
      </c>
      <c r="Z1865">
        <v>1118</v>
      </c>
      <c r="AA1865" t="str">
        <f t="shared" si="58"/>
        <v>Sunday</v>
      </c>
      <c r="AB1865" t="str">
        <f t="shared" si="59"/>
        <v>Morning Shift</v>
      </c>
      <c r="AC1865" t="str">
        <f>IFERROR(VLOOKUP(M1865,Table13[[Equipment No.]:[Center]],4,FALSE),"")</f>
        <v>New Cairo 1</v>
      </c>
    </row>
    <row r="1866" spans="1:29" x14ac:dyDescent="0.3">
      <c r="A1866">
        <v>1</v>
      </c>
      <c r="B1866" t="s">
        <v>266</v>
      </c>
      <c r="C1866" t="s">
        <v>2280</v>
      </c>
      <c r="D1866" t="s">
        <v>2263</v>
      </c>
      <c r="E1866" s="6">
        <v>45809</v>
      </c>
      <c r="F1866" s="5">
        <v>0.59236111111111112</v>
      </c>
      <c r="G1866" t="s">
        <v>1507</v>
      </c>
      <c r="H1866" t="s">
        <v>1507</v>
      </c>
      <c r="J1866">
        <v>5</v>
      </c>
      <c r="K1866">
        <v>10</v>
      </c>
      <c r="L1866" t="s">
        <v>1399</v>
      </c>
      <c r="M1866" t="s">
        <v>54</v>
      </c>
      <c r="N1866" t="s">
        <v>1461</v>
      </c>
      <c r="O1866" t="s">
        <v>255</v>
      </c>
      <c r="Q1866" t="s">
        <v>1512</v>
      </c>
      <c r="R1866" t="s">
        <v>1995</v>
      </c>
      <c r="T1866">
        <v>13215</v>
      </c>
      <c r="Y1866" t="s">
        <v>50</v>
      </c>
      <c r="Z1866">
        <v>1088</v>
      </c>
      <c r="AA1866" t="str">
        <f t="shared" si="58"/>
        <v>Sunday</v>
      </c>
      <c r="AB1866" t="str">
        <f t="shared" si="59"/>
        <v>Morning Shift</v>
      </c>
      <c r="AC1866" t="str">
        <f>IFERROR(VLOOKUP(M1866,Table13[[Equipment No.]:[Center]],4,FALSE),"")</f>
        <v>New Capital Administration</v>
      </c>
    </row>
    <row r="1867" spans="1:29" x14ac:dyDescent="0.3">
      <c r="A1867">
        <v>1</v>
      </c>
      <c r="B1867" t="s">
        <v>266</v>
      </c>
      <c r="C1867" t="s">
        <v>285</v>
      </c>
      <c r="D1867" t="s">
        <v>2247</v>
      </c>
      <c r="E1867" s="6">
        <v>45809</v>
      </c>
      <c r="F1867" s="5">
        <v>0.58472222222222225</v>
      </c>
      <c r="G1867" t="s">
        <v>1416</v>
      </c>
      <c r="H1867" t="s">
        <v>1416</v>
      </c>
      <c r="J1867">
        <v>5</v>
      </c>
      <c r="K1867">
        <v>10</v>
      </c>
      <c r="L1867" t="s">
        <v>1399</v>
      </c>
      <c r="M1867" t="s">
        <v>214</v>
      </c>
      <c r="N1867" t="s">
        <v>1458</v>
      </c>
      <c r="O1867" t="s">
        <v>118</v>
      </c>
      <c r="Q1867" t="s">
        <v>2248</v>
      </c>
      <c r="R1867" t="s">
        <v>2249</v>
      </c>
      <c r="T1867">
        <v>13214</v>
      </c>
      <c r="Y1867" t="s">
        <v>50</v>
      </c>
      <c r="Z1867">
        <v>3015</v>
      </c>
      <c r="AA1867" t="str">
        <f t="shared" si="58"/>
        <v>Sunday</v>
      </c>
      <c r="AB1867" t="str">
        <f t="shared" si="59"/>
        <v>Morning Shift</v>
      </c>
      <c r="AC1867" t="str">
        <f>IFERROR(VLOOKUP(M1867,Table13[[Equipment No.]:[Center]],4,FALSE),"")</f>
        <v>New Capital Administration 1</v>
      </c>
    </row>
    <row r="1868" spans="1:29" x14ac:dyDescent="0.3">
      <c r="A1868">
        <v>1</v>
      </c>
      <c r="B1868" t="s">
        <v>266</v>
      </c>
      <c r="C1868" t="s">
        <v>2281</v>
      </c>
      <c r="D1868" t="s">
        <v>2263</v>
      </c>
      <c r="E1868" s="6">
        <v>45809</v>
      </c>
      <c r="F1868" s="5">
        <v>0.57013888888888886</v>
      </c>
      <c r="G1868" t="s">
        <v>1507</v>
      </c>
      <c r="H1868" t="s">
        <v>1507</v>
      </c>
      <c r="J1868">
        <v>5</v>
      </c>
      <c r="K1868">
        <v>10</v>
      </c>
      <c r="L1868" t="s">
        <v>1399</v>
      </c>
      <c r="M1868" t="s">
        <v>46</v>
      </c>
      <c r="N1868" t="s">
        <v>1491</v>
      </c>
      <c r="O1868" t="s">
        <v>255</v>
      </c>
      <c r="Q1868" t="s">
        <v>1512</v>
      </c>
      <c r="R1868" t="s">
        <v>1995</v>
      </c>
      <c r="T1868">
        <v>13213</v>
      </c>
      <c r="Y1868" t="s">
        <v>50</v>
      </c>
      <c r="Z1868">
        <v>3327</v>
      </c>
      <c r="AA1868" t="str">
        <f t="shared" si="58"/>
        <v>Sunday</v>
      </c>
      <c r="AB1868" t="str">
        <f t="shared" si="59"/>
        <v>Morning Shift</v>
      </c>
      <c r="AC1868" t="str">
        <f>IFERROR(VLOOKUP(M1868,Table13[[Equipment No.]:[Center]],4,FALSE),"")</f>
        <v>New Capital Administration</v>
      </c>
    </row>
    <row r="1869" spans="1:29" x14ac:dyDescent="0.3">
      <c r="A1869">
        <v>1</v>
      </c>
      <c r="B1869" t="s">
        <v>266</v>
      </c>
      <c r="C1869" t="s">
        <v>2282</v>
      </c>
      <c r="D1869" t="s">
        <v>2263</v>
      </c>
      <c r="E1869" s="6">
        <v>45809</v>
      </c>
      <c r="F1869" s="5">
        <v>0.56111111111111112</v>
      </c>
      <c r="G1869" t="s">
        <v>1507</v>
      </c>
      <c r="H1869" t="s">
        <v>1507</v>
      </c>
      <c r="J1869">
        <v>5</v>
      </c>
      <c r="K1869">
        <v>10</v>
      </c>
      <c r="L1869" t="s">
        <v>1399</v>
      </c>
      <c r="M1869" t="s">
        <v>168</v>
      </c>
      <c r="N1869" t="s">
        <v>1464</v>
      </c>
      <c r="O1869" t="s">
        <v>255</v>
      </c>
      <c r="Q1869" t="s">
        <v>1512</v>
      </c>
      <c r="R1869" t="s">
        <v>1995</v>
      </c>
      <c r="T1869">
        <v>13208</v>
      </c>
      <c r="Y1869" t="s">
        <v>50</v>
      </c>
      <c r="Z1869">
        <v>3313</v>
      </c>
      <c r="AA1869" t="str">
        <f t="shared" si="58"/>
        <v>Sunday</v>
      </c>
      <c r="AB1869" t="str">
        <f t="shared" si="59"/>
        <v>Morning Shift</v>
      </c>
      <c r="AC1869" t="str">
        <f>IFERROR(VLOOKUP(M1869,Table13[[Equipment No.]:[Center]],4,FALSE),"")</f>
        <v>New Cairo 1</v>
      </c>
    </row>
    <row r="1870" spans="1:29" x14ac:dyDescent="0.3">
      <c r="A1870">
        <v>1</v>
      </c>
      <c r="B1870" t="s">
        <v>266</v>
      </c>
      <c r="C1870" t="s">
        <v>2283</v>
      </c>
      <c r="D1870" t="s">
        <v>2263</v>
      </c>
      <c r="E1870" s="6">
        <v>45809</v>
      </c>
      <c r="F1870" s="5">
        <v>0.53819444444444442</v>
      </c>
      <c r="G1870" t="s">
        <v>1507</v>
      </c>
      <c r="H1870" t="s">
        <v>1507</v>
      </c>
      <c r="J1870">
        <v>5</v>
      </c>
      <c r="K1870">
        <v>10</v>
      </c>
      <c r="L1870" t="s">
        <v>1399</v>
      </c>
      <c r="M1870" t="s">
        <v>221</v>
      </c>
      <c r="N1870" t="s">
        <v>1460</v>
      </c>
      <c r="O1870" t="s">
        <v>255</v>
      </c>
      <c r="Q1870" t="s">
        <v>1512</v>
      </c>
      <c r="R1870" t="s">
        <v>1995</v>
      </c>
      <c r="T1870">
        <v>13207</v>
      </c>
      <c r="Y1870" t="s">
        <v>50</v>
      </c>
      <c r="Z1870">
        <v>2335</v>
      </c>
      <c r="AA1870" t="str">
        <f t="shared" si="58"/>
        <v>Sunday</v>
      </c>
      <c r="AB1870" t="str">
        <f t="shared" si="59"/>
        <v>Morning Shift</v>
      </c>
      <c r="AC1870" t="str">
        <f>IFERROR(VLOOKUP(M1870,Table13[[Equipment No.]:[Center]],4,FALSE),"")</f>
        <v>New Capital Administration 1</v>
      </c>
    </row>
    <row r="1871" spans="1:29" x14ac:dyDescent="0.3">
      <c r="A1871">
        <v>1</v>
      </c>
      <c r="B1871" t="s">
        <v>266</v>
      </c>
      <c r="C1871" t="s">
        <v>319</v>
      </c>
      <c r="D1871" t="s">
        <v>2284</v>
      </c>
      <c r="E1871" s="6">
        <v>45809</v>
      </c>
      <c r="F1871" s="5">
        <v>0.52916666666666667</v>
      </c>
      <c r="G1871" t="s">
        <v>1452</v>
      </c>
      <c r="H1871" t="s">
        <v>1452</v>
      </c>
      <c r="J1871">
        <v>5</v>
      </c>
      <c r="K1871">
        <v>10</v>
      </c>
      <c r="L1871" t="s">
        <v>1399</v>
      </c>
      <c r="M1871" t="s">
        <v>54</v>
      </c>
      <c r="N1871" t="s">
        <v>1461</v>
      </c>
      <c r="O1871" t="s">
        <v>118</v>
      </c>
      <c r="Q1871" t="s">
        <v>2248</v>
      </c>
      <c r="R1871" t="s">
        <v>1995</v>
      </c>
      <c r="T1871">
        <v>13206</v>
      </c>
      <c r="Y1871" t="s">
        <v>50</v>
      </c>
      <c r="Z1871">
        <v>1088</v>
      </c>
      <c r="AA1871" t="str">
        <f t="shared" si="58"/>
        <v>Sunday</v>
      </c>
      <c r="AB1871" t="str">
        <f t="shared" si="59"/>
        <v>Morning Shift</v>
      </c>
      <c r="AC1871" t="str">
        <f>IFERROR(VLOOKUP(M1871,Table13[[Equipment No.]:[Center]],4,FALSE),"")</f>
        <v>New Capital Administration</v>
      </c>
    </row>
    <row r="1872" spans="1:29" x14ac:dyDescent="0.3">
      <c r="A1872">
        <v>1</v>
      </c>
      <c r="B1872" t="s">
        <v>266</v>
      </c>
      <c r="C1872" t="s">
        <v>288</v>
      </c>
      <c r="D1872" t="s">
        <v>2247</v>
      </c>
      <c r="E1872" s="6">
        <v>45809</v>
      </c>
      <c r="F1872" s="5">
        <v>0.51666666666666672</v>
      </c>
      <c r="G1872" t="s">
        <v>1416</v>
      </c>
      <c r="H1872" t="s">
        <v>1416</v>
      </c>
      <c r="J1872">
        <v>5</v>
      </c>
      <c r="K1872">
        <v>10</v>
      </c>
      <c r="L1872" t="s">
        <v>1399</v>
      </c>
      <c r="M1872" t="s">
        <v>185</v>
      </c>
      <c r="N1872" t="s">
        <v>1462</v>
      </c>
      <c r="O1872" t="s">
        <v>118</v>
      </c>
      <c r="Q1872" t="s">
        <v>2248</v>
      </c>
      <c r="R1872" t="s">
        <v>2249</v>
      </c>
      <c r="T1872">
        <v>13205</v>
      </c>
      <c r="Y1872" t="s">
        <v>50</v>
      </c>
      <c r="Z1872">
        <v>1118</v>
      </c>
      <c r="AA1872" t="str">
        <f t="shared" si="58"/>
        <v>Sunday</v>
      </c>
      <c r="AB1872" t="str">
        <f t="shared" si="59"/>
        <v>Morning Shift</v>
      </c>
      <c r="AC1872" t="str">
        <f>IFERROR(VLOOKUP(M1872,Table13[[Equipment No.]:[Center]],4,FALSE),"")</f>
        <v>New Cairo 1</v>
      </c>
    </row>
    <row r="1873" spans="1:29" x14ac:dyDescent="0.3">
      <c r="A1873">
        <v>1</v>
      </c>
      <c r="B1873" t="s">
        <v>266</v>
      </c>
      <c r="C1873" t="s">
        <v>2285</v>
      </c>
      <c r="D1873" t="s">
        <v>2263</v>
      </c>
      <c r="E1873" s="6">
        <v>45809</v>
      </c>
      <c r="F1873" s="5">
        <v>0.50555555555555554</v>
      </c>
      <c r="G1873" t="s">
        <v>1507</v>
      </c>
      <c r="H1873" t="s">
        <v>1507</v>
      </c>
      <c r="J1873">
        <v>5</v>
      </c>
      <c r="K1873">
        <v>10</v>
      </c>
      <c r="L1873" t="s">
        <v>1399</v>
      </c>
      <c r="M1873" t="s">
        <v>216</v>
      </c>
      <c r="N1873" t="s">
        <v>1470</v>
      </c>
      <c r="O1873" t="s">
        <v>255</v>
      </c>
      <c r="Q1873" t="s">
        <v>1512</v>
      </c>
      <c r="R1873" t="s">
        <v>1995</v>
      </c>
      <c r="T1873">
        <v>13204</v>
      </c>
      <c r="Y1873" t="s">
        <v>50</v>
      </c>
      <c r="Z1873">
        <v>2885</v>
      </c>
      <c r="AA1873" t="str">
        <f t="shared" si="58"/>
        <v>Sunday</v>
      </c>
      <c r="AB1873" t="str">
        <f t="shared" si="59"/>
        <v>Morning Shift</v>
      </c>
      <c r="AC1873" t="str">
        <f>IFERROR(VLOOKUP(M1873,Table13[[Equipment No.]:[Center]],4,FALSE),"")</f>
        <v>New Capital Administration</v>
      </c>
    </row>
    <row r="1874" spans="1:29" x14ac:dyDescent="0.3">
      <c r="A1874">
        <v>1</v>
      </c>
      <c r="B1874" t="s">
        <v>266</v>
      </c>
      <c r="C1874" t="s">
        <v>2286</v>
      </c>
      <c r="D1874" t="s">
        <v>2263</v>
      </c>
      <c r="E1874" s="6">
        <v>45809</v>
      </c>
      <c r="F1874" s="5">
        <v>0.49791666666666667</v>
      </c>
      <c r="G1874" t="s">
        <v>1507</v>
      </c>
      <c r="H1874" t="s">
        <v>1507</v>
      </c>
      <c r="J1874">
        <v>5</v>
      </c>
      <c r="K1874">
        <v>10</v>
      </c>
      <c r="L1874" t="s">
        <v>1399</v>
      </c>
      <c r="M1874" t="s">
        <v>214</v>
      </c>
      <c r="N1874" t="s">
        <v>1458</v>
      </c>
      <c r="O1874" t="s">
        <v>255</v>
      </c>
      <c r="Q1874" t="s">
        <v>1512</v>
      </c>
      <c r="R1874" t="s">
        <v>1995</v>
      </c>
      <c r="T1874">
        <v>13203</v>
      </c>
      <c r="Y1874" t="s">
        <v>50</v>
      </c>
      <c r="Z1874">
        <v>3015</v>
      </c>
      <c r="AA1874" t="str">
        <f t="shared" si="58"/>
        <v>Sunday</v>
      </c>
      <c r="AB1874" t="str">
        <f t="shared" si="59"/>
        <v>Morning Shift</v>
      </c>
      <c r="AC1874" t="str">
        <f>IFERROR(VLOOKUP(M1874,Table13[[Equipment No.]:[Center]],4,FALSE),"")</f>
        <v>New Capital Administration 1</v>
      </c>
    </row>
    <row r="1875" spans="1:29" x14ac:dyDescent="0.3">
      <c r="A1875">
        <v>1</v>
      </c>
      <c r="B1875" t="s">
        <v>266</v>
      </c>
      <c r="C1875" t="s">
        <v>2287</v>
      </c>
      <c r="D1875" t="s">
        <v>2263</v>
      </c>
      <c r="E1875" s="6">
        <v>45809</v>
      </c>
      <c r="F1875" s="5">
        <v>0.49027777777777776</v>
      </c>
      <c r="G1875" t="s">
        <v>1507</v>
      </c>
      <c r="H1875" t="s">
        <v>1507</v>
      </c>
      <c r="J1875">
        <v>5</v>
      </c>
      <c r="K1875">
        <v>10</v>
      </c>
      <c r="L1875" t="s">
        <v>1399</v>
      </c>
      <c r="M1875" t="s">
        <v>46</v>
      </c>
      <c r="N1875" t="s">
        <v>1491</v>
      </c>
      <c r="O1875" t="s">
        <v>255</v>
      </c>
      <c r="Q1875" t="s">
        <v>1512</v>
      </c>
      <c r="R1875" t="s">
        <v>1995</v>
      </c>
      <c r="T1875">
        <v>13202</v>
      </c>
      <c r="Y1875" t="s">
        <v>50</v>
      </c>
      <c r="Z1875">
        <v>3327</v>
      </c>
      <c r="AA1875" t="str">
        <f t="shared" si="58"/>
        <v>Sunday</v>
      </c>
      <c r="AB1875" t="str">
        <f t="shared" si="59"/>
        <v>Morning Shift</v>
      </c>
      <c r="AC1875" t="str">
        <f>IFERROR(VLOOKUP(M1875,Table13[[Equipment No.]:[Center]],4,FALSE),"")</f>
        <v>New Capital Administration</v>
      </c>
    </row>
    <row r="1876" spans="1:29" x14ac:dyDescent="0.3">
      <c r="A1876">
        <v>1</v>
      </c>
      <c r="B1876" t="s">
        <v>266</v>
      </c>
      <c r="C1876" t="s">
        <v>2288</v>
      </c>
      <c r="D1876" t="s">
        <v>2263</v>
      </c>
      <c r="E1876" s="6">
        <v>45809</v>
      </c>
      <c r="F1876" s="5">
        <v>0.48194444444444445</v>
      </c>
      <c r="G1876" t="s">
        <v>1507</v>
      </c>
      <c r="H1876" t="s">
        <v>1507</v>
      </c>
      <c r="J1876">
        <v>5</v>
      </c>
      <c r="K1876">
        <v>10</v>
      </c>
      <c r="L1876" t="s">
        <v>1399</v>
      </c>
      <c r="M1876" t="s">
        <v>168</v>
      </c>
      <c r="N1876" t="s">
        <v>1464</v>
      </c>
      <c r="O1876" t="s">
        <v>255</v>
      </c>
      <c r="Q1876" t="s">
        <v>1512</v>
      </c>
      <c r="R1876" t="s">
        <v>1995</v>
      </c>
      <c r="T1876">
        <v>13201</v>
      </c>
      <c r="Y1876" t="s">
        <v>50</v>
      </c>
      <c r="Z1876">
        <v>3313</v>
      </c>
      <c r="AA1876" t="str">
        <f t="shared" si="58"/>
        <v>Sunday</v>
      </c>
      <c r="AB1876" t="str">
        <f t="shared" si="59"/>
        <v>Morning Shift</v>
      </c>
      <c r="AC1876" t="str">
        <f>IFERROR(VLOOKUP(M1876,Table13[[Equipment No.]:[Center]],4,FALSE),"")</f>
        <v>New Cairo 1</v>
      </c>
    </row>
    <row r="1877" spans="1:29" x14ac:dyDescent="0.3">
      <c r="A1877">
        <v>1</v>
      </c>
      <c r="B1877" t="s">
        <v>266</v>
      </c>
      <c r="C1877" t="s">
        <v>289</v>
      </c>
      <c r="D1877" t="s">
        <v>2263</v>
      </c>
      <c r="E1877" s="6">
        <v>45809</v>
      </c>
      <c r="F1877" s="5">
        <v>0.47152777777777777</v>
      </c>
      <c r="G1877" t="s">
        <v>1507</v>
      </c>
      <c r="H1877" t="s">
        <v>1507</v>
      </c>
      <c r="J1877">
        <v>5</v>
      </c>
      <c r="K1877">
        <v>10</v>
      </c>
      <c r="L1877" t="s">
        <v>1399</v>
      </c>
      <c r="M1877" t="s">
        <v>221</v>
      </c>
      <c r="N1877" t="s">
        <v>1460</v>
      </c>
      <c r="O1877" t="s">
        <v>255</v>
      </c>
      <c r="Q1877" t="s">
        <v>1512</v>
      </c>
      <c r="R1877" t="s">
        <v>1995</v>
      </c>
      <c r="T1877">
        <v>13200</v>
      </c>
      <c r="Y1877" t="s">
        <v>50</v>
      </c>
      <c r="Z1877">
        <v>2335</v>
      </c>
      <c r="AA1877" t="str">
        <f t="shared" si="58"/>
        <v>Sunday</v>
      </c>
      <c r="AB1877" t="str">
        <f t="shared" si="59"/>
        <v>Morning Shift</v>
      </c>
      <c r="AC1877" t="str">
        <f>IFERROR(VLOOKUP(M1877,Table13[[Equipment No.]:[Center]],4,FALSE),"")</f>
        <v>New Capital Administration 1</v>
      </c>
    </row>
    <row r="1878" spans="1:29" x14ac:dyDescent="0.3">
      <c r="A1878">
        <v>1</v>
      </c>
      <c r="B1878" t="s">
        <v>266</v>
      </c>
      <c r="C1878" t="s">
        <v>2289</v>
      </c>
      <c r="D1878" t="s">
        <v>2290</v>
      </c>
      <c r="E1878" s="6">
        <v>45809</v>
      </c>
      <c r="F1878" s="5">
        <v>0.2673611111111111</v>
      </c>
      <c r="G1878" t="s">
        <v>2291</v>
      </c>
      <c r="H1878" t="s">
        <v>2291</v>
      </c>
      <c r="J1878">
        <v>5</v>
      </c>
      <c r="K1878">
        <v>10</v>
      </c>
      <c r="L1878" t="s">
        <v>1399</v>
      </c>
      <c r="M1878" t="s">
        <v>216</v>
      </c>
      <c r="N1878" t="s">
        <v>1404</v>
      </c>
      <c r="O1878" t="s">
        <v>3231</v>
      </c>
      <c r="Q1878" t="s">
        <v>2292</v>
      </c>
      <c r="R1878" t="s">
        <v>1813</v>
      </c>
      <c r="T1878">
        <v>13199</v>
      </c>
      <c r="Y1878" t="s">
        <v>50</v>
      </c>
      <c r="Z1878">
        <v>2067</v>
      </c>
      <c r="AA1878" t="str">
        <f t="shared" si="58"/>
        <v>Sunday</v>
      </c>
      <c r="AB1878" t="str">
        <f t="shared" si="59"/>
        <v>Night Extension</v>
      </c>
      <c r="AC1878" t="str">
        <f>IFERROR(VLOOKUP(M1878,Table13[[Equipment No.]:[Center]],4,FALSE),"")</f>
        <v>New Capital Administration</v>
      </c>
    </row>
    <row r="1879" spans="1:29" x14ac:dyDescent="0.3">
      <c r="A1879">
        <v>1</v>
      </c>
      <c r="B1879" t="s">
        <v>266</v>
      </c>
      <c r="C1879" t="s">
        <v>2293</v>
      </c>
      <c r="D1879" t="s">
        <v>2290</v>
      </c>
      <c r="E1879" s="6">
        <v>45809</v>
      </c>
      <c r="F1879" s="5">
        <v>0.23472222222222222</v>
      </c>
      <c r="G1879" t="s">
        <v>2291</v>
      </c>
      <c r="H1879" t="s">
        <v>2291</v>
      </c>
      <c r="J1879">
        <v>5</v>
      </c>
      <c r="K1879">
        <v>10</v>
      </c>
      <c r="L1879" t="s">
        <v>1399</v>
      </c>
      <c r="M1879" t="s">
        <v>43</v>
      </c>
      <c r="N1879" t="s">
        <v>1474</v>
      </c>
      <c r="O1879" t="s">
        <v>3231</v>
      </c>
      <c r="Q1879" t="s">
        <v>2292</v>
      </c>
      <c r="R1879" t="s">
        <v>1813</v>
      </c>
      <c r="T1879">
        <v>13198</v>
      </c>
      <c r="Y1879" t="s">
        <v>50</v>
      </c>
      <c r="Z1879">
        <v>2971</v>
      </c>
      <c r="AA1879" t="str">
        <f t="shared" si="58"/>
        <v>Sunday</v>
      </c>
      <c r="AB1879" t="str">
        <f t="shared" si="59"/>
        <v>Night Extension</v>
      </c>
      <c r="AC1879" t="str">
        <f>IFERROR(VLOOKUP(M1879,Table13[[Equipment No.]:[Center]],4,FALSE),"")</f>
        <v>New Capital Administration</v>
      </c>
    </row>
    <row r="1880" spans="1:29" x14ac:dyDescent="0.3">
      <c r="A1880">
        <v>1</v>
      </c>
      <c r="B1880" t="s">
        <v>266</v>
      </c>
      <c r="C1880" t="s">
        <v>2294</v>
      </c>
      <c r="D1880" t="s">
        <v>2290</v>
      </c>
      <c r="E1880" s="6">
        <v>45809</v>
      </c>
      <c r="F1880" s="5">
        <v>0.21944444444444444</v>
      </c>
      <c r="G1880" t="s">
        <v>2291</v>
      </c>
      <c r="H1880" t="s">
        <v>2291</v>
      </c>
      <c r="J1880">
        <v>5</v>
      </c>
      <c r="K1880">
        <v>10</v>
      </c>
      <c r="L1880" t="s">
        <v>1399</v>
      </c>
      <c r="M1880" t="s">
        <v>185</v>
      </c>
      <c r="N1880" t="s">
        <v>1492</v>
      </c>
      <c r="O1880" t="s">
        <v>3231</v>
      </c>
      <c r="Q1880" t="s">
        <v>2292</v>
      </c>
      <c r="R1880" t="s">
        <v>1813</v>
      </c>
      <c r="T1880">
        <v>13197</v>
      </c>
      <c r="Y1880" t="s">
        <v>50</v>
      </c>
      <c r="Z1880">
        <v>3305</v>
      </c>
      <c r="AA1880" t="str">
        <f t="shared" si="58"/>
        <v>Sunday</v>
      </c>
      <c r="AB1880" t="str">
        <f t="shared" si="59"/>
        <v>Night Extension</v>
      </c>
      <c r="AC1880" t="str">
        <f>IFERROR(VLOOKUP(M1880,Table13[[Equipment No.]:[Center]],4,FALSE),"")</f>
        <v>New Cairo 1</v>
      </c>
    </row>
    <row r="1881" spans="1:29" x14ac:dyDescent="0.3">
      <c r="A1881">
        <v>1</v>
      </c>
      <c r="B1881" t="s">
        <v>266</v>
      </c>
      <c r="C1881" t="s">
        <v>2295</v>
      </c>
      <c r="D1881" t="s">
        <v>2296</v>
      </c>
      <c r="E1881" s="6">
        <v>45809</v>
      </c>
      <c r="F1881" s="5">
        <v>0.2076388888888889</v>
      </c>
      <c r="G1881" t="s">
        <v>1450</v>
      </c>
      <c r="H1881" t="s">
        <v>1450</v>
      </c>
      <c r="J1881">
        <v>1</v>
      </c>
      <c r="K1881">
        <v>2</v>
      </c>
      <c r="L1881" t="s">
        <v>1399</v>
      </c>
      <c r="M1881" t="s">
        <v>54</v>
      </c>
      <c r="N1881" t="s">
        <v>1478</v>
      </c>
      <c r="O1881" t="s">
        <v>3231</v>
      </c>
      <c r="Q1881" t="s">
        <v>2297</v>
      </c>
      <c r="R1881" t="s">
        <v>1919</v>
      </c>
      <c r="T1881">
        <v>13196</v>
      </c>
      <c r="Y1881" t="s">
        <v>50</v>
      </c>
      <c r="Z1881">
        <v>1473</v>
      </c>
      <c r="AA1881" t="str">
        <f t="shared" si="58"/>
        <v>Sunday</v>
      </c>
      <c r="AB1881" t="str">
        <f t="shared" si="59"/>
        <v>Night Extension</v>
      </c>
      <c r="AC1881" t="str">
        <f>IFERROR(VLOOKUP(M1881,Table13[[Equipment No.]:[Center]],4,FALSE),"")</f>
        <v>New Capital Administration</v>
      </c>
    </row>
    <row r="1882" spans="1:29" x14ac:dyDescent="0.3">
      <c r="A1882">
        <v>1</v>
      </c>
      <c r="B1882" t="s">
        <v>266</v>
      </c>
      <c r="C1882" t="s">
        <v>2298</v>
      </c>
      <c r="D1882" t="s">
        <v>2290</v>
      </c>
      <c r="E1882" s="6">
        <v>45809</v>
      </c>
      <c r="F1882" s="5">
        <v>0.16111111111111112</v>
      </c>
      <c r="G1882" t="s">
        <v>2291</v>
      </c>
      <c r="H1882" t="s">
        <v>2291</v>
      </c>
      <c r="J1882">
        <v>5</v>
      </c>
      <c r="K1882">
        <v>10</v>
      </c>
      <c r="L1882" t="s">
        <v>1399</v>
      </c>
      <c r="M1882" t="s">
        <v>214</v>
      </c>
      <c r="N1882" t="s">
        <v>1407</v>
      </c>
      <c r="O1882" t="s">
        <v>3231</v>
      </c>
      <c r="Q1882" t="s">
        <v>2292</v>
      </c>
      <c r="R1882" t="s">
        <v>1813</v>
      </c>
      <c r="T1882">
        <v>13195</v>
      </c>
      <c r="Y1882" t="s">
        <v>50</v>
      </c>
      <c r="Z1882">
        <v>2188</v>
      </c>
      <c r="AA1882" t="str">
        <f t="shared" si="58"/>
        <v>Sunday</v>
      </c>
      <c r="AB1882" t="str">
        <f t="shared" si="59"/>
        <v>Night Shift</v>
      </c>
      <c r="AC1882" t="str">
        <f>IFERROR(VLOOKUP(M1882,Table13[[Equipment No.]:[Center]],4,FALSE),"")</f>
        <v>New Capital Administration 1</v>
      </c>
    </row>
    <row r="1883" spans="1:29" x14ac:dyDescent="0.3">
      <c r="A1883">
        <v>1</v>
      </c>
      <c r="B1883" t="s">
        <v>266</v>
      </c>
      <c r="C1883" t="s">
        <v>2299</v>
      </c>
      <c r="D1883" t="s">
        <v>2290</v>
      </c>
      <c r="E1883" s="6">
        <v>45809</v>
      </c>
      <c r="F1883" s="5">
        <v>0.15069444444444444</v>
      </c>
      <c r="G1883" t="s">
        <v>2291</v>
      </c>
      <c r="H1883" t="s">
        <v>2291</v>
      </c>
      <c r="J1883">
        <v>5</v>
      </c>
      <c r="K1883">
        <v>10</v>
      </c>
      <c r="L1883" t="s">
        <v>1399</v>
      </c>
      <c r="M1883" t="s">
        <v>56</v>
      </c>
      <c r="N1883" t="s">
        <v>1455</v>
      </c>
      <c r="O1883" t="s">
        <v>3231</v>
      </c>
      <c r="Q1883" t="s">
        <v>2292</v>
      </c>
      <c r="R1883" t="s">
        <v>1813</v>
      </c>
      <c r="T1883">
        <v>13194</v>
      </c>
      <c r="Y1883" t="s">
        <v>50</v>
      </c>
      <c r="Z1883">
        <v>3355</v>
      </c>
      <c r="AA1883" t="str">
        <f t="shared" si="58"/>
        <v>Sunday</v>
      </c>
      <c r="AB1883" t="str">
        <f t="shared" si="59"/>
        <v>Night Shift</v>
      </c>
      <c r="AC1883" t="str">
        <f>IFERROR(VLOOKUP(M1883,Table13[[Equipment No.]:[Center]],4,FALSE),"")</f>
        <v>New Capital Administration</v>
      </c>
    </row>
    <row r="1884" spans="1:29" x14ac:dyDescent="0.3">
      <c r="A1884">
        <v>1</v>
      </c>
      <c r="B1884" t="s">
        <v>266</v>
      </c>
      <c r="C1884" t="s">
        <v>2300</v>
      </c>
      <c r="D1884" t="s">
        <v>2290</v>
      </c>
      <c r="E1884" s="6">
        <v>45809</v>
      </c>
      <c r="F1884" s="5">
        <v>0.14305555555555555</v>
      </c>
      <c r="G1884" t="s">
        <v>2291</v>
      </c>
      <c r="H1884" t="s">
        <v>2291</v>
      </c>
      <c r="J1884">
        <v>5</v>
      </c>
      <c r="K1884">
        <v>10</v>
      </c>
      <c r="L1884" t="s">
        <v>1399</v>
      </c>
      <c r="M1884" t="s">
        <v>46</v>
      </c>
      <c r="N1884" t="s">
        <v>1411</v>
      </c>
      <c r="O1884" t="s">
        <v>3231</v>
      </c>
      <c r="Q1884" t="s">
        <v>2292</v>
      </c>
      <c r="R1884" t="s">
        <v>1813</v>
      </c>
      <c r="T1884">
        <v>13193</v>
      </c>
      <c r="Y1884" t="s">
        <v>50</v>
      </c>
      <c r="Z1884">
        <v>1261</v>
      </c>
      <c r="AA1884" t="str">
        <f t="shared" si="58"/>
        <v>Sunday</v>
      </c>
      <c r="AB1884" t="str">
        <f t="shared" si="59"/>
        <v>Night Shift</v>
      </c>
      <c r="AC1884" t="str">
        <f>IFERROR(VLOOKUP(M1884,Table13[[Equipment No.]:[Center]],4,FALSE),"")</f>
        <v>New Capital Administration</v>
      </c>
    </row>
    <row r="1885" spans="1:29" x14ac:dyDescent="0.3">
      <c r="A1885">
        <v>1</v>
      </c>
      <c r="B1885" t="s">
        <v>266</v>
      </c>
      <c r="C1885" t="s">
        <v>2301</v>
      </c>
      <c r="D1885" t="s">
        <v>2290</v>
      </c>
      <c r="E1885" s="6">
        <v>45809</v>
      </c>
      <c r="F1885" s="5">
        <v>0.1361111111111111</v>
      </c>
      <c r="G1885" t="s">
        <v>2291</v>
      </c>
      <c r="H1885" t="s">
        <v>2291</v>
      </c>
      <c r="J1885">
        <v>5</v>
      </c>
      <c r="K1885">
        <v>10</v>
      </c>
      <c r="L1885" t="s">
        <v>1399</v>
      </c>
      <c r="M1885" t="s">
        <v>185</v>
      </c>
      <c r="N1885" t="s">
        <v>1492</v>
      </c>
      <c r="O1885" t="s">
        <v>3231</v>
      </c>
      <c r="Q1885" t="s">
        <v>2292</v>
      </c>
      <c r="R1885" t="s">
        <v>1813</v>
      </c>
      <c r="T1885">
        <v>13192</v>
      </c>
      <c r="Y1885" t="s">
        <v>50</v>
      </c>
      <c r="Z1885">
        <v>3305</v>
      </c>
      <c r="AA1885" t="str">
        <f t="shared" si="58"/>
        <v>Sunday</v>
      </c>
      <c r="AB1885" t="str">
        <f t="shared" si="59"/>
        <v>Night Shift</v>
      </c>
      <c r="AC1885" t="str">
        <f>IFERROR(VLOOKUP(M1885,Table13[[Equipment No.]:[Center]],4,FALSE),"")</f>
        <v>New Cairo 1</v>
      </c>
    </row>
    <row r="1886" spans="1:29" x14ac:dyDescent="0.3">
      <c r="A1886">
        <v>1</v>
      </c>
      <c r="B1886" t="s">
        <v>266</v>
      </c>
      <c r="C1886" t="s">
        <v>2302</v>
      </c>
      <c r="D1886" t="s">
        <v>2303</v>
      </c>
      <c r="E1886" s="6">
        <v>45809</v>
      </c>
      <c r="F1886" s="5">
        <v>0.12847222222222221</v>
      </c>
      <c r="G1886" t="s">
        <v>2304</v>
      </c>
      <c r="H1886" t="s">
        <v>2304</v>
      </c>
      <c r="J1886">
        <v>5</v>
      </c>
      <c r="K1886">
        <v>10</v>
      </c>
      <c r="L1886" t="s">
        <v>1399</v>
      </c>
      <c r="M1886" t="s">
        <v>216</v>
      </c>
      <c r="N1886" t="s">
        <v>1404</v>
      </c>
      <c r="O1886" t="s">
        <v>3231</v>
      </c>
      <c r="Q1886" t="s">
        <v>2292</v>
      </c>
      <c r="R1886" t="s">
        <v>1813</v>
      </c>
      <c r="T1886">
        <v>13191</v>
      </c>
      <c r="Y1886" t="s">
        <v>50</v>
      </c>
      <c r="Z1886">
        <v>2067</v>
      </c>
      <c r="AA1886" t="str">
        <f t="shared" si="58"/>
        <v>Sunday</v>
      </c>
      <c r="AB1886" t="str">
        <f t="shared" si="59"/>
        <v>Night Shift</v>
      </c>
      <c r="AC1886" t="str">
        <f>IFERROR(VLOOKUP(M1886,Table13[[Equipment No.]:[Center]],4,FALSE),"")</f>
        <v>New Capital Administration</v>
      </c>
    </row>
    <row r="1887" spans="1:29" x14ac:dyDescent="0.3">
      <c r="A1887">
        <v>1</v>
      </c>
      <c r="B1887" t="s">
        <v>266</v>
      </c>
      <c r="C1887" t="s">
        <v>2305</v>
      </c>
      <c r="D1887" t="s">
        <v>2296</v>
      </c>
      <c r="E1887" s="6">
        <v>45809</v>
      </c>
      <c r="F1887" s="5">
        <v>0.12152777777777778</v>
      </c>
      <c r="G1887" t="s">
        <v>1450</v>
      </c>
      <c r="H1887" t="s">
        <v>1450</v>
      </c>
      <c r="J1887">
        <v>5</v>
      </c>
      <c r="K1887">
        <v>10</v>
      </c>
      <c r="L1887" t="s">
        <v>1399</v>
      </c>
      <c r="M1887" t="s">
        <v>176</v>
      </c>
      <c r="N1887" t="s">
        <v>1476</v>
      </c>
      <c r="O1887" t="s">
        <v>3231</v>
      </c>
      <c r="Q1887" t="s">
        <v>2297</v>
      </c>
      <c r="R1887" t="s">
        <v>1919</v>
      </c>
      <c r="T1887">
        <v>13189</v>
      </c>
      <c r="Y1887" t="s">
        <v>50</v>
      </c>
      <c r="Z1887">
        <v>1146</v>
      </c>
      <c r="AA1887" t="str">
        <f t="shared" si="58"/>
        <v>Sunday</v>
      </c>
      <c r="AB1887" t="str">
        <f t="shared" si="59"/>
        <v>Night Shift</v>
      </c>
      <c r="AC1887" t="str">
        <f>IFERROR(VLOOKUP(M1887,Table13[[Equipment No.]:[Center]],4,FALSE),"")</f>
        <v>New Capital Administration 1</v>
      </c>
    </row>
    <row r="1888" spans="1:29" x14ac:dyDescent="0.3">
      <c r="A1888">
        <v>1</v>
      </c>
      <c r="B1888" t="s">
        <v>266</v>
      </c>
      <c r="C1888" t="s">
        <v>2306</v>
      </c>
      <c r="D1888" t="s">
        <v>2290</v>
      </c>
      <c r="E1888" s="6">
        <v>45809</v>
      </c>
      <c r="F1888" s="5">
        <v>0.1125</v>
      </c>
      <c r="G1888" t="s">
        <v>2291</v>
      </c>
      <c r="H1888" t="s">
        <v>2291</v>
      </c>
      <c r="J1888">
        <v>5</v>
      </c>
      <c r="K1888">
        <v>10</v>
      </c>
      <c r="L1888" t="s">
        <v>1399</v>
      </c>
      <c r="M1888" t="s">
        <v>54</v>
      </c>
      <c r="N1888" t="s">
        <v>1478</v>
      </c>
      <c r="O1888" t="s">
        <v>3231</v>
      </c>
      <c r="Q1888" t="s">
        <v>2292</v>
      </c>
      <c r="R1888" t="s">
        <v>1813</v>
      </c>
      <c r="T1888">
        <v>13190</v>
      </c>
      <c r="Y1888" t="s">
        <v>50</v>
      </c>
      <c r="Z1888">
        <v>1473</v>
      </c>
      <c r="AA1888" t="str">
        <f t="shared" si="58"/>
        <v>Sunday</v>
      </c>
      <c r="AB1888" t="str">
        <f t="shared" si="59"/>
        <v>Night Shift</v>
      </c>
      <c r="AC1888" t="str">
        <f>IFERROR(VLOOKUP(M1888,Table13[[Equipment No.]:[Center]],4,FALSE),"")</f>
        <v>New Capital Administration</v>
      </c>
    </row>
    <row r="1889" spans="1:29" x14ac:dyDescent="0.3">
      <c r="A1889">
        <v>1</v>
      </c>
      <c r="B1889" t="s">
        <v>266</v>
      </c>
      <c r="C1889" t="s">
        <v>2307</v>
      </c>
      <c r="D1889" t="s">
        <v>2290</v>
      </c>
      <c r="E1889" s="6">
        <v>45809</v>
      </c>
      <c r="F1889" s="5">
        <v>0.10486111111111111</v>
      </c>
      <c r="G1889" t="s">
        <v>2291</v>
      </c>
      <c r="H1889" t="s">
        <v>2291</v>
      </c>
      <c r="J1889">
        <v>5</v>
      </c>
      <c r="K1889">
        <v>10</v>
      </c>
      <c r="L1889" t="s">
        <v>1399</v>
      </c>
      <c r="M1889" t="s">
        <v>48</v>
      </c>
      <c r="N1889" t="s">
        <v>1472</v>
      </c>
      <c r="O1889" t="s">
        <v>3231</v>
      </c>
      <c r="Q1889" t="s">
        <v>2292</v>
      </c>
      <c r="R1889" t="s">
        <v>1813</v>
      </c>
      <c r="T1889">
        <v>13188</v>
      </c>
      <c r="Y1889" t="s">
        <v>50</v>
      </c>
      <c r="Z1889">
        <v>3184</v>
      </c>
      <c r="AA1889" t="str">
        <f t="shared" si="58"/>
        <v>Sunday</v>
      </c>
      <c r="AB1889" t="str">
        <f t="shared" si="59"/>
        <v>Night Shift</v>
      </c>
      <c r="AC1889" t="str">
        <f>IFERROR(VLOOKUP(M1889,Table13[[Equipment No.]:[Center]],4,FALSE),"")</f>
        <v>New Capital Administration 1</v>
      </c>
    </row>
    <row r="1890" spans="1:29" x14ac:dyDescent="0.3">
      <c r="A1890">
        <v>1</v>
      </c>
      <c r="B1890" t="s">
        <v>266</v>
      </c>
      <c r="C1890" t="s">
        <v>322</v>
      </c>
      <c r="D1890" t="s">
        <v>2308</v>
      </c>
      <c r="E1890" s="6">
        <v>45809</v>
      </c>
      <c r="F1890" s="5">
        <v>9.7916666666666666E-2</v>
      </c>
      <c r="G1890" t="s">
        <v>1507</v>
      </c>
      <c r="H1890" t="s">
        <v>1507</v>
      </c>
      <c r="J1890">
        <v>5</v>
      </c>
      <c r="K1890">
        <v>10</v>
      </c>
      <c r="L1890" t="s">
        <v>1399</v>
      </c>
      <c r="M1890" t="s">
        <v>43</v>
      </c>
      <c r="N1890" t="s">
        <v>1474</v>
      </c>
      <c r="O1890" t="s">
        <v>118</v>
      </c>
      <c r="Q1890" t="s">
        <v>1512</v>
      </c>
      <c r="R1890" t="s">
        <v>1995</v>
      </c>
      <c r="T1890">
        <v>13187</v>
      </c>
      <c r="Y1890" t="s">
        <v>50</v>
      </c>
      <c r="Z1890">
        <v>2971</v>
      </c>
      <c r="AA1890" t="str">
        <f t="shared" si="58"/>
        <v>Sunday</v>
      </c>
      <c r="AB1890" t="str">
        <f t="shared" si="59"/>
        <v>Night Shift</v>
      </c>
      <c r="AC1890" t="str">
        <f>IFERROR(VLOOKUP(M1890,Table13[[Equipment No.]:[Center]],4,FALSE),"")</f>
        <v>New Capital Administration</v>
      </c>
    </row>
    <row r="1891" spans="1:29" x14ac:dyDescent="0.3">
      <c r="A1891">
        <v>1</v>
      </c>
      <c r="B1891" t="s">
        <v>266</v>
      </c>
      <c r="C1891" t="s">
        <v>2309</v>
      </c>
      <c r="D1891" t="s">
        <v>2290</v>
      </c>
      <c r="E1891" s="6">
        <v>45809</v>
      </c>
      <c r="F1891" s="5">
        <v>9.0277777777777776E-2</v>
      </c>
      <c r="G1891" t="s">
        <v>2291</v>
      </c>
      <c r="H1891" t="s">
        <v>2291</v>
      </c>
      <c r="J1891">
        <v>5</v>
      </c>
      <c r="K1891">
        <v>10</v>
      </c>
      <c r="L1891" t="s">
        <v>1399</v>
      </c>
      <c r="M1891" t="s">
        <v>214</v>
      </c>
      <c r="N1891" t="s">
        <v>1407</v>
      </c>
      <c r="O1891" t="s">
        <v>3231</v>
      </c>
      <c r="Q1891" t="s">
        <v>2292</v>
      </c>
      <c r="R1891" t="s">
        <v>1813</v>
      </c>
      <c r="T1891">
        <v>13186</v>
      </c>
      <c r="Y1891" t="s">
        <v>50</v>
      </c>
      <c r="Z1891">
        <v>2188</v>
      </c>
      <c r="AA1891" t="str">
        <f t="shared" si="58"/>
        <v>Sunday</v>
      </c>
      <c r="AB1891" t="str">
        <f t="shared" si="59"/>
        <v>Night Shift</v>
      </c>
      <c r="AC1891" t="str">
        <f>IFERROR(VLOOKUP(M1891,Table13[[Equipment No.]:[Center]],4,FALSE),"")</f>
        <v>New Capital Administration 1</v>
      </c>
    </row>
    <row r="1892" spans="1:29" x14ac:dyDescent="0.3">
      <c r="A1892">
        <v>1</v>
      </c>
      <c r="B1892" t="s">
        <v>266</v>
      </c>
      <c r="C1892" t="s">
        <v>2310</v>
      </c>
      <c r="D1892" t="s">
        <v>2290</v>
      </c>
      <c r="E1892" s="6">
        <v>45809</v>
      </c>
      <c r="F1892" s="5">
        <v>7.5694444444444439E-2</v>
      </c>
      <c r="G1892" t="s">
        <v>2291</v>
      </c>
      <c r="H1892" t="s">
        <v>2291</v>
      </c>
      <c r="J1892">
        <v>5</v>
      </c>
      <c r="K1892">
        <v>10</v>
      </c>
      <c r="L1892" t="s">
        <v>1399</v>
      </c>
      <c r="M1892" t="s">
        <v>46</v>
      </c>
      <c r="N1892" t="s">
        <v>1411</v>
      </c>
      <c r="O1892" t="s">
        <v>3231</v>
      </c>
      <c r="Q1892" t="s">
        <v>2292</v>
      </c>
      <c r="R1892" t="s">
        <v>1813</v>
      </c>
      <c r="T1892">
        <v>13185</v>
      </c>
      <c r="Y1892" t="s">
        <v>50</v>
      </c>
      <c r="Z1892">
        <v>1261</v>
      </c>
      <c r="AA1892" t="str">
        <f t="shared" si="58"/>
        <v>Sunday</v>
      </c>
      <c r="AB1892" t="str">
        <f t="shared" si="59"/>
        <v>Night Shift</v>
      </c>
      <c r="AC1892" t="str">
        <f>IFERROR(VLOOKUP(M1892,Table13[[Equipment No.]:[Center]],4,FALSE),"")</f>
        <v>New Capital Administration</v>
      </c>
    </row>
    <row r="1893" spans="1:29" x14ac:dyDescent="0.3">
      <c r="A1893">
        <v>1</v>
      </c>
      <c r="B1893" t="s">
        <v>266</v>
      </c>
      <c r="C1893" t="s">
        <v>2311</v>
      </c>
      <c r="D1893" t="s">
        <v>2296</v>
      </c>
      <c r="E1893" s="6">
        <v>45809</v>
      </c>
      <c r="F1893" s="5">
        <v>6.8750000000000006E-2</v>
      </c>
      <c r="G1893" t="s">
        <v>1450</v>
      </c>
      <c r="H1893" t="s">
        <v>1450</v>
      </c>
      <c r="J1893">
        <v>5</v>
      </c>
      <c r="K1893">
        <v>10</v>
      </c>
      <c r="L1893" t="s">
        <v>1399</v>
      </c>
      <c r="M1893" t="s">
        <v>221</v>
      </c>
      <c r="N1893" t="s">
        <v>1460</v>
      </c>
      <c r="O1893" t="s">
        <v>3231</v>
      </c>
      <c r="Q1893" t="s">
        <v>2297</v>
      </c>
      <c r="R1893" t="s">
        <v>1919</v>
      </c>
      <c r="T1893">
        <v>13184</v>
      </c>
      <c r="Y1893" t="s">
        <v>50</v>
      </c>
      <c r="Z1893">
        <v>2335</v>
      </c>
      <c r="AA1893" t="str">
        <f t="shared" si="58"/>
        <v>Sunday</v>
      </c>
      <c r="AB1893" t="str">
        <f t="shared" si="59"/>
        <v>Night Shift</v>
      </c>
      <c r="AC1893" t="str">
        <f>IFERROR(VLOOKUP(M1893,Table13[[Equipment No.]:[Center]],4,FALSE),"")</f>
        <v>New Capital Administration 1</v>
      </c>
    </row>
    <row r="1894" spans="1:29" x14ac:dyDescent="0.3">
      <c r="A1894">
        <v>1</v>
      </c>
      <c r="B1894" t="s">
        <v>266</v>
      </c>
      <c r="C1894" t="s">
        <v>2312</v>
      </c>
      <c r="D1894" t="s">
        <v>2290</v>
      </c>
      <c r="E1894" s="6">
        <v>45809</v>
      </c>
      <c r="F1894" s="5">
        <v>6.1805555555555558E-2</v>
      </c>
      <c r="G1894" t="s">
        <v>2291</v>
      </c>
      <c r="H1894" t="s">
        <v>2291</v>
      </c>
      <c r="J1894">
        <v>5</v>
      </c>
      <c r="K1894">
        <v>10</v>
      </c>
      <c r="L1894" t="s">
        <v>1399</v>
      </c>
      <c r="M1894" t="s">
        <v>185</v>
      </c>
      <c r="N1894" t="s">
        <v>1492</v>
      </c>
      <c r="O1894" t="s">
        <v>3231</v>
      </c>
      <c r="Q1894" t="s">
        <v>2292</v>
      </c>
      <c r="R1894" t="s">
        <v>1813</v>
      </c>
      <c r="T1894">
        <v>13183</v>
      </c>
      <c r="Y1894" t="s">
        <v>50</v>
      </c>
      <c r="Z1894">
        <v>3305</v>
      </c>
      <c r="AA1894" t="str">
        <f t="shared" si="58"/>
        <v>Sunday</v>
      </c>
      <c r="AB1894" t="str">
        <f t="shared" si="59"/>
        <v>Night Shift</v>
      </c>
      <c r="AC1894" t="str">
        <f>IFERROR(VLOOKUP(M1894,Table13[[Equipment No.]:[Center]],4,FALSE),"")</f>
        <v>New Cairo 1</v>
      </c>
    </row>
    <row r="1895" spans="1:29" x14ac:dyDescent="0.3">
      <c r="A1895">
        <v>1</v>
      </c>
      <c r="B1895" t="s">
        <v>266</v>
      </c>
      <c r="C1895" t="s">
        <v>2313</v>
      </c>
      <c r="D1895" t="s">
        <v>2290</v>
      </c>
      <c r="E1895" s="6">
        <v>45809</v>
      </c>
      <c r="F1895" s="5">
        <v>0.05</v>
      </c>
      <c r="G1895" t="s">
        <v>2291</v>
      </c>
      <c r="H1895" t="s">
        <v>2291</v>
      </c>
      <c r="J1895">
        <v>5</v>
      </c>
      <c r="K1895">
        <v>10</v>
      </c>
      <c r="L1895" t="s">
        <v>1399</v>
      </c>
      <c r="M1895" t="s">
        <v>216</v>
      </c>
      <c r="N1895" t="s">
        <v>1404</v>
      </c>
      <c r="O1895" t="s">
        <v>3231</v>
      </c>
      <c r="Q1895" t="s">
        <v>2292</v>
      </c>
      <c r="R1895" t="s">
        <v>1813</v>
      </c>
      <c r="T1895">
        <v>13182</v>
      </c>
      <c r="Y1895" t="s">
        <v>50</v>
      </c>
      <c r="Z1895">
        <v>2067</v>
      </c>
      <c r="AA1895" t="str">
        <f t="shared" si="58"/>
        <v>Sunday</v>
      </c>
      <c r="AB1895" t="str">
        <f t="shared" si="59"/>
        <v>Night Shift</v>
      </c>
      <c r="AC1895" t="str">
        <f>IFERROR(VLOOKUP(M1895,Table13[[Equipment No.]:[Center]],4,FALSE),"")</f>
        <v>New Capital Administration</v>
      </c>
    </row>
    <row r="1896" spans="1:29" x14ac:dyDescent="0.3">
      <c r="A1896">
        <v>1</v>
      </c>
      <c r="B1896" t="s">
        <v>266</v>
      </c>
      <c r="C1896" t="s">
        <v>324</v>
      </c>
      <c r="D1896" t="s">
        <v>2308</v>
      </c>
      <c r="E1896" s="6">
        <v>45809</v>
      </c>
      <c r="F1896" s="5">
        <v>4.3055555555555555E-2</v>
      </c>
      <c r="G1896" t="s">
        <v>1507</v>
      </c>
      <c r="H1896" t="s">
        <v>1507</v>
      </c>
      <c r="J1896">
        <v>5</v>
      </c>
      <c r="K1896">
        <v>10</v>
      </c>
      <c r="L1896" t="s">
        <v>1399</v>
      </c>
      <c r="M1896" t="s">
        <v>176</v>
      </c>
      <c r="N1896" t="s">
        <v>1476</v>
      </c>
      <c r="O1896" t="s">
        <v>118</v>
      </c>
      <c r="Q1896" t="s">
        <v>1512</v>
      </c>
      <c r="R1896" t="s">
        <v>1995</v>
      </c>
      <c r="T1896">
        <v>13181</v>
      </c>
      <c r="Y1896" t="s">
        <v>50</v>
      </c>
      <c r="Z1896">
        <v>1146</v>
      </c>
      <c r="AA1896" t="str">
        <f t="shared" si="58"/>
        <v>Sunday</v>
      </c>
      <c r="AB1896" t="str">
        <f t="shared" si="59"/>
        <v>Night Shift</v>
      </c>
      <c r="AC1896" t="str">
        <f>IFERROR(VLOOKUP(M1896,Table13[[Equipment No.]:[Center]],4,FALSE),"")</f>
        <v>New Capital Administration 1</v>
      </c>
    </row>
    <row r="1897" spans="1:29" x14ac:dyDescent="0.3">
      <c r="A1897">
        <v>1</v>
      </c>
      <c r="B1897" t="s">
        <v>266</v>
      </c>
      <c r="C1897" t="s">
        <v>2314</v>
      </c>
      <c r="D1897" t="s">
        <v>2290</v>
      </c>
      <c r="E1897" s="6">
        <v>45809</v>
      </c>
      <c r="F1897" s="5">
        <v>3.2638888888888891E-2</v>
      </c>
      <c r="G1897" t="s">
        <v>2291</v>
      </c>
      <c r="H1897" t="s">
        <v>2291</v>
      </c>
      <c r="J1897">
        <v>5</v>
      </c>
      <c r="K1897">
        <v>10</v>
      </c>
      <c r="L1897" t="s">
        <v>1399</v>
      </c>
      <c r="M1897" t="s">
        <v>54</v>
      </c>
      <c r="N1897" t="s">
        <v>1478</v>
      </c>
      <c r="O1897" t="s">
        <v>3231</v>
      </c>
      <c r="Q1897" t="s">
        <v>2292</v>
      </c>
      <c r="R1897" t="s">
        <v>1813</v>
      </c>
      <c r="T1897">
        <v>13180</v>
      </c>
      <c r="Y1897" t="s">
        <v>50</v>
      </c>
      <c r="Z1897">
        <v>1473</v>
      </c>
      <c r="AA1897" t="str">
        <f t="shared" si="58"/>
        <v>Sunday</v>
      </c>
      <c r="AB1897" t="str">
        <f t="shared" si="59"/>
        <v>Night Shift</v>
      </c>
      <c r="AC1897" t="str">
        <f>IFERROR(VLOOKUP(M1897,Table13[[Equipment No.]:[Center]],4,FALSE),"")</f>
        <v>New Capital Administration</v>
      </c>
    </row>
    <row r="1898" spans="1:29" x14ac:dyDescent="0.3">
      <c r="A1898">
        <v>1</v>
      </c>
      <c r="B1898" t="s">
        <v>266</v>
      </c>
      <c r="C1898" t="s">
        <v>2315</v>
      </c>
      <c r="D1898" t="s">
        <v>2290</v>
      </c>
      <c r="E1898" s="6">
        <v>45809</v>
      </c>
      <c r="F1898" s="5">
        <v>2.4305555555555556E-2</v>
      </c>
      <c r="G1898" t="s">
        <v>2291</v>
      </c>
      <c r="H1898" t="s">
        <v>2291</v>
      </c>
      <c r="J1898">
        <v>5</v>
      </c>
      <c r="K1898">
        <v>10</v>
      </c>
      <c r="L1898" t="s">
        <v>1399</v>
      </c>
      <c r="M1898" t="s">
        <v>43</v>
      </c>
      <c r="N1898" t="s">
        <v>1474</v>
      </c>
      <c r="O1898" t="s">
        <v>3231</v>
      </c>
      <c r="Q1898" t="s">
        <v>2292</v>
      </c>
      <c r="R1898" t="s">
        <v>1813</v>
      </c>
      <c r="T1898">
        <v>13179</v>
      </c>
      <c r="Y1898" t="s">
        <v>50</v>
      </c>
      <c r="Z1898">
        <v>2971</v>
      </c>
      <c r="AA1898" t="str">
        <f t="shared" si="58"/>
        <v>Sunday</v>
      </c>
      <c r="AB1898" t="str">
        <f t="shared" si="59"/>
        <v>Night Shift</v>
      </c>
      <c r="AC1898" t="str">
        <f>IFERROR(VLOOKUP(M1898,Table13[[Equipment No.]:[Center]],4,FALSE),"")</f>
        <v>New Capital Administration</v>
      </c>
    </row>
    <row r="1899" spans="1:29" x14ac:dyDescent="0.3">
      <c r="A1899">
        <v>1</v>
      </c>
      <c r="B1899" t="s">
        <v>266</v>
      </c>
      <c r="C1899" t="s">
        <v>325</v>
      </c>
      <c r="D1899" t="s">
        <v>2308</v>
      </c>
      <c r="E1899" s="6">
        <v>45809</v>
      </c>
      <c r="F1899" s="5">
        <v>1.5972222222222221E-2</v>
      </c>
      <c r="G1899" t="s">
        <v>1507</v>
      </c>
      <c r="H1899" t="s">
        <v>1507</v>
      </c>
      <c r="J1899">
        <v>5</v>
      </c>
      <c r="K1899">
        <v>10</v>
      </c>
      <c r="L1899" t="s">
        <v>1399</v>
      </c>
      <c r="M1899" t="s">
        <v>221</v>
      </c>
      <c r="N1899" t="s">
        <v>1460</v>
      </c>
      <c r="O1899" t="s">
        <v>118</v>
      </c>
      <c r="Q1899" t="s">
        <v>1512</v>
      </c>
      <c r="R1899" t="s">
        <v>1995</v>
      </c>
      <c r="T1899">
        <v>13178</v>
      </c>
      <c r="Y1899" t="s">
        <v>50</v>
      </c>
      <c r="Z1899">
        <v>2335</v>
      </c>
      <c r="AA1899" t="str">
        <f t="shared" si="58"/>
        <v>Sunday</v>
      </c>
      <c r="AB1899" t="str">
        <f t="shared" si="59"/>
        <v>Night Shift</v>
      </c>
      <c r="AC1899" t="str">
        <f>IFERROR(VLOOKUP(M1899,Table13[[Equipment No.]:[Center]],4,FALSE),"")</f>
        <v>New Capital Administration 1</v>
      </c>
    </row>
    <row r="1900" spans="1:29" x14ac:dyDescent="0.3">
      <c r="A1900">
        <v>1</v>
      </c>
      <c r="B1900" t="s">
        <v>266</v>
      </c>
      <c r="C1900" t="s">
        <v>2316</v>
      </c>
      <c r="D1900" t="s">
        <v>2290</v>
      </c>
      <c r="E1900" s="6">
        <v>45809</v>
      </c>
      <c r="F1900" s="5">
        <v>6.2500000000000003E-3</v>
      </c>
      <c r="G1900" t="s">
        <v>2291</v>
      </c>
      <c r="H1900" t="s">
        <v>2291</v>
      </c>
      <c r="J1900">
        <v>5</v>
      </c>
      <c r="K1900">
        <v>10</v>
      </c>
      <c r="L1900" t="s">
        <v>1399</v>
      </c>
      <c r="M1900" t="s">
        <v>214</v>
      </c>
      <c r="N1900" t="s">
        <v>1407</v>
      </c>
      <c r="O1900" t="s">
        <v>3231</v>
      </c>
      <c r="Q1900" t="s">
        <v>2292</v>
      </c>
      <c r="R1900" t="s">
        <v>1813</v>
      </c>
      <c r="T1900">
        <v>13177</v>
      </c>
      <c r="Y1900" t="s">
        <v>50</v>
      </c>
      <c r="Z1900">
        <v>2188</v>
      </c>
      <c r="AA1900" t="str">
        <f t="shared" si="58"/>
        <v>Sunday</v>
      </c>
      <c r="AB1900" t="str">
        <f t="shared" si="59"/>
        <v>Night Shift</v>
      </c>
      <c r="AC1900" t="str">
        <f>IFERROR(VLOOKUP(M1900,Table13[[Equipment No.]:[Center]],4,FALSE),"")</f>
        <v>New Capital Administration 1</v>
      </c>
    </row>
    <row r="1901" spans="1:29" x14ac:dyDescent="0.3">
      <c r="A1901">
        <v>1</v>
      </c>
      <c r="B1901" t="s">
        <v>266</v>
      </c>
      <c r="C1901" t="s">
        <v>2317</v>
      </c>
      <c r="D1901" t="s">
        <v>588</v>
      </c>
      <c r="E1901" s="6">
        <v>45810</v>
      </c>
      <c r="F1901" s="5">
        <v>9.0972222222222218E-2</v>
      </c>
      <c r="G1901" t="s">
        <v>1443</v>
      </c>
      <c r="H1901" t="s">
        <v>1443</v>
      </c>
      <c r="J1901">
        <v>5</v>
      </c>
      <c r="K1901">
        <v>10</v>
      </c>
      <c r="L1901" t="s">
        <v>1399</v>
      </c>
      <c r="M1901" t="s">
        <v>185</v>
      </c>
      <c r="N1901" t="s">
        <v>1476</v>
      </c>
      <c r="O1901" t="s">
        <v>222</v>
      </c>
      <c r="Q1901" t="s">
        <v>1406</v>
      </c>
      <c r="R1901" t="s">
        <v>2318</v>
      </c>
      <c r="T1901">
        <v>13249</v>
      </c>
      <c r="Y1901" t="s">
        <v>50</v>
      </c>
      <c r="Z1901">
        <v>1146</v>
      </c>
      <c r="AA1901" t="str">
        <f t="shared" si="58"/>
        <v>Monday</v>
      </c>
      <c r="AB1901" t="str">
        <f t="shared" si="59"/>
        <v>Night Shift</v>
      </c>
      <c r="AC1901" t="str">
        <f>IFERROR(VLOOKUP(M1901,Table13[[Equipment No.]:[Center]],4,FALSE),"")</f>
        <v>New Cairo 1</v>
      </c>
    </row>
    <row r="1902" spans="1:29" x14ac:dyDescent="0.3">
      <c r="A1902">
        <v>1</v>
      </c>
      <c r="B1902" t="s">
        <v>266</v>
      </c>
      <c r="C1902" t="s">
        <v>405</v>
      </c>
      <c r="D1902" t="s">
        <v>588</v>
      </c>
      <c r="E1902" s="6">
        <v>45810</v>
      </c>
      <c r="F1902" s="5">
        <v>8.0555555555555561E-2</v>
      </c>
      <c r="G1902" t="s">
        <v>1443</v>
      </c>
      <c r="H1902" t="s">
        <v>1443</v>
      </c>
      <c r="J1902">
        <v>5</v>
      </c>
      <c r="K1902">
        <v>10</v>
      </c>
      <c r="L1902" t="s">
        <v>1399</v>
      </c>
      <c r="M1902" t="s">
        <v>56</v>
      </c>
      <c r="N1902" t="s">
        <v>1455</v>
      </c>
      <c r="O1902" t="s">
        <v>222</v>
      </c>
      <c r="Q1902" t="s">
        <v>1406</v>
      </c>
      <c r="R1902" t="s">
        <v>2318</v>
      </c>
      <c r="T1902">
        <v>13248</v>
      </c>
      <c r="Y1902" t="s">
        <v>50</v>
      </c>
      <c r="Z1902">
        <v>3355</v>
      </c>
      <c r="AA1902" t="str">
        <f t="shared" si="58"/>
        <v>Monday</v>
      </c>
      <c r="AB1902" t="str">
        <f t="shared" si="59"/>
        <v>Night Shift</v>
      </c>
      <c r="AC1902" t="str">
        <f>IFERROR(VLOOKUP(M1902,Table13[[Equipment No.]:[Center]],4,FALSE),"")</f>
        <v>New Capital Administration</v>
      </c>
    </row>
    <row r="1903" spans="1:29" x14ac:dyDescent="0.3">
      <c r="A1903">
        <v>1</v>
      </c>
      <c r="B1903" t="s">
        <v>266</v>
      </c>
      <c r="C1903" t="s">
        <v>407</v>
      </c>
      <c r="D1903" t="s">
        <v>588</v>
      </c>
      <c r="E1903" s="6">
        <v>45810</v>
      </c>
      <c r="F1903" s="5">
        <v>6.6666666666666666E-2</v>
      </c>
      <c r="G1903" t="s">
        <v>1443</v>
      </c>
      <c r="H1903" t="s">
        <v>1443</v>
      </c>
      <c r="J1903">
        <v>5</v>
      </c>
      <c r="K1903">
        <v>10</v>
      </c>
      <c r="L1903" t="s">
        <v>1399</v>
      </c>
      <c r="M1903" t="s">
        <v>54</v>
      </c>
      <c r="N1903" t="s">
        <v>1478</v>
      </c>
      <c r="O1903" t="s">
        <v>222</v>
      </c>
      <c r="Q1903" t="s">
        <v>1406</v>
      </c>
      <c r="R1903" t="s">
        <v>2318</v>
      </c>
      <c r="T1903">
        <v>13247</v>
      </c>
      <c r="Y1903" t="s">
        <v>50</v>
      </c>
      <c r="Z1903">
        <v>1473</v>
      </c>
      <c r="AA1903" t="str">
        <f t="shared" si="58"/>
        <v>Monday</v>
      </c>
      <c r="AB1903" t="str">
        <f t="shared" si="59"/>
        <v>Night Shift</v>
      </c>
      <c r="AC1903" t="str">
        <f>IFERROR(VLOOKUP(M1903,Table13[[Equipment No.]:[Center]],4,FALSE),"")</f>
        <v>New Capital Administration</v>
      </c>
    </row>
    <row r="1904" spans="1:29" x14ac:dyDescent="0.3">
      <c r="A1904">
        <v>1</v>
      </c>
      <c r="B1904" t="s">
        <v>266</v>
      </c>
      <c r="C1904" t="s">
        <v>2319</v>
      </c>
      <c r="D1904" t="s">
        <v>2320</v>
      </c>
      <c r="E1904" s="6">
        <v>45822</v>
      </c>
      <c r="F1904" s="5">
        <v>0.95005787037037037</v>
      </c>
      <c r="G1904" t="s">
        <v>1416</v>
      </c>
      <c r="H1904" t="s">
        <v>1416</v>
      </c>
      <c r="J1904">
        <v>5</v>
      </c>
      <c r="K1904">
        <v>10</v>
      </c>
      <c r="L1904" t="s">
        <v>1399</v>
      </c>
      <c r="M1904" t="s">
        <v>216</v>
      </c>
      <c r="N1904" t="s">
        <v>1470</v>
      </c>
      <c r="O1904" t="s">
        <v>222</v>
      </c>
      <c r="Q1904" t="s">
        <v>2248</v>
      </c>
      <c r="R1904" t="s">
        <v>2249</v>
      </c>
      <c r="T1904">
        <v>13278</v>
      </c>
      <c r="Y1904" t="s">
        <v>50</v>
      </c>
      <c r="Z1904">
        <v>2885</v>
      </c>
      <c r="AA1904" t="str">
        <f t="shared" si="58"/>
        <v>Saturday</v>
      </c>
      <c r="AB1904" t="str">
        <f t="shared" si="59"/>
        <v>Night Shift</v>
      </c>
      <c r="AC1904" t="str">
        <f>IFERROR(VLOOKUP(M1904,Table13[[Equipment No.]:[Center]],4,FALSE),"")</f>
        <v>New Capital Administration</v>
      </c>
    </row>
    <row r="1905" spans="1:29" x14ac:dyDescent="0.3">
      <c r="A1905">
        <v>1</v>
      </c>
      <c r="B1905" t="s">
        <v>266</v>
      </c>
      <c r="C1905" t="s">
        <v>2321</v>
      </c>
      <c r="D1905" t="s">
        <v>2320</v>
      </c>
      <c r="E1905" s="6">
        <v>45822</v>
      </c>
      <c r="F1905" s="5">
        <v>0.9418171296296296</v>
      </c>
      <c r="G1905" t="s">
        <v>1416</v>
      </c>
      <c r="H1905" t="s">
        <v>1416</v>
      </c>
      <c r="J1905">
        <v>5</v>
      </c>
      <c r="K1905">
        <v>10</v>
      </c>
      <c r="L1905" t="s">
        <v>1399</v>
      </c>
      <c r="M1905" t="s">
        <v>214</v>
      </c>
      <c r="N1905" t="s">
        <v>1461</v>
      </c>
      <c r="O1905" t="s">
        <v>222</v>
      </c>
      <c r="Q1905" t="s">
        <v>2248</v>
      </c>
      <c r="R1905" t="s">
        <v>2249</v>
      </c>
      <c r="T1905">
        <v>13277</v>
      </c>
      <c r="Y1905" t="s">
        <v>50</v>
      </c>
      <c r="Z1905">
        <v>1088</v>
      </c>
      <c r="AA1905" t="str">
        <f t="shared" si="58"/>
        <v>Saturday</v>
      </c>
      <c r="AB1905" t="str">
        <f t="shared" si="59"/>
        <v>Night Shift</v>
      </c>
      <c r="AC1905" t="str">
        <f>IFERROR(VLOOKUP(M1905,Table13[[Equipment No.]:[Center]],4,FALSE),"")</f>
        <v>New Capital Administration 1</v>
      </c>
    </row>
    <row r="1906" spans="1:29" x14ac:dyDescent="0.3">
      <c r="A1906">
        <v>1</v>
      </c>
      <c r="B1906" t="s">
        <v>266</v>
      </c>
      <c r="C1906" t="s">
        <v>2322</v>
      </c>
      <c r="D1906" t="s">
        <v>2320</v>
      </c>
      <c r="E1906" s="6">
        <v>45822</v>
      </c>
      <c r="F1906" s="5">
        <v>0.9321990740740741</v>
      </c>
      <c r="G1906" t="s">
        <v>1416</v>
      </c>
      <c r="H1906" t="s">
        <v>1416</v>
      </c>
      <c r="J1906">
        <v>5</v>
      </c>
      <c r="K1906">
        <v>10</v>
      </c>
      <c r="L1906" t="s">
        <v>1399</v>
      </c>
      <c r="M1906" t="s">
        <v>43</v>
      </c>
      <c r="N1906" t="s">
        <v>1645</v>
      </c>
      <c r="O1906" t="s">
        <v>222</v>
      </c>
      <c r="Q1906" t="s">
        <v>2248</v>
      </c>
      <c r="R1906" t="s">
        <v>2249</v>
      </c>
      <c r="T1906">
        <v>13276</v>
      </c>
      <c r="Y1906" t="s">
        <v>50</v>
      </c>
      <c r="Z1906">
        <v>2318</v>
      </c>
      <c r="AA1906" t="str">
        <f t="shared" si="58"/>
        <v>Saturday</v>
      </c>
      <c r="AB1906" t="str">
        <f t="shared" si="59"/>
        <v>Night Shift</v>
      </c>
      <c r="AC1906" t="str">
        <f>IFERROR(VLOOKUP(M1906,Table13[[Equipment No.]:[Center]],4,FALSE),"")</f>
        <v>New Capital Administration</v>
      </c>
    </row>
    <row r="1907" spans="1:29" x14ac:dyDescent="0.3">
      <c r="A1907">
        <v>1</v>
      </c>
      <c r="B1907" t="s">
        <v>266</v>
      </c>
      <c r="C1907" t="s">
        <v>2323</v>
      </c>
      <c r="D1907" t="s">
        <v>2320</v>
      </c>
      <c r="E1907" s="6">
        <v>45822</v>
      </c>
      <c r="F1907" s="5">
        <v>0.9231597222222222</v>
      </c>
      <c r="G1907" t="s">
        <v>1416</v>
      </c>
      <c r="H1907" t="s">
        <v>1416</v>
      </c>
      <c r="J1907">
        <v>5</v>
      </c>
      <c r="K1907">
        <v>10</v>
      </c>
      <c r="L1907" t="s">
        <v>1399</v>
      </c>
      <c r="M1907" t="s">
        <v>48</v>
      </c>
      <c r="N1907" t="s">
        <v>1474</v>
      </c>
      <c r="O1907" t="s">
        <v>222</v>
      </c>
      <c r="Q1907" t="s">
        <v>2248</v>
      </c>
      <c r="R1907" t="s">
        <v>2249</v>
      </c>
      <c r="T1907">
        <v>13275</v>
      </c>
      <c r="Y1907" t="s">
        <v>50</v>
      </c>
      <c r="Z1907">
        <v>2971</v>
      </c>
      <c r="AA1907" t="str">
        <f t="shared" si="58"/>
        <v>Saturday</v>
      </c>
      <c r="AB1907" t="str">
        <f t="shared" si="59"/>
        <v>Night Shift</v>
      </c>
      <c r="AC1907" t="str">
        <f>IFERROR(VLOOKUP(M1907,Table13[[Equipment No.]:[Center]],4,FALSE),"")</f>
        <v>New Capital Administration 1</v>
      </c>
    </row>
    <row r="1908" spans="1:29" x14ac:dyDescent="0.3">
      <c r="A1908">
        <v>1</v>
      </c>
      <c r="B1908" t="s">
        <v>266</v>
      </c>
      <c r="C1908" t="s">
        <v>2324</v>
      </c>
      <c r="D1908" t="s">
        <v>2320</v>
      </c>
      <c r="E1908" s="6">
        <v>45822</v>
      </c>
      <c r="F1908" s="5">
        <v>0.90737268518518521</v>
      </c>
      <c r="G1908" t="s">
        <v>1416</v>
      </c>
      <c r="H1908" t="s">
        <v>1416</v>
      </c>
      <c r="J1908">
        <v>5</v>
      </c>
      <c r="K1908">
        <v>10</v>
      </c>
      <c r="L1908" t="s">
        <v>1399</v>
      </c>
      <c r="M1908" t="s">
        <v>46</v>
      </c>
      <c r="N1908" t="s">
        <v>1491</v>
      </c>
      <c r="O1908" t="s">
        <v>222</v>
      </c>
      <c r="Q1908" t="s">
        <v>2248</v>
      </c>
      <c r="R1908" t="s">
        <v>2249</v>
      </c>
      <c r="T1908">
        <v>13279</v>
      </c>
      <c r="Y1908" t="s">
        <v>50</v>
      </c>
      <c r="Z1908">
        <v>3327</v>
      </c>
      <c r="AA1908" t="str">
        <f t="shared" si="58"/>
        <v>Saturday</v>
      </c>
      <c r="AB1908" t="str">
        <f t="shared" si="59"/>
        <v>Night Shift</v>
      </c>
      <c r="AC1908" t="str">
        <f>IFERROR(VLOOKUP(M1908,Table13[[Equipment No.]:[Center]],4,FALSE),"")</f>
        <v>New Capital Administration</v>
      </c>
    </row>
    <row r="1909" spans="1:29" x14ac:dyDescent="0.3">
      <c r="A1909">
        <v>1</v>
      </c>
      <c r="B1909" t="s">
        <v>266</v>
      </c>
      <c r="C1909" t="s">
        <v>2325</v>
      </c>
      <c r="D1909" t="s">
        <v>2320</v>
      </c>
      <c r="E1909" s="6">
        <v>45822</v>
      </c>
      <c r="F1909" s="5">
        <v>0.89708333333333334</v>
      </c>
      <c r="G1909" t="s">
        <v>1416</v>
      </c>
      <c r="H1909" t="s">
        <v>1416</v>
      </c>
      <c r="J1909">
        <v>5</v>
      </c>
      <c r="K1909">
        <v>10</v>
      </c>
      <c r="L1909" t="s">
        <v>1399</v>
      </c>
      <c r="M1909" t="s">
        <v>215</v>
      </c>
      <c r="N1909" t="s">
        <v>1455</v>
      </c>
      <c r="O1909" t="s">
        <v>222</v>
      </c>
      <c r="Q1909" t="s">
        <v>2248</v>
      </c>
      <c r="R1909" t="s">
        <v>2249</v>
      </c>
      <c r="T1909">
        <v>13273</v>
      </c>
      <c r="Y1909" t="s">
        <v>50</v>
      </c>
      <c r="Z1909">
        <v>3355</v>
      </c>
      <c r="AA1909" t="str">
        <f t="shared" si="58"/>
        <v>Saturday</v>
      </c>
      <c r="AB1909" t="str">
        <f t="shared" si="59"/>
        <v>Night Shift</v>
      </c>
      <c r="AC1909" t="str">
        <f>IFERROR(VLOOKUP(M1909,Table13[[Equipment No.]:[Center]],4,FALSE),"")</f>
        <v>New Capital Administration 1</v>
      </c>
    </row>
    <row r="1910" spans="1:29" x14ac:dyDescent="0.3">
      <c r="A1910">
        <v>1</v>
      </c>
      <c r="B1910" t="s">
        <v>266</v>
      </c>
      <c r="C1910" t="s">
        <v>2326</v>
      </c>
      <c r="D1910" t="s">
        <v>2320</v>
      </c>
      <c r="E1910" s="6">
        <v>45822</v>
      </c>
      <c r="F1910" s="5">
        <v>0.88842592592592595</v>
      </c>
      <c r="G1910" t="s">
        <v>1416</v>
      </c>
      <c r="H1910" t="s">
        <v>1416</v>
      </c>
      <c r="J1910">
        <v>5</v>
      </c>
      <c r="K1910">
        <v>10</v>
      </c>
      <c r="L1910" t="s">
        <v>1399</v>
      </c>
      <c r="M1910" t="s">
        <v>214</v>
      </c>
      <c r="N1910" t="s">
        <v>1461</v>
      </c>
      <c r="O1910" t="s">
        <v>222</v>
      </c>
      <c r="Q1910" t="s">
        <v>2248</v>
      </c>
      <c r="R1910" t="s">
        <v>2249</v>
      </c>
      <c r="T1910">
        <v>13272</v>
      </c>
      <c r="Y1910" t="s">
        <v>50</v>
      </c>
      <c r="Z1910">
        <v>1088</v>
      </c>
      <c r="AA1910" t="str">
        <f t="shared" si="58"/>
        <v>Saturday</v>
      </c>
      <c r="AB1910" t="str">
        <f t="shared" si="59"/>
        <v>Night Shift</v>
      </c>
      <c r="AC1910" t="str">
        <f>IFERROR(VLOOKUP(M1910,Table13[[Equipment No.]:[Center]],4,FALSE),"")</f>
        <v>New Capital Administration 1</v>
      </c>
    </row>
    <row r="1911" spans="1:29" x14ac:dyDescent="0.3">
      <c r="A1911">
        <v>1</v>
      </c>
      <c r="B1911" t="s">
        <v>266</v>
      </c>
      <c r="C1911" t="s">
        <v>652</v>
      </c>
      <c r="D1911" t="s">
        <v>672</v>
      </c>
      <c r="E1911" s="6">
        <v>45822</v>
      </c>
      <c r="F1911" s="5">
        <v>0.87968749999999996</v>
      </c>
      <c r="G1911" t="s">
        <v>1452</v>
      </c>
      <c r="H1911" t="s">
        <v>1452</v>
      </c>
      <c r="J1911">
        <v>5</v>
      </c>
      <c r="K1911">
        <v>10</v>
      </c>
      <c r="L1911" t="s">
        <v>1399</v>
      </c>
      <c r="M1911" t="s">
        <v>43</v>
      </c>
      <c r="N1911" t="s">
        <v>1645</v>
      </c>
      <c r="O1911" t="s">
        <v>222</v>
      </c>
      <c r="Q1911" t="s">
        <v>2248</v>
      </c>
      <c r="R1911" t="s">
        <v>2249</v>
      </c>
      <c r="T1911">
        <v>13269</v>
      </c>
      <c r="Y1911" t="s">
        <v>50</v>
      </c>
      <c r="Z1911">
        <v>2318</v>
      </c>
      <c r="AA1911" t="str">
        <f t="shared" si="58"/>
        <v>Saturday</v>
      </c>
      <c r="AB1911" t="str">
        <f t="shared" si="59"/>
        <v>Night Shift</v>
      </c>
      <c r="AC1911" t="str">
        <f>IFERROR(VLOOKUP(M1911,Table13[[Equipment No.]:[Center]],4,FALSE),"")</f>
        <v>New Capital Administration</v>
      </c>
    </row>
    <row r="1912" spans="1:29" x14ac:dyDescent="0.3">
      <c r="A1912">
        <v>1</v>
      </c>
      <c r="B1912" t="s">
        <v>266</v>
      </c>
      <c r="C1912" t="s">
        <v>2327</v>
      </c>
      <c r="D1912" t="s">
        <v>2328</v>
      </c>
      <c r="E1912" s="6">
        <v>45822</v>
      </c>
      <c r="F1912" s="5">
        <v>0.87114583333333329</v>
      </c>
      <c r="G1912" t="s">
        <v>2329</v>
      </c>
      <c r="H1912" t="s">
        <v>2329</v>
      </c>
      <c r="J1912">
        <v>5</v>
      </c>
      <c r="K1912">
        <v>10</v>
      </c>
      <c r="L1912" t="s">
        <v>1399</v>
      </c>
      <c r="M1912" t="s">
        <v>215</v>
      </c>
      <c r="N1912" t="s">
        <v>1455</v>
      </c>
      <c r="O1912" t="s">
        <v>257</v>
      </c>
      <c r="Q1912" t="s">
        <v>2330</v>
      </c>
      <c r="R1912" t="s">
        <v>2331</v>
      </c>
      <c r="T1912">
        <v>13270</v>
      </c>
      <c r="Y1912" t="s">
        <v>50</v>
      </c>
      <c r="Z1912">
        <v>3355</v>
      </c>
      <c r="AA1912" t="str">
        <f t="shared" si="58"/>
        <v>Saturday</v>
      </c>
      <c r="AB1912" t="str">
        <f t="shared" si="59"/>
        <v>Night Shift</v>
      </c>
      <c r="AC1912" t="str">
        <f>IFERROR(VLOOKUP(M1912,Table13[[Equipment No.]:[Center]],4,FALSE),"")</f>
        <v>New Capital Administration 1</v>
      </c>
    </row>
    <row r="1913" spans="1:29" x14ac:dyDescent="0.3">
      <c r="A1913">
        <v>1</v>
      </c>
      <c r="B1913" t="s">
        <v>266</v>
      </c>
      <c r="C1913" t="s">
        <v>2332</v>
      </c>
      <c r="D1913" t="s">
        <v>2320</v>
      </c>
      <c r="E1913" s="6">
        <v>45822</v>
      </c>
      <c r="F1913" s="5">
        <v>0.86027777777777781</v>
      </c>
      <c r="G1913" t="s">
        <v>1416</v>
      </c>
      <c r="H1913" t="s">
        <v>1416</v>
      </c>
      <c r="J1913">
        <v>5</v>
      </c>
      <c r="K1913">
        <v>10</v>
      </c>
      <c r="L1913" t="s">
        <v>1399</v>
      </c>
      <c r="M1913" t="s">
        <v>43</v>
      </c>
      <c r="N1913" t="s">
        <v>1645</v>
      </c>
      <c r="O1913" t="s">
        <v>222</v>
      </c>
      <c r="Q1913" t="s">
        <v>2248</v>
      </c>
      <c r="R1913" t="s">
        <v>2249</v>
      </c>
      <c r="T1913">
        <v>13271</v>
      </c>
      <c r="Y1913" t="s">
        <v>50</v>
      </c>
      <c r="Z1913">
        <v>2318</v>
      </c>
      <c r="AA1913" t="str">
        <f t="shared" si="58"/>
        <v>Saturday</v>
      </c>
      <c r="AB1913" t="str">
        <f t="shared" si="59"/>
        <v>Night Shift</v>
      </c>
      <c r="AC1913" t="str">
        <f>IFERROR(VLOOKUP(M1913,Table13[[Equipment No.]:[Center]],4,FALSE),"")</f>
        <v>New Capital Administration</v>
      </c>
    </row>
    <row r="1914" spans="1:29" x14ac:dyDescent="0.3">
      <c r="A1914">
        <v>1</v>
      </c>
      <c r="B1914" t="s">
        <v>266</v>
      </c>
      <c r="C1914" t="s">
        <v>2333</v>
      </c>
      <c r="D1914" t="s">
        <v>2320</v>
      </c>
      <c r="E1914" s="6">
        <v>45822</v>
      </c>
      <c r="F1914" s="5">
        <v>0.81863425925925926</v>
      </c>
      <c r="G1914" t="s">
        <v>1416</v>
      </c>
      <c r="H1914" t="s">
        <v>1416</v>
      </c>
      <c r="J1914">
        <v>5</v>
      </c>
      <c r="K1914">
        <v>10</v>
      </c>
      <c r="L1914" t="s">
        <v>1399</v>
      </c>
      <c r="M1914" t="s">
        <v>214</v>
      </c>
      <c r="N1914" t="s">
        <v>1461</v>
      </c>
      <c r="O1914" t="s">
        <v>222</v>
      </c>
      <c r="Q1914" t="s">
        <v>2248</v>
      </c>
      <c r="R1914" t="s">
        <v>2249</v>
      </c>
      <c r="T1914">
        <v>13266</v>
      </c>
      <c r="Y1914" t="s">
        <v>50</v>
      </c>
      <c r="Z1914">
        <v>1088</v>
      </c>
      <c r="AA1914" t="str">
        <f t="shared" si="58"/>
        <v>Saturday</v>
      </c>
      <c r="AB1914" t="str">
        <f t="shared" si="59"/>
        <v>Morning Extension</v>
      </c>
      <c r="AC1914" t="str">
        <f>IFERROR(VLOOKUP(M1914,Table13[[Equipment No.]:[Center]],4,FALSE),"")</f>
        <v>New Capital Administration 1</v>
      </c>
    </row>
    <row r="1915" spans="1:29" x14ac:dyDescent="0.3">
      <c r="A1915">
        <v>1</v>
      </c>
      <c r="B1915" t="s">
        <v>266</v>
      </c>
      <c r="C1915" t="s">
        <v>2334</v>
      </c>
      <c r="D1915" t="s">
        <v>2328</v>
      </c>
      <c r="E1915" s="6">
        <v>45822</v>
      </c>
      <c r="F1915" s="5">
        <v>0.79374999999999996</v>
      </c>
      <c r="G1915" t="s">
        <v>2329</v>
      </c>
      <c r="H1915" t="s">
        <v>2329</v>
      </c>
      <c r="J1915">
        <v>5</v>
      </c>
      <c r="K1915">
        <v>10</v>
      </c>
      <c r="L1915" t="s">
        <v>1399</v>
      </c>
      <c r="M1915" t="s">
        <v>215</v>
      </c>
      <c r="N1915" t="s">
        <v>1464</v>
      </c>
      <c r="O1915" t="s">
        <v>257</v>
      </c>
      <c r="Q1915" t="s">
        <v>2330</v>
      </c>
      <c r="R1915" t="s">
        <v>2331</v>
      </c>
      <c r="T1915">
        <v>13265</v>
      </c>
      <c r="Y1915" t="s">
        <v>50</v>
      </c>
      <c r="Z1915">
        <v>3313</v>
      </c>
      <c r="AA1915" t="str">
        <f t="shared" si="58"/>
        <v>Saturday</v>
      </c>
      <c r="AB1915" t="str">
        <f t="shared" si="59"/>
        <v>Morning Extension</v>
      </c>
      <c r="AC1915" t="str">
        <f>IFERROR(VLOOKUP(M1915,Table13[[Equipment No.]:[Center]],4,FALSE),"")</f>
        <v>New Capital Administration 1</v>
      </c>
    </row>
    <row r="1916" spans="1:29" x14ac:dyDescent="0.3">
      <c r="A1916">
        <v>1</v>
      </c>
      <c r="B1916" t="s">
        <v>266</v>
      </c>
      <c r="C1916" t="s">
        <v>2335</v>
      </c>
      <c r="D1916" t="s">
        <v>2320</v>
      </c>
      <c r="E1916" s="6">
        <v>45822</v>
      </c>
      <c r="F1916" s="5">
        <v>0.78497685185185184</v>
      </c>
      <c r="G1916" t="s">
        <v>1416</v>
      </c>
      <c r="H1916" t="s">
        <v>1416</v>
      </c>
      <c r="J1916">
        <v>5</v>
      </c>
      <c r="K1916">
        <v>10</v>
      </c>
      <c r="L1916" t="s">
        <v>1399</v>
      </c>
      <c r="M1916" t="s">
        <v>216</v>
      </c>
      <c r="N1916" t="s">
        <v>1470</v>
      </c>
      <c r="O1916" t="s">
        <v>222</v>
      </c>
      <c r="Q1916" t="s">
        <v>2248</v>
      </c>
      <c r="R1916" t="s">
        <v>2249</v>
      </c>
      <c r="T1916">
        <v>13267</v>
      </c>
      <c r="Y1916" t="s">
        <v>50</v>
      </c>
      <c r="Z1916">
        <v>2885</v>
      </c>
      <c r="AA1916" t="str">
        <f t="shared" si="58"/>
        <v>Saturday</v>
      </c>
      <c r="AB1916" t="str">
        <f t="shared" si="59"/>
        <v>Morning Extension</v>
      </c>
      <c r="AC1916" t="str">
        <f>IFERROR(VLOOKUP(M1916,Table13[[Equipment No.]:[Center]],4,FALSE),"")</f>
        <v>New Capital Administration</v>
      </c>
    </row>
    <row r="1917" spans="1:29" x14ac:dyDescent="0.3">
      <c r="A1917">
        <v>1</v>
      </c>
      <c r="B1917" t="s">
        <v>266</v>
      </c>
      <c r="C1917" t="s">
        <v>2336</v>
      </c>
      <c r="D1917" t="s">
        <v>2320</v>
      </c>
      <c r="E1917" s="6">
        <v>45822</v>
      </c>
      <c r="F1917" s="5">
        <v>0.77659722222222227</v>
      </c>
      <c r="G1917" t="s">
        <v>1416</v>
      </c>
      <c r="H1917" t="s">
        <v>1416</v>
      </c>
      <c r="J1917">
        <v>5</v>
      </c>
      <c r="K1917">
        <v>10</v>
      </c>
      <c r="L1917" t="s">
        <v>1399</v>
      </c>
      <c r="M1917" t="s">
        <v>216</v>
      </c>
      <c r="N1917" t="s">
        <v>1404</v>
      </c>
      <c r="O1917" t="s">
        <v>222</v>
      </c>
      <c r="Q1917" t="s">
        <v>2248</v>
      </c>
      <c r="R1917" t="s">
        <v>2249</v>
      </c>
      <c r="T1917">
        <v>13263</v>
      </c>
      <c r="Y1917" t="s">
        <v>50</v>
      </c>
      <c r="Z1917">
        <v>2067</v>
      </c>
      <c r="AA1917" t="str">
        <f t="shared" si="58"/>
        <v>Saturday</v>
      </c>
      <c r="AB1917" t="str">
        <f t="shared" si="59"/>
        <v>Morning Extension</v>
      </c>
      <c r="AC1917" t="str">
        <f>IFERROR(VLOOKUP(M1917,Table13[[Equipment No.]:[Center]],4,FALSE),"")</f>
        <v>New Capital Administration</v>
      </c>
    </row>
    <row r="1918" spans="1:29" x14ac:dyDescent="0.3">
      <c r="A1918">
        <v>1</v>
      </c>
      <c r="B1918" t="s">
        <v>266</v>
      </c>
      <c r="C1918" t="s">
        <v>645</v>
      </c>
      <c r="D1918" t="s">
        <v>2328</v>
      </c>
      <c r="E1918" s="6">
        <v>45822</v>
      </c>
      <c r="F1918" s="5">
        <v>0.76802083333333337</v>
      </c>
      <c r="G1918" t="s">
        <v>2329</v>
      </c>
      <c r="H1918" t="s">
        <v>2329</v>
      </c>
      <c r="J1918">
        <v>5</v>
      </c>
      <c r="K1918">
        <v>10</v>
      </c>
      <c r="L1918" t="s">
        <v>1399</v>
      </c>
      <c r="M1918" t="s">
        <v>43</v>
      </c>
      <c r="N1918" t="s">
        <v>1474</v>
      </c>
      <c r="O1918" t="s">
        <v>257</v>
      </c>
      <c r="Q1918" t="s">
        <v>2330</v>
      </c>
      <c r="R1918" t="s">
        <v>2331</v>
      </c>
      <c r="T1918">
        <v>13262</v>
      </c>
      <c r="Y1918" t="s">
        <v>50</v>
      </c>
      <c r="Z1918">
        <v>2971</v>
      </c>
      <c r="AA1918" t="str">
        <f t="shared" si="58"/>
        <v>Saturday</v>
      </c>
      <c r="AB1918" t="str">
        <f t="shared" si="59"/>
        <v>Morning Extension</v>
      </c>
      <c r="AC1918" t="str">
        <f>IFERROR(VLOOKUP(M1918,Table13[[Equipment No.]:[Center]],4,FALSE),"")</f>
        <v>New Capital Administration</v>
      </c>
    </row>
    <row r="1919" spans="1:29" x14ac:dyDescent="0.3">
      <c r="A1919">
        <v>1</v>
      </c>
      <c r="B1919" t="s">
        <v>266</v>
      </c>
      <c r="C1919" t="s">
        <v>2337</v>
      </c>
      <c r="D1919" t="s">
        <v>2320</v>
      </c>
      <c r="E1919" s="6">
        <v>45822</v>
      </c>
      <c r="F1919" s="5">
        <v>0.75681712962962966</v>
      </c>
      <c r="G1919" t="s">
        <v>1416</v>
      </c>
      <c r="H1919" t="s">
        <v>1416</v>
      </c>
      <c r="J1919">
        <v>5</v>
      </c>
      <c r="K1919">
        <v>10</v>
      </c>
      <c r="L1919" t="s">
        <v>1399</v>
      </c>
      <c r="M1919" t="s">
        <v>176</v>
      </c>
      <c r="N1919" t="s">
        <v>1476</v>
      </c>
      <c r="O1919" t="s">
        <v>222</v>
      </c>
      <c r="Q1919" t="s">
        <v>2248</v>
      </c>
      <c r="R1919" t="s">
        <v>2249</v>
      </c>
      <c r="T1919">
        <v>13261</v>
      </c>
      <c r="Y1919" t="s">
        <v>50</v>
      </c>
      <c r="Z1919">
        <v>1146</v>
      </c>
      <c r="AA1919" t="str">
        <f t="shared" si="58"/>
        <v>Saturday</v>
      </c>
      <c r="AB1919" t="str">
        <f t="shared" si="59"/>
        <v>Morning Extension</v>
      </c>
      <c r="AC1919" t="str">
        <f>IFERROR(VLOOKUP(M1919,Table13[[Equipment No.]:[Center]],4,FALSE),"")</f>
        <v>New Capital Administration 1</v>
      </c>
    </row>
    <row r="1920" spans="1:29" x14ac:dyDescent="0.3">
      <c r="A1920">
        <v>1</v>
      </c>
      <c r="B1920" t="s">
        <v>266</v>
      </c>
      <c r="C1920" t="s">
        <v>2338</v>
      </c>
      <c r="D1920" t="s">
        <v>2320</v>
      </c>
      <c r="E1920" s="6">
        <v>45822</v>
      </c>
      <c r="F1920" s="5">
        <v>0.74741898148148145</v>
      </c>
      <c r="G1920" t="s">
        <v>1416</v>
      </c>
      <c r="H1920" t="s">
        <v>1416</v>
      </c>
      <c r="J1920">
        <v>5</v>
      </c>
      <c r="K1920">
        <v>10</v>
      </c>
      <c r="L1920" t="s">
        <v>1399</v>
      </c>
      <c r="M1920" t="s">
        <v>215</v>
      </c>
      <c r="N1920" t="s">
        <v>1455</v>
      </c>
      <c r="O1920" t="s">
        <v>222</v>
      </c>
      <c r="Q1920" t="s">
        <v>2248</v>
      </c>
      <c r="R1920" t="s">
        <v>2249</v>
      </c>
      <c r="T1920">
        <v>13260</v>
      </c>
      <c r="Y1920" t="s">
        <v>50</v>
      </c>
      <c r="Z1920">
        <v>3355</v>
      </c>
      <c r="AA1920" t="str">
        <f t="shared" si="58"/>
        <v>Saturday</v>
      </c>
      <c r="AB1920" t="str">
        <f t="shared" si="59"/>
        <v>Morning Extension</v>
      </c>
      <c r="AC1920" t="str">
        <f>IFERROR(VLOOKUP(M1920,Table13[[Equipment No.]:[Center]],4,FALSE),"")</f>
        <v>New Capital Administration 1</v>
      </c>
    </row>
    <row r="1921" spans="1:29" x14ac:dyDescent="0.3">
      <c r="A1921">
        <v>1</v>
      </c>
      <c r="B1921" t="s">
        <v>266</v>
      </c>
      <c r="C1921" t="s">
        <v>2339</v>
      </c>
      <c r="D1921" t="s">
        <v>2320</v>
      </c>
      <c r="E1921" s="6">
        <v>45822</v>
      </c>
      <c r="F1921" s="5">
        <v>0.73733796296296295</v>
      </c>
      <c r="G1921" t="s">
        <v>1416</v>
      </c>
      <c r="H1921" t="s">
        <v>1416</v>
      </c>
      <c r="J1921">
        <v>5</v>
      </c>
      <c r="K1921">
        <v>10</v>
      </c>
      <c r="L1921" t="s">
        <v>1399</v>
      </c>
      <c r="M1921" t="s">
        <v>214</v>
      </c>
      <c r="N1921" t="s">
        <v>1478</v>
      </c>
      <c r="O1921" t="s">
        <v>222</v>
      </c>
      <c r="Q1921" t="s">
        <v>2248</v>
      </c>
      <c r="R1921" t="s">
        <v>2249</v>
      </c>
      <c r="T1921">
        <v>13259</v>
      </c>
      <c r="Y1921" t="s">
        <v>50</v>
      </c>
      <c r="Z1921">
        <v>1473</v>
      </c>
      <c r="AA1921" t="str">
        <f t="shared" si="58"/>
        <v>Saturday</v>
      </c>
      <c r="AB1921" t="str">
        <f t="shared" si="59"/>
        <v>Morning Extension</v>
      </c>
      <c r="AC1921" t="str">
        <f>IFERROR(VLOOKUP(M1921,Table13[[Equipment No.]:[Center]],4,FALSE),"")</f>
        <v>New Capital Administration 1</v>
      </c>
    </row>
    <row r="1922" spans="1:29" x14ac:dyDescent="0.3">
      <c r="A1922">
        <v>1</v>
      </c>
      <c r="B1922" t="s">
        <v>266</v>
      </c>
      <c r="C1922" t="s">
        <v>2340</v>
      </c>
      <c r="D1922" t="s">
        <v>2320</v>
      </c>
      <c r="E1922" s="6">
        <v>45822</v>
      </c>
      <c r="F1922" s="5">
        <v>0.72312500000000002</v>
      </c>
      <c r="G1922" t="s">
        <v>1416</v>
      </c>
      <c r="H1922" t="s">
        <v>1416</v>
      </c>
      <c r="J1922">
        <v>5</v>
      </c>
      <c r="K1922">
        <v>10</v>
      </c>
      <c r="L1922" t="s">
        <v>1399</v>
      </c>
      <c r="M1922" t="s">
        <v>46</v>
      </c>
      <c r="N1922" t="s">
        <v>1411</v>
      </c>
      <c r="O1922" t="s">
        <v>222</v>
      </c>
      <c r="Q1922" t="s">
        <v>2248</v>
      </c>
      <c r="R1922" t="s">
        <v>2249</v>
      </c>
      <c r="T1922">
        <v>13258</v>
      </c>
      <c r="Y1922" t="s">
        <v>50</v>
      </c>
      <c r="Z1922">
        <v>1261</v>
      </c>
      <c r="AA1922" t="str">
        <f t="shared" ref="AA1922:AA1985" si="60">TEXT(E1922,"dddd")</f>
        <v>Saturday</v>
      </c>
      <c r="AB1922" t="str">
        <f t="shared" ref="AB1922:AB1985" si="61">IF(AND(MOD(F1922,1)&gt;=TIME(8,0,0),MOD(F1922,1)&lt;=TIME(16,0,0)),"Morning Shift",IF(AND(MOD(F1922,1)&gt;TIME(16,0,0),MOD(F1922,1)&lt;TIME(20,0,0)),"Morning Extension",IF(OR(MOD(F1922,1)&gt;=TIME(20,0,0),MOD(F1922,1)&lt;=TIME(4,0,0)),"Night Shift",IF(AND(MOD(F1922,1)&gt;TIME(4,0,0),MOD(F1922,1)&lt;TIME(8,0,0)),"Night Extension","Others"))))</f>
        <v>Morning Extension</v>
      </c>
      <c r="AC1922" t="str">
        <f>IFERROR(VLOOKUP(M1922,Table13[[Equipment No.]:[Center]],4,FALSE),"")</f>
        <v>New Capital Administration</v>
      </c>
    </row>
    <row r="1923" spans="1:29" x14ac:dyDescent="0.3">
      <c r="A1923">
        <v>1</v>
      </c>
      <c r="B1923" t="s">
        <v>266</v>
      </c>
      <c r="C1923" t="s">
        <v>2341</v>
      </c>
      <c r="D1923" t="s">
        <v>2320</v>
      </c>
      <c r="E1923" s="6">
        <v>45822</v>
      </c>
      <c r="F1923" s="5">
        <v>0.70666666666666667</v>
      </c>
      <c r="G1923" t="s">
        <v>1416</v>
      </c>
      <c r="H1923" t="s">
        <v>1416</v>
      </c>
      <c r="J1923">
        <v>5</v>
      </c>
      <c r="K1923">
        <v>10</v>
      </c>
      <c r="L1923" t="s">
        <v>1399</v>
      </c>
      <c r="M1923" t="s">
        <v>216</v>
      </c>
      <c r="N1923" t="s">
        <v>1404</v>
      </c>
      <c r="O1923" t="s">
        <v>222</v>
      </c>
      <c r="Q1923" t="s">
        <v>2248</v>
      </c>
      <c r="R1923" t="s">
        <v>2249</v>
      </c>
      <c r="T1923">
        <v>13256</v>
      </c>
      <c r="Y1923" t="s">
        <v>50</v>
      </c>
      <c r="Z1923">
        <v>2067</v>
      </c>
      <c r="AA1923" t="str">
        <f t="shared" si="60"/>
        <v>Saturday</v>
      </c>
      <c r="AB1923" t="str">
        <f t="shared" si="61"/>
        <v>Morning Extension</v>
      </c>
      <c r="AC1923" t="str">
        <f>IFERROR(VLOOKUP(M1923,Table13[[Equipment No.]:[Center]],4,FALSE),"")</f>
        <v>New Capital Administration</v>
      </c>
    </row>
    <row r="1924" spans="1:29" x14ac:dyDescent="0.3">
      <c r="A1924">
        <v>1</v>
      </c>
      <c r="B1924" t="s">
        <v>266</v>
      </c>
      <c r="C1924" t="s">
        <v>653</v>
      </c>
      <c r="D1924" t="s">
        <v>2320</v>
      </c>
      <c r="E1924" s="6">
        <v>45822</v>
      </c>
      <c r="F1924" s="5">
        <v>0.66923611111111114</v>
      </c>
      <c r="G1924" t="s">
        <v>1416</v>
      </c>
      <c r="H1924" t="s">
        <v>1416</v>
      </c>
      <c r="J1924">
        <v>5</v>
      </c>
      <c r="K1924">
        <v>10</v>
      </c>
      <c r="L1924" t="s">
        <v>1399</v>
      </c>
      <c r="M1924" t="s">
        <v>215</v>
      </c>
      <c r="N1924" t="s">
        <v>1455</v>
      </c>
      <c r="O1924" t="s">
        <v>222</v>
      </c>
      <c r="Q1924" t="s">
        <v>2248</v>
      </c>
      <c r="R1924" t="s">
        <v>2249</v>
      </c>
      <c r="T1924">
        <v>13255</v>
      </c>
      <c r="Y1924" t="s">
        <v>50</v>
      </c>
      <c r="Z1924">
        <v>3355</v>
      </c>
      <c r="AA1924" t="str">
        <f t="shared" si="60"/>
        <v>Saturday</v>
      </c>
      <c r="AB1924" t="str">
        <f t="shared" si="61"/>
        <v>Morning Extension</v>
      </c>
      <c r="AC1924" t="str">
        <f>IFERROR(VLOOKUP(M1924,Table13[[Equipment No.]:[Center]],4,FALSE),"")</f>
        <v>New Capital Administration 1</v>
      </c>
    </row>
    <row r="1925" spans="1:29" x14ac:dyDescent="0.3">
      <c r="A1925">
        <v>1</v>
      </c>
      <c r="B1925" t="s">
        <v>266</v>
      </c>
      <c r="C1925" t="s">
        <v>655</v>
      </c>
      <c r="D1925" t="s">
        <v>2328</v>
      </c>
      <c r="E1925" s="6">
        <v>45822</v>
      </c>
      <c r="F1925" s="5">
        <v>0.64490740740740737</v>
      </c>
      <c r="G1925" t="s">
        <v>2329</v>
      </c>
      <c r="H1925" t="s">
        <v>2329</v>
      </c>
      <c r="J1925">
        <v>5</v>
      </c>
      <c r="K1925">
        <v>10</v>
      </c>
      <c r="L1925" t="s">
        <v>1399</v>
      </c>
      <c r="M1925" t="s">
        <v>48</v>
      </c>
      <c r="N1925" t="s">
        <v>1472</v>
      </c>
      <c r="O1925" t="s">
        <v>257</v>
      </c>
      <c r="Q1925" t="s">
        <v>2330</v>
      </c>
      <c r="R1925" t="s">
        <v>2331</v>
      </c>
      <c r="T1925">
        <v>13257</v>
      </c>
      <c r="Y1925" t="s">
        <v>50</v>
      </c>
      <c r="Z1925">
        <v>3184</v>
      </c>
      <c r="AA1925" t="str">
        <f t="shared" si="60"/>
        <v>Saturday</v>
      </c>
      <c r="AB1925" t="str">
        <f t="shared" si="61"/>
        <v>Morning Shift</v>
      </c>
      <c r="AC1925" t="str">
        <f>IFERROR(VLOOKUP(M1925,Table13[[Equipment No.]:[Center]],4,FALSE),"")</f>
        <v>New Capital Administration 1</v>
      </c>
    </row>
    <row r="1926" spans="1:29" x14ac:dyDescent="0.3">
      <c r="A1926">
        <v>1</v>
      </c>
      <c r="B1926" t="s">
        <v>266</v>
      </c>
      <c r="C1926" t="s">
        <v>655</v>
      </c>
      <c r="D1926" t="s">
        <v>2320</v>
      </c>
      <c r="E1926" s="6">
        <v>45822</v>
      </c>
      <c r="F1926" s="5">
        <v>0.63635416666666667</v>
      </c>
      <c r="G1926" t="s">
        <v>2329</v>
      </c>
      <c r="H1926" t="s">
        <v>2329</v>
      </c>
      <c r="J1926">
        <v>5</v>
      </c>
      <c r="K1926">
        <v>10</v>
      </c>
      <c r="L1926" t="s">
        <v>1399</v>
      </c>
      <c r="M1926" t="s">
        <v>176</v>
      </c>
      <c r="N1926" t="s">
        <v>1476</v>
      </c>
      <c r="O1926" t="s">
        <v>257</v>
      </c>
      <c r="Q1926" t="s">
        <v>2330</v>
      </c>
      <c r="R1926" t="s">
        <v>2249</v>
      </c>
      <c r="T1926">
        <v>13254</v>
      </c>
      <c r="Y1926" t="s">
        <v>50</v>
      </c>
      <c r="Z1926">
        <v>1146</v>
      </c>
      <c r="AA1926" t="str">
        <f t="shared" si="60"/>
        <v>Saturday</v>
      </c>
      <c r="AB1926" t="str">
        <f t="shared" si="61"/>
        <v>Morning Shift</v>
      </c>
      <c r="AC1926" t="str">
        <f>IFERROR(VLOOKUP(M1926,Table13[[Equipment No.]:[Center]],4,FALSE),"")</f>
        <v>New Capital Administration 1</v>
      </c>
    </row>
    <row r="1927" spans="1:29" x14ac:dyDescent="0.3">
      <c r="A1927">
        <v>1</v>
      </c>
      <c r="B1927" t="s">
        <v>266</v>
      </c>
      <c r="C1927" t="s">
        <v>656</v>
      </c>
      <c r="D1927" t="s">
        <v>2328</v>
      </c>
      <c r="E1927" s="6">
        <v>45822</v>
      </c>
      <c r="F1927" s="5">
        <v>0.62783564814814818</v>
      </c>
      <c r="G1927" t="s">
        <v>2329</v>
      </c>
      <c r="H1927" t="s">
        <v>2329</v>
      </c>
      <c r="J1927">
        <v>5</v>
      </c>
      <c r="K1927">
        <v>10</v>
      </c>
      <c r="L1927" t="s">
        <v>1399</v>
      </c>
      <c r="M1927" t="s">
        <v>46</v>
      </c>
      <c r="N1927" t="s">
        <v>1411</v>
      </c>
      <c r="O1927" t="s">
        <v>257</v>
      </c>
      <c r="Q1927" t="s">
        <v>2330</v>
      </c>
      <c r="R1927" t="s">
        <v>2331</v>
      </c>
      <c r="T1927">
        <v>13252</v>
      </c>
      <c r="Y1927" t="s">
        <v>50</v>
      </c>
      <c r="Z1927">
        <v>1261</v>
      </c>
      <c r="AA1927" t="str">
        <f t="shared" si="60"/>
        <v>Saturday</v>
      </c>
      <c r="AB1927" t="str">
        <f t="shared" si="61"/>
        <v>Morning Shift</v>
      </c>
      <c r="AC1927" t="str">
        <f>IFERROR(VLOOKUP(M1927,Table13[[Equipment No.]:[Center]],4,FALSE),"")</f>
        <v>New Capital Administration</v>
      </c>
    </row>
    <row r="1928" spans="1:29" x14ac:dyDescent="0.3">
      <c r="A1928">
        <v>1</v>
      </c>
      <c r="B1928" t="s">
        <v>266</v>
      </c>
      <c r="C1928" t="s">
        <v>658</v>
      </c>
      <c r="D1928" t="s">
        <v>2320</v>
      </c>
      <c r="E1928" s="6">
        <v>45822</v>
      </c>
      <c r="F1928" s="5">
        <v>0.6165856481481482</v>
      </c>
      <c r="G1928" t="s">
        <v>1416</v>
      </c>
      <c r="H1928" t="s">
        <v>1416</v>
      </c>
      <c r="J1928">
        <v>5</v>
      </c>
      <c r="K1928">
        <v>10</v>
      </c>
      <c r="L1928" t="s">
        <v>1399</v>
      </c>
      <c r="M1928" t="s">
        <v>221</v>
      </c>
      <c r="N1928" t="s">
        <v>1404</v>
      </c>
      <c r="O1928" t="s">
        <v>222</v>
      </c>
      <c r="Q1928" t="s">
        <v>2248</v>
      </c>
      <c r="R1928" t="s">
        <v>2249</v>
      </c>
      <c r="T1928">
        <v>13250</v>
      </c>
      <c r="Y1928" t="s">
        <v>50</v>
      </c>
      <c r="Z1928">
        <v>2067</v>
      </c>
      <c r="AA1928" t="str">
        <f t="shared" si="60"/>
        <v>Saturday</v>
      </c>
      <c r="AB1928" t="str">
        <f t="shared" si="61"/>
        <v>Morning Shift</v>
      </c>
      <c r="AC1928" t="str">
        <f>IFERROR(VLOOKUP(M1928,Table13[[Equipment No.]:[Center]],4,FALSE),"")</f>
        <v>New Capital Administration 1</v>
      </c>
    </row>
    <row r="1929" spans="1:29" x14ac:dyDescent="0.3">
      <c r="A1929">
        <v>1</v>
      </c>
      <c r="B1929" t="s">
        <v>266</v>
      </c>
      <c r="C1929" t="s">
        <v>2342</v>
      </c>
      <c r="D1929" t="s">
        <v>680</v>
      </c>
      <c r="E1929" s="6">
        <v>45823</v>
      </c>
      <c r="F1929" s="5">
        <v>0.89587962962962964</v>
      </c>
      <c r="G1929" t="s">
        <v>1997</v>
      </c>
      <c r="H1929" t="s">
        <v>1997</v>
      </c>
      <c r="J1929">
        <v>5</v>
      </c>
      <c r="K1929">
        <v>10</v>
      </c>
      <c r="L1929" t="s">
        <v>1399</v>
      </c>
      <c r="M1929" t="s">
        <v>216</v>
      </c>
      <c r="N1929" t="s">
        <v>1478</v>
      </c>
      <c r="O1929" t="s">
        <v>257</v>
      </c>
      <c r="Q1929" t="s">
        <v>2297</v>
      </c>
      <c r="R1929" t="s">
        <v>2343</v>
      </c>
      <c r="T1929">
        <v>13352</v>
      </c>
      <c r="Y1929" t="s">
        <v>50</v>
      </c>
      <c r="Z1929">
        <v>1473</v>
      </c>
      <c r="AA1929" t="str">
        <f t="shared" si="60"/>
        <v>Sunday</v>
      </c>
      <c r="AB1929" t="str">
        <f t="shared" si="61"/>
        <v>Night Shift</v>
      </c>
      <c r="AC1929" t="str">
        <f>IFERROR(VLOOKUP(M1929,Table13[[Equipment No.]:[Center]],4,FALSE),"")</f>
        <v>New Capital Administration</v>
      </c>
    </row>
    <row r="1930" spans="1:29" x14ac:dyDescent="0.3">
      <c r="A1930">
        <v>1</v>
      </c>
      <c r="B1930" t="s">
        <v>266</v>
      </c>
      <c r="C1930" t="s">
        <v>2344</v>
      </c>
      <c r="D1930" t="s">
        <v>680</v>
      </c>
      <c r="E1930" s="6">
        <v>45823</v>
      </c>
      <c r="F1930" s="5">
        <v>0.88577546296296295</v>
      </c>
      <c r="G1930" t="s">
        <v>1997</v>
      </c>
      <c r="H1930" t="s">
        <v>1997</v>
      </c>
      <c r="J1930">
        <v>5</v>
      </c>
      <c r="K1930">
        <v>10</v>
      </c>
      <c r="L1930" t="s">
        <v>1399</v>
      </c>
      <c r="M1930" t="s">
        <v>172</v>
      </c>
      <c r="N1930" t="s">
        <v>1524</v>
      </c>
      <c r="O1930" t="s">
        <v>257</v>
      </c>
      <c r="Q1930" t="s">
        <v>2297</v>
      </c>
      <c r="R1930" t="s">
        <v>2343</v>
      </c>
      <c r="T1930">
        <v>13351</v>
      </c>
      <c r="Y1930" t="s">
        <v>50</v>
      </c>
      <c r="Z1930">
        <v>2325</v>
      </c>
      <c r="AA1930" t="str">
        <f t="shared" si="60"/>
        <v>Sunday</v>
      </c>
      <c r="AB1930" t="str">
        <f t="shared" si="61"/>
        <v>Night Shift</v>
      </c>
      <c r="AC1930" t="str">
        <f>IFERROR(VLOOKUP(M1930,Table13[[Equipment No.]:[Center]],4,FALSE),"")</f>
        <v>Fayoum</v>
      </c>
    </row>
    <row r="1931" spans="1:29" x14ac:dyDescent="0.3">
      <c r="A1931">
        <v>1</v>
      </c>
      <c r="B1931" t="s">
        <v>266</v>
      </c>
      <c r="C1931" t="s">
        <v>2345</v>
      </c>
      <c r="D1931" t="s">
        <v>680</v>
      </c>
      <c r="E1931" s="6">
        <v>45823</v>
      </c>
      <c r="F1931" s="5">
        <v>0.87615740740740744</v>
      </c>
      <c r="G1931" t="s">
        <v>1997</v>
      </c>
      <c r="H1931" t="s">
        <v>1997</v>
      </c>
      <c r="J1931">
        <v>5</v>
      </c>
      <c r="K1931">
        <v>10</v>
      </c>
      <c r="L1931" t="s">
        <v>1399</v>
      </c>
      <c r="M1931" t="s">
        <v>221</v>
      </c>
      <c r="N1931" t="s">
        <v>1460</v>
      </c>
      <c r="O1931" t="s">
        <v>257</v>
      </c>
      <c r="Q1931" t="s">
        <v>2297</v>
      </c>
      <c r="R1931" t="s">
        <v>2343</v>
      </c>
      <c r="T1931">
        <v>13350</v>
      </c>
      <c r="Y1931" t="s">
        <v>50</v>
      </c>
      <c r="Z1931">
        <v>2335</v>
      </c>
      <c r="AA1931" t="str">
        <f t="shared" si="60"/>
        <v>Sunday</v>
      </c>
      <c r="AB1931" t="str">
        <f t="shared" si="61"/>
        <v>Night Shift</v>
      </c>
      <c r="AC1931" t="str">
        <f>IFERROR(VLOOKUP(M1931,Table13[[Equipment No.]:[Center]],4,FALSE),"")</f>
        <v>New Capital Administration 1</v>
      </c>
    </row>
    <row r="1932" spans="1:29" x14ac:dyDescent="0.3">
      <c r="A1932">
        <v>1</v>
      </c>
      <c r="B1932" t="s">
        <v>266</v>
      </c>
      <c r="C1932" t="s">
        <v>2346</v>
      </c>
      <c r="D1932" t="s">
        <v>680</v>
      </c>
      <c r="E1932" s="6">
        <v>45823</v>
      </c>
      <c r="F1932" s="5">
        <v>0.83203703703703702</v>
      </c>
      <c r="G1932" t="s">
        <v>1997</v>
      </c>
      <c r="H1932" t="s">
        <v>1997</v>
      </c>
      <c r="J1932">
        <v>5</v>
      </c>
      <c r="K1932">
        <v>10</v>
      </c>
      <c r="L1932" t="s">
        <v>1399</v>
      </c>
      <c r="M1932" t="s">
        <v>214</v>
      </c>
      <c r="N1932" t="s">
        <v>1407</v>
      </c>
      <c r="O1932" t="s">
        <v>257</v>
      </c>
      <c r="Q1932" t="s">
        <v>2297</v>
      </c>
      <c r="R1932" t="s">
        <v>2343</v>
      </c>
      <c r="T1932">
        <v>13349</v>
      </c>
      <c r="Y1932" t="s">
        <v>50</v>
      </c>
      <c r="Z1932">
        <v>2188</v>
      </c>
      <c r="AA1932" t="str">
        <f t="shared" si="60"/>
        <v>Sunday</v>
      </c>
      <c r="AB1932" t="str">
        <f t="shared" si="61"/>
        <v>Morning Extension</v>
      </c>
      <c r="AC1932" t="str">
        <f>IFERROR(VLOOKUP(M1932,Table13[[Equipment No.]:[Center]],4,FALSE),"")</f>
        <v>New Capital Administration 1</v>
      </c>
    </row>
    <row r="1933" spans="1:29" x14ac:dyDescent="0.3">
      <c r="A1933">
        <v>1</v>
      </c>
      <c r="B1933" t="s">
        <v>266</v>
      </c>
      <c r="C1933" t="s">
        <v>2347</v>
      </c>
      <c r="D1933" t="s">
        <v>680</v>
      </c>
      <c r="E1933" s="6">
        <v>45823</v>
      </c>
      <c r="F1933" s="5">
        <v>0.81218749999999995</v>
      </c>
      <c r="G1933" t="s">
        <v>1997</v>
      </c>
      <c r="H1933" t="s">
        <v>1997</v>
      </c>
      <c r="J1933">
        <v>5</v>
      </c>
      <c r="K1933">
        <v>10</v>
      </c>
      <c r="L1933" t="s">
        <v>1399</v>
      </c>
      <c r="M1933" t="s">
        <v>216</v>
      </c>
      <c r="N1933" t="s">
        <v>1478</v>
      </c>
      <c r="O1933" t="s">
        <v>257</v>
      </c>
      <c r="Q1933" t="s">
        <v>2297</v>
      </c>
      <c r="R1933" t="s">
        <v>2343</v>
      </c>
      <c r="T1933">
        <v>13348</v>
      </c>
      <c r="Y1933" t="s">
        <v>50</v>
      </c>
      <c r="Z1933">
        <v>1473</v>
      </c>
      <c r="AA1933" t="str">
        <f t="shared" si="60"/>
        <v>Sunday</v>
      </c>
      <c r="AB1933" t="str">
        <f t="shared" si="61"/>
        <v>Morning Extension</v>
      </c>
      <c r="AC1933" t="str">
        <f>IFERROR(VLOOKUP(M1933,Table13[[Equipment No.]:[Center]],4,FALSE),"")</f>
        <v>New Capital Administration</v>
      </c>
    </row>
    <row r="1934" spans="1:29" x14ac:dyDescent="0.3">
      <c r="A1934">
        <v>1</v>
      </c>
      <c r="B1934" t="s">
        <v>266</v>
      </c>
      <c r="C1934" t="s">
        <v>2348</v>
      </c>
      <c r="D1934" t="s">
        <v>680</v>
      </c>
      <c r="E1934" s="6">
        <v>45823</v>
      </c>
      <c r="F1934" s="5">
        <v>0.80109953703703707</v>
      </c>
      <c r="G1934" t="s">
        <v>1997</v>
      </c>
      <c r="H1934" t="s">
        <v>1997</v>
      </c>
      <c r="J1934">
        <v>5</v>
      </c>
      <c r="K1934">
        <v>10</v>
      </c>
      <c r="L1934" t="s">
        <v>1399</v>
      </c>
      <c r="M1934" t="s">
        <v>221</v>
      </c>
      <c r="N1934" t="s">
        <v>1460</v>
      </c>
      <c r="O1934" t="s">
        <v>257</v>
      </c>
      <c r="Q1934" t="s">
        <v>2297</v>
      </c>
      <c r="R1934" t="s">
        <v>2343</v>
      </c>
      <c r="T1934">
        <v>13347</v>
      </c>
      <c r="Y1934" t="s">
        <v>50</v>
      </c>
      <c r="Z1934">
        <v>2335</v>
      </c>
      <c r="AA1934" t="str">
        <f t="shared" si="60"/>
        <v>Sunday</v>
      </c>
      <c r="AB1934" t="str">
        <f t="shared" si="61"/>
        <v>Morning Extension</v>
      </c>
      <c r="AC1934" t="str">
        <f>IFERROR(VLOOKUP(M1934,Table13[[Equipment No.]:[Center]],4,FALSE),"")</f>
        <v>New Capital Administration 1</v>
      </c>
    </row>
    <row r="1935" spans="1:29" x14ac:dyDescent="0.3">
      <c r="A1935">
        <v>1</v>
      </c>
      <c r="B1935" t="s">
        <v>266</v>
      </c>
      <c r="C1935" t="s">
        <v>2349</v>
      </c>
      <c r="D1935" t="s">
        <v>680</v>
      </c>
      <c r="E1935" s="6">
        <v>45823</v>
      </c>
      <c r="F1935" s="5">
        <v>0.79184027777777777</v>
      </c>
      <c r="G1935" t="s">
        <v>1997</v>
      </c>
      <c r="H1935" t="s">
        <v>1997</v>
      </c>
      <c r="J1935">
        <v>5</v>
      </c>
      <c r="K1935">
        <v>10</v>
      </c>
      <c r="L1935" t="s">
        <v>1399</v>
      </c>
      <c r="M1935" t="s">
        <v>172</v>
      </c>
      <c r="N1935" t="s">
        <v>1524</v>
      </c>
      <c r="O1935" t="s">
        <v>257</v>
      </c>
      <c r="Q1935" t="s">
        <v>2297</v>
      </c>
      <c r="R1935" t="s">
        <v>2343</v>
      </c>
      <c r="T1935">
        <v>13346</v>
      </c>
      <c r="Y1935" t="s">
        <v>50</v>
      </c>
      <c r="Z1935">
        <v>2325</v>
      </c>
      <c r="AA1935" t="str">
        <f t="shared" si="60"/>
        <v>Sunday</v>
      </c>
      <c r="AB1935" t="str">
        <f t="shared" si="61"/>
        <v>Morning Extension</v>
      </c>
      <c r="AC1935" t="str">
        <f>IFERROR(VLOOKUP(M1935,Table13[[Equipment No.]:[Center]],4,FALSE),"")</f>
        <v>Fayoum</v>
      </c>
    </row>
    <row r="1936" spans="1:29" x14ac:dyDescent="0.3">
      <c r="A1936">
        <v>1</v>
      </c>
      <c r="B1936" t="s">
        <v>266</v>
      </c>
      <c r="C1936" t="s">
        <v>2350</v>
      </c>
      <c r="D1936" t="s">
        <v>680</v>
      </c>
      <c r="E1936" s="6">
        <v>45823</v>
      </c>
      <c r="F1936" s="5">
        <v>0.77946759259259257</v>
      </c>
      <c r="G1936" t="s">
        <v>1997</v>
      </c>
      <c r="H1936" t="s">
        <v>1997</v>
      </c>
      <c r="J1936">
        <v>5</v>
      </c>
      <c r="K1936">
        <v>10</v>
      </c>
      <c r="L1936" t="s">
        <v>1399</v>
      </c>
      <c r="M1936" t="s">
        <v>152</v>
      </c>
      <c r="N1936" t="s">
        <v>1672</v>
      </c>
      <c r="O1936" t="s">
        <v>257</v>
      </c>
      <c r="Q1936" t="s">
        <v>2297</v>
      </c>
      <c r="R1936" t="s">
        <v>2343</v>
      </c>
      <c r="T1936">
        <v>13345</v>
      </c>
      <c r="Y1936" t="s">
        <v>50</v>
      </c>
      <c r="Z1936">
        <v>1587</v>
      </c>
      <c r="AA1936" t="str">
        <f t="shared" si="60"/>
        <v>Sunday</v>
      </c>
      <c r="AB1936" t="str">
        <f t="shared" si="61"/>
        <v>Morning Extension</v>
      </c>
      <c r="AC1936" t="str">
        <f>IFERROR(VLOOKUP(M1936,Table13[[Equipment No.]:[Center]],4,FALSE),"")</f>
        <v>Fayoum</v>
      </c>
    </row>
    <row r="1937" spans="1:29" x14ac:dyDescent="0.3">
      <c r="A1937">
        <v>1</v>
      </c>
      <c r="B1937" t="s">
        <v>266</v>
      </c>
      <c r="C1937" t="s">
        <v>2351</v>
      </c>
      <c r="D1937" t="s">
        <v>680</v>
      </c>
      <c r="E1937" s="6">
        <v>45823</v>
      </c>
      <c r="F1937" s="5">
        <v>0.77142361111111113</v>
      </c>
      <c r="G1937" t="s">
        <v>1997</v>
      </c>
      <c r="H1937" t="s">
        <v>1997</v>
      </c>
      <c r="J1937">
        <v>5</v>
      </c>
      <c r="K1937">
        <v>10</v>
      </c>
      <c r="L1937" t="s">
        <v>1399</v>
      </c>
      <c r="M1937" t="s">
        <v>127</v>
      </c>
      <c r="N1937" t="s">
        <v>1715</v>
      </c>
      <c r="O1937" t="s">
        <v>257</v>
      </c>
      <c r="Q1937" t="s">
        <v>2297</v>
      </c>
      <c r="R1937" t="s">
        <v>2343</v>
      </c>
      <c r="T1937">
        <v>13344</v>
      </c>
      <c r="Y1937" t="s">
        <v>50</v>
      </c>
      <c r="Z1937">
        <v>3052</v>
      </c>
      <c r="AA1937" t="str">
        <f t="shared" si="60"/>
        <v>Sunday</v>
      </c>
      <c r="AB1937" t="str">
        <f t="shared" si="61"/>
        <v>Morning Extension</v>
      </c>
      <c r="AC1937" t="str">
        <f>IFERROR(VLOOKUP(M1937,Table13[[Equipment No.]:[Center]],4,FALSE),"")</f>
        <v>Fayoum</v>
      </c>
    </row>
    <row r="1938" spans="1:29" x14ac:dyDescent="0.3">
      <c r="A1938">
        <v>1</v>
      </c>
      <c r="B1938" t="s">
        <v>266</v>
      </c>
      <c r="C1938" t="s">
        <v>2352</v>
      </c>
      <c r="D1938" t="s">
        <v>680</v>
      </c>
      <c r="E1938" s="6">
        <v>45823</v>
      </c>
      <c r="F1938" s="5">
        <v>0.76332175925925927</v>
      </c>
      <c r="G1938" t="s">
        <v>1997</v>
      </c>
      <c r="H1938" t="s">
        <v>1997</v>
      </c>
      <c r="J1938">
        <v>5</v>
      </c>
      <c r="K1938">
        <v>10</v>
      </c>
      <c r="L1938" t="s">
        <v>1399</v>
      </c>
      <c r="M1938" t="s">
        <v>216</v>
      </c>
      <c r="N1938" t="s">
        <v>1404</v>
      </c>
      <c r="O1938" t="s">
        <v>257</v>
      </c>
      <c r="Q1938" t="s">
        <v>2297</v>
      </c>
      <c r="R1938" t="s">
        <v>2343</v>
      </c>
      <c r="T1938">
        <v>13343</v>
      </c>
      <c r="Y1938" t="s">
        <v>50</v>
      </c>
      <c r="Z1938">
        <v>2067</v>
      </c>
      <c r="AA1938" t="str">
        <f t="shared" si="60"/>
        <v>Sunday</v>
      </c>
      <c r="AB1938" t="str">
        <f t="shared" si="61"/>
        <v>Morning Extension</v>
      </c>
      <c r="AC1938" t="str">
        <f>IFERROR(VLOOKUP(M1938,Table13[[Equipment No.]:[Center]],4,FALSE),"")</f>
        <v>New Capital Administration</v>
      </c>
    </row>
    <row r="1939" spans="1:29" x14ac:dyDescent="0.3">
      <c r="A1939">
        <v>1</v>
      </c>
      <c r="B1939" t="s">
        <v>266</v>
      </c>
      <c r="C1939" t="s">
        <v>2353</v>
      </c>
      <c r="D1939" t="s">
        <v>680</v>
      </c>
      <c r="E1939" s="6">
        <v>45823</v>
      </c>
      <c r="F1939" s="5">
        <v>0.75138888888888888</v>
      </c>
      <c r="G1939" t="s">
        <v>1997</v>
      </c>
      <c r="H1939" t="s">
        <v>1997</v>
      </c>
      <c r="J1939">
        <v>5</v>
      </c>
      <c r="K1939">
        <v>10</v>
      </c>
      <c r="L1939" t="s">
        <v>1399</v>
      </c>
      <c r="M1939" t="s">
        <v>46</v>
      </c>
      <c r="N1939" t="s">
        <v>1411</v>
      </c>
      <c r="O1939" t="s">
        <v>257</v>
      </c>
      <c r="Q1939" t="s">
        <v>2297</v>
      </c>
      <c r="R1939" t="s">
        <v>2343</v>
      </c>
      <c r="T1939">
        <v>13342</v>
      </c>
      <c r="Y1939" t="s">
        <v>50</v>
      </c>
      <c r="Z1939">
        <v>1261</v>
      </c>
      <c r="AA1939" t="str">
        <f t="shared" si="60"/>
        <v>Sunday</v>
      </c>
      <c r="AB1939" t="str">
        <f t="shared" si="61"/>
        <v>Morning Extension</v>
      </c>
      <c r="AC1939" t="str">
        <f>IFERROR(VLOOKUP(M1939,Table13[[Equipment No.]:[Center]],4,FALSE),"")</f>
        <v>New Capital Administration</v>
      </c>
    </row>
    <row r="1940" spans="1:29" x14ac:dyDescent="0.3">
      <c r="A1940">
        <v>1</v>
      </c>
      <c r="B1940" t="s">
        <v>266</v>
      </c>
      <c r="C1940" t="s">
        <v>2354</v>
      </c>
      <c r="D1940" t="s">
        <v>680</v>
      </c>
      <c r="E1940" s="6">
        <v>45823</v>
      </c>
      <c r="F1940" s="5">
        <v>0.74313657407407407</v>
      </c>
      <c r="G1940" t="s">
        <v>1997</v>
      </c>
      <c r="H1940" t="s">
        <v>1997</v>
      </c>
      <c r="J1940">
        <v>5</v>
      </c>
      <c r="K1940">
        <v>10</v>
      </c>
      <c r="L1940" t="s">
        <v>1399</v>
      </c>
      <c r="M1940" t="s">
        <v>221</v>
      </c>
      <c r="N1940" t="s">
        <v>1460</v>
      </c>
      <c r="O1940" t="s">
        <v>257</v>
      </c>
      <c r="Q1940" t="s">
        <v>2297</v>
      </c>
      <c r="R1940" t="s">
        <v>2343</v>
      </c>
      <c r="T1940">
        <v>13341</v>
      </c>
      <c r="Y1940" t="s">
        <v>50</v>
      </c>
      <c r="Z1940">
        <v>2335</v>
      </c>
      <c r="AA1940" t="str">
        <f t="shared" si="60"/>
        <v>Sunday</v>
      </c>
      <c r="AB1940" t="str">
        <f t="shared" si="61"/>
        <v>Morning Extension</v>
      </c>
      <c r="AC1940" t="str">
        <f>IFERROR(VLOOKUP(M1940,Table13[[Equipment No.]:[Center]],4,FALSE),"")</f>
        <v>New Capital Administration 1</v>
      </c>
    </row>
    <row r="1941" spans="1:29" x14ac:dyDescent="0.3">
      <c r="A1941">
        <v>1</v>
      </c>
      <c r="B1941" t="s">
        <v>266</v>
      </c>
      <c r="C1941" t="s">
        <v>2355</v>
      </c>
      <c r="D1941" t="s">
        <v>680</v>
      </c>
      <c r="E1941" s="6">
        <v>45823</v>
      </c>
      <c r="F1941" s="5">
        <v>0.73370370370370375</v>
      </c>
      <c r="G1941" t="s">
        <v>1997</v>
      </c>
      <c r="H1941" t="s">
        <v>1997</v>
      </c>
      <c r="J1941">
        <v>5</v>
      </c>
      <c r="K1941">
        <v>10</v>
      </c>
      <c r="L1941" t="s">
        <v>1399</v>
      </c>
      <c r="M1941" t="s">
        <v>129</v>
      </c>
      <c r="N1941" t="s">
        <v>1662</v>
      </c>
      <c r="O1941" t="s">
        <v>257</v>
      </c>
      <c r="Q1941" t="s">
        <v>2297</v>
      </c>
      <c r="R1941" t="s">
        <v>2343</v>
      </c>
      <c r="T1941">
        <v>13340</v>
      </c>
      <c r="Y1941" t="s">
        <v>50</v>
      </c>
      <c r="Z1941">
        <v>1410</v>
      </c>
      <c r="AA1941" t="str">
        <f t="shared" si="60"/>
        <v>Sunday</v>
      </c>
      <c r="AB1941" t="str">
        <f t="shared" si="61"/>
        <v>Morning Extension</v>
      </c>
      <c r="AC1941" t="str">
        <f>IFERROR(VLOOKUP(M1941,Table13[[Equipment No.]:[Center]],4,FALSE),"")</f>
        <v>Fayoum</v>
      </c>
    </row>
    <row r="1942" spans="1:29" x14ac:dyDescent="0.3">
      <c r="A1942">
        <v>1</v>
      </c>
      <c r="B1942" t="s">
        <v>266</v>
      </c>
      <c r="C1942" t="s">
        <v>2356</v>
      </c>
      <c r="D1942" t="s">
        <v>685</v>
      </c>
      <c r="E1942" s="6">
        <v>45823</v>
      </c>
      <c r="F1942" s="5">
        <v>0.72097222222222224</v>
      </c>
      <c r="G1942" t="s">
        <v>1416</v>
      </c>
      <c r="H1942" t="s">
        <v>1416</v>
      </c>
      <c r="J1942">
        <v>4</v>
      </c>
      <c r="K1942">
        <v>7</v>
      </c>
      <c r="L1942" t="s">
        <v>1399</v>
      </c>
      <c r="M1942" t="s">
        <v>176</v>
      </c>
      <c r="N1942" t="s">
        <v>1476</v>
      </c>
      <c r="O1942" t="s">
        <v>141</v>
      </c>
      <c r="Q1942" t="s">
        <v>1406</v>
      </c>
      <c r="R1942" t="s">
        <v>2357</v>
      </c>
      <c r="T1942">
        <v>13339</v>
      </c>
      <c r="Y1942" t="s">
        <v>50</v>
      </c>
      <c r="Z1942">
        <v>1146</v>
      </c>
      <c r="AA1942" t="str">
        <f t="shared" si="60"/>
        <v>Sunday</v>
      </c>
      <c r="AB1942" t="str">
        <f t="shared" si="61"/>
        <v>Morning Extension</v>
      </c>
      <c r="AC1942" t="str">
        <f>IFERROR(VLOOKUP(M1942,Table13[[Equipment No.]:[Center]],4,FALSE),"")</f>
        <v>New Capital Administration 1</v>
      </c>
    </row>
    <row r="1943" spans="1:29" x14ac:dyDescent="0.3">
      <c r="A1943">
        <v>1</v>
      </c>
      <c r="B1943" t="s">
        <v>266</v>
      </c>
      <c r="C1943" t="s">
        <v>2358</v>
      </c>
      <c r="D1943" t="s">
        <v>680</v>
      </c>
      <c r="E1943" s="6">
        <v>45823</v>
      </c>
      <c r="F1943" s="5">
        <v>0.71031250000000001</v>
      </c>
      <c r="G1943" t="s">
        <v>1997</v>
      </c>
      <c r="H1943" t="s">
        <v>1997</v>
      </c>
      <c r="J1943">
        <v>5</v>
      </c>
      <c r="K1943">
        <v>10</v>
      </c>
      <c r="L1943" t="s">
        <v>1399</v>
      </c>
      <c r="M1943" t="s">
        <v>43</v>
      </c>
      <c r="N1943" t="s">
        <v>1474</v>
      </c>
      <c r="O1943" t="s">
        <v>257</v>
      </c>
      <c r="Q1943" t="s">
        <v>2297</v>
      </c>
      <c r="R1943" t="s">
        <v>2343</v>
      </c>
      <c r="T1943">
        <v>13338</v>
      </c>
      <c r="Y1943" t="s">
        <v>50</v>
      </c>
      <c r="Z1943">
        <v>2971</v>
      </c>
      <c r="AA1943" t="str">
        <f t="shared" si="60"/>
        <v>Sunday</v>
      </c>
      <c r="AB1943" t="str">
        <f t="shared" si="61"/>
        <v>Morning Extension</v>
      </c>
      <c r="AC1943" t="str">
        <f>IFERROR(VLOOKUP(M1943,Table13[[Equipment No.]:[Center]],4,FALSE),"")</f>
        <v>New Capital Administration</v>
      </c>
    </row>
    <row r="1944" spans="1:29" x14ac:dyDescent="0.3">
      <c r="A1944">
        <v>1</v>
      </c>
      <c r="B1944" t="s">
        <v>266</v>
      </c>
      <c r="C1944" t="s">
        <v>2359</v>
      </c>
      <c r="D1944" t="s">
        <v>680</v>
      </c>
      <c r="E1944" s="6">
        <v>45823</v>
      </c>
      <c r="F1944" s="5">
        <v>0.69942129629629635</v>
      </c>
      <c r="G1944" t="s">
        <v>1997</v>
      </c>
      <c r="H1944" t="s">
        <v>1997</v>
      </c>
      <c r="J1944">
        <v>5</v>
      </c>
      <c r="K1944">
        <v>10</v>
      </c>
      <c r="L1944" t="s">
        <v>1399</v>
      </c>
      <c r="M1944" t="s">
        <v>112</v>
      </c>
      <c r="N1944" t="s">
        <v>1660</v>
      </c>
      <c r="O1944" t="s">
        <v>257</v>
      </c>
      <c r="Q1944" t="s">
        <v>2297</v>
      </c>
      <c r="R1944" t="s">
        <v>2343</v>
      </c>
      <c r="T1944">
        <v>13337</v>
      </c>
      <c r="Y1944" t="s">
        <v>50</v>
      </c>
      <c r="Z1944">
        <v>1421</v>
      </c>
      <c r="AA1944" t="str">
        <f t="shared" si="60"/>
        <v>Sunday</v>
      </c>
      <c r="AB1944" t="str">
        <f t="shared" si="61"/>
        <v>Morning Extension</v>
      </c>
      <c r="AC1944" t="str">
        <f>IFERROR(VLOOKUP(M1944,Table13[[Equipment No.]:[Center]],4,FALSE),"")</f>
        <v>Fayoum</v>
      </c>
    </row>
    <row r="1945" spans="1:29" x14ac:dyDescent="0.3">
      <c r="A1945">
        <v>1</v>
      </c>
      <c r="B1945" t="s">
        <v>266</v>
      </c>
      <c r="C1945" t="s">
        <v>2360</v>
      </c>
      <c r="D1945" t="s">
        <v>680</v>
      </c>
      <c r="E1945" s="6">
        <v>45823</v>
      </c>
      <c r="F1945" s="5">
        <v>0.69071759259259258</v>
      </c>
      <c r="G1945" t="s">
        <v>1997</v>
      </c>
      <c r="H1945" t="s">
        <v>1997</v>
      </c>
      <c r="J1945">
        <v>5</v>
      </c>
      <c r="K1945">
        <v>10</v>
      </c>
      <c r="L1945" t="s">
        <v>1399</v>
      </c>
      <c r="M1945" t="s">
        <v>172</v>
      </c>
      <c r="N1945" t="s">
        <v>1654</v>
      </c>
      <c r="O1945" t="s">
        <v>257</v>
      </c>
      <c r="Q1945" t="s">
        <v>2297</v>
      </c>
      <c r="R1945" t="s">
        <v>2343</v>
      </c>
      <c r="T1945">
        <v>13336</v>
      </c>
      <c r="Y1945" t="s">
        <v>50</v>
      </c>
      <c r="Z1945">
        <v>157</v>
      </c>
      <c r="AA1945" t="str">
        <f t="shared" si="60"/>
        <v>Sunday</v>
      </c>
      <c r="AB1945" t="str">
        <f t="shared" si="61"/>
        <v>Morning Extension</v>
      </c>
      <c r="AC1945" t="str">
        <f>IFERROR(VLOOKUP(M1945,Table13[[Equipment No.]:[Center]],4,FALSE),"")</f>
        <v>Fayoum</v>
      </c>
    </row>
    <row r="1946" spans="1:29" x14ac:dyDescent="0.3">
      <c r="A1946">
        <v>1</v>
      </c>
      <c r="B1946" t="s">
        <v>266</v>
      </c>
      <c r="C1946" t="s">
        <v>2361</v>
      </c>
      <c r="D1946" t="s">
        <v>685</v>
      </c>
      <c r="E1946" s="6">
        <v>45823</v>
      </c>
      <c r="F1946" s="5">
        <v>0.68197916666666669</v>
      </c>
      <c r="G1946" t="s">
        <v>1416</v>
      </c>
      <c r="H1946" t="s">
        <v>1416</v>
      </c>
      <c r="J1946">
        <v>5</v>
      </c>
      <c r="K1946">
        <v>10</v>
      </c>
      <c r="L1946" t="s">
        <v>1399</v>
      </c>
      <c r="M1946" t="s">
        <v>214</v>
      </c>
      <c r="N1946" t="s">
        <v>1478</v>
      </c>
      <c r="O1946" t="s">
        <v>141</v>
      </c>
      <c r="Q1946" t="s">
        <v>1406</v>
      </c>
      <c r="R1946" t="s">
        <v>2357</v>
      </c>
      <c r="T1946">
        <v>13335</v>
      </c>
      <c r="Y1946" t="s">
        <v>50</v>
      </c>
      <c r="Z1946">
        <v>1473</v>
      </c>
      <c r="AA1946" t="str">
        <f t="shared" si="60"/>
        <v>Sunday</v>
      </c>
      <c r="AB1946" t="str">
        <f t="shared" si="61"/>
        <v>Morning Extension</v>
      </c>
      <c r="AC1946" t="str">
        <f>IFERROR(VLOOKUP(M1946,Table13[[Equipment No.]:[Center]],4,FALSE),"")</f>
        <v>New Capital Administration 1</v>
      </c>
    </row>
    <row r="1947" spans="1:29" x14ac:dyDescent="0.3">
      <c r="A1947">
        <v>1</v>
      </c>
      <c r="B1947" t="s">
        <v>266</v>
      </c>
      <c r="C1947" t="s">
        <v>679</v>
      </c>
      <c r="D1947" t="s">
        <v>680</v>
      </c>
      <c r="E1947" s="6">
        <v>45823</v>
      </c>
      <c r="F1947" s="5">
        <v>0.6711921296296296</v>
      </c>
      <c r="G1947" t="s">
        <v>1997</v>
      </c>
      <c r="H1947" t="s">
        <v>1997</v>
      </c>
      <c r="J1947">
        <v>5</v>
      </c>
      <c r="K1947">
        <v>10</v>
      </c>
      <c r="L1947" t="s">
        <v>1399</v>
      </c>
      <c r="M1947" t="s">
        <v>123</v>
      </c>
      <c r="N1947" t="s">
        <v>1658</v>
      </c>
      <c r="O1947" t="s">
        <v>257</v>
      </c>
      <c r="Q1947" t="s">
        <v>2297</v>
      </c>
      <c r="R1947" t="s">
        <v>2343</v>
      </c>
      <c r="T1947">
        <v>13334</v>
      </c>
      <c r="Y1947" t="s">
        <v>50</v>
      </c>
      <c r="Z1947">
        <v>3084</v>
      </c>
      <c r="AA1947" t="str">
        <f t="shared" si="60"/>
        <v>Sunday</v>
      </c>
      <c r="AB1947" t="str">
        <f t="shared" si="61"/>
        <v>Morning Extension</v>
      </c>
      <c r="AC1947" t="str">
        <f>IFERROR(VLOOKUP(M1947,Table13[[Equipment No.]:[Center]],4,FALSE),"")</f>
        <v>Fayoum</v>
      </c>
    </row>
    <row r="1948" spans="1:29" x14ac:dyDescent="0.3">
      <c r="A1948">
        <v>1</v>
      </c>
      <c r="B1948" t="s">
        <v>266</v>
      </c>
      <c r="C1948" t="s">
        <v>681</v>
      </c>
      <c r="D1948" t="s">
        <v>680</v>
      </c>
      <c r="E1948" s="6">
        <v>45823</v>
      </c>
      <c r="F1948" s="5">
        <v>0.6622569444444445</v>
      </c>
      <c r="G1948" t="s">
        <v>1997</v>
      </c>
      <c r="H1948" t="s">
        <v>1997</v>
      </c>
      <c r="J1948">
        <v>5</v>
      </c>
      <c r="K1948">
        <v>10</v>
      </c>
      <c r="L1948" t="s">
        <v>1399</v>
      </c>
      <c r="M1948" t="s">
        <v>216</v>
      </c>
      <c r="N1948" t="s">
        <v>1404</v>
      </c>
      <c r="O1948" t="s">
        <v>257</v>
      </c>
      <c r="Q1948" t="s">
        <v>2297</v>
      </c>
      <c r="R1948" t="s">
        <v>2343</v>
      </c>
      <c r="T1948">
        <v>13333</v>
      </c>
      <c r="Y1948" t="s">
        <v>50</v>
      </c>
      <c r="Z1948">
        <v>2067</v>
      </c>
      <c r="AA1948" t="str">
        <f t="shared" si="60"/>
        <v>Sunday</v>
      </c>
      <c r="AB1948" t="str">
        <f t="shared" si="61"/>
        <v>Morning Shift</v>
      </c>
      <c r="AC1948" t="str">
        <f>IFERROR(VLOOKUP(M1948,Table13[[Equipment No.]:[Center]],4,FALSE),"")</f>
        <v>New Capital Administration</v>
      </c>
    </row>
    <row r="1949" spans="1:29" x14ac:dyDescent="0.3">
      <c r="A1949">
        <v>1</v>
      </c>
      <c r="B1949" t="s">
        <v>266</v>
      </c>
      <c r="C1949" t="s">
        <v>682</v>
      </c>
      <c r="D1949" t="s">
        <v>680</v>
      </c>
      <c r="E1949" s="6">
        <v>45823</v>
      </c>
      <c r="F1949" s="5">
        <v>0.65388888888888885</v>
      </c>
      <c r="G1949" t="s">
        <v>1997</v>
      </c>
      <c r="H1949" t="s">
        <v>1997</v>
      </c>
      <c r="J1949">
        <v>5</v>
      </c>
      <c r="K1949">
        <v>10</v>
      </c>
      <c r="L1949" t="s">
        <v>1399</v>
      </c>
      <c r="M1949" t="s">
        <v>215</v>
      </c>
      <c r="N1949" t="s">
        <v>1455</v>
      </c>
      <c r="O1949" t="s">
        <v>257</v>
      </c>
      <c r="Q1949" t="s">
        <v>2297</v>
      </c>
      <c r="R1949" t="s">
        <v>2343</v>
      </c>
      <c r="T1949">
        <v>13332</v>
      </c>
      <c r="Y1949" t="s">
        <v>50</v>
      </c>
      <c r="Z1949">
        <v>3355</v>
      </c>
      <c r="AA1949" t="str">
        <f t="shared" si="60"/>
        <v>Sunday</v>
      </c>
      <c r="AB1949" t="str">
        <f t="shared" si="61"/>
        <v>Morning Shift</v>
      </c>
      <c r="AC1949" t="str">
        <f>IFERROR(VLOOKUP(M1949,Table13[[Equipment No.]:[Center]],4,FALSE),"")</f>
        <v>New Capital Administration 1</v>
      </c>
    </row>
    <row r="1950" spans="1:29" x14ac:dyDescent="0.3">
      <c r="A1950">
        <v>1</v>
      </c>
      <c r="B1950" t="s">
        <v>266</v>
      </c>
      <c r="C1950" t="s">
        <v>2362</v>
      </c>
      <c r="D1950" t="s">
        <v>685</v>
      </c>
      <c r="E1950" s="6">
        <v>45823</v>
      </c>
      <c r="F1950" s="5">
        <v>0.64486111111111111</v>
      </c>
      <c r="G1950" t="s">
        <v>1416</v>
      </c>
      <c r="H1950" t="s">
        <v>1416</v>
      </c>
      <c r="J1950">
        <v>5</v>
      </c>
      <c r="K1950">
        <v>10</v>
      </c>
      <c r="L1950" t="s">
        <v>1399</v>
      </c>
      <c r="M1950" t="s">
        <v>46</v>
      </c>
      <c r="N1950" t="s">
        <v>1411</v>
      </c>
      <c r="O1950" t="s">
        <v>141</v>
      </c>
      <c r="Q1950" t="s">
        <v>1406</v>
      </c>
      <c r="R1950" t="s">
        <v>2357</v>
      </c>
      <c r="T1950">
        <v>13331</v>
      </c>
      <c r="Y1950" t="s">
        <v>50</v>
      </c>
      <c r="Z1950">
        <v>1261</v>
      </c>
      <c r="AA1950" t="str">
        <f t="shared" si="60"/>
        <v>Sunday</v>
      </c>
      <c r="AB1950" t="str">
        <f t="shared" si="61"/>
        <v>Morning Shift</v>
      </c>
      <c r="AC1950" t="str">
        <f>IFERROR(VLOOKUP(M1950,Table13[[Equipment No.]:[Center]],4,FALSE),"")</f>
        <v>New Capital Administration</v>
      </c>
    </row>
    <row r="1951" spans="1:29" x14ac:dyDescent="0.3">
      <c r="A1951">
        <v>1</v>
      </c>
      <c r="B1951" t="s">
        <v>266</v>
      </c>
      <c r="C1951" t="s">
        <v>683</v>
      </c>
      <c r="D1951" t="s">
        <v>680</v>
      </c>
      <c r="E1951" s="6">
        <v>45823</v>
      </c>
      <c r="F1951" s="5">
        <v>0.63659722222222226</v>
      </c>
      <c r="G1951" t="s">
        <v>1997</v>
      </c>
      <c r="H1951" t="s">
        <v>1997</v>
      </c>
      <c r="J1951">
        <v>5</v>
      </c>
      <c r="K1951">
        <v>10</v>
      </c>
      <c r="L1951" t="s">
        <v>1399</v>
      </c>
      <c r="M1951" t="s">
        <v>221</v>
      </c>
      <c r="N1951" t="s">
        <v>1460</v>
      </c>
      <c r="O1951" t="s">
        <v>257</v>
      </c>
      <c r="Q1951" t="s">
        <v>2297</v>
      </c>
      <c r="R1951" t="s">
        <v>2343</v>
      </c>
      <c r="T1951">
        <v>13330</v>
      </c>
      <c r="Y1951" t="s">
        <v>50</v>
      </c>
      <c r="Z1951">
        <v>2335</v>
      </c>
      <c r="AA1951" t="str">
        <f t="shared" si="60"/>
        <v>Sunday</v>
      </c>
      <c r="AB1951" t="str">
        <f t="shared" si="61"/>
        <v>Morning Shift</v>
      </c>
      <c r="AC1951" t="str">
        <f>IFERROR(VLOOKUP(M1951,Table13[[Equipment No.]:[Center]],4,FALSE),"")</f>
        <v>New Capital Administration 1</v>
      </c>
    </row>
    <row r="1952" spans="1:29" x14ac:dyDescent="0.3">
      <c r="A1952">
        <v>1</v>
      </c>
      <c r="B1952" t="s">
        <v>266</v>
      </c>
      <c r="C1952" t="s">
        <v>686</v>
      </c>
      <c r="D1952" t="s">
        <v>680</v>
      </c>
      <c r="E1952" s="6">
        <v>45823</v>
      </c>
      <c r="F1952" s="5">
        <v>0.62822916666666662</v>
      </c>
      <c r="G1952" t="s">
        <v>1997</v>
      </c>
      <c r="H1952" t="s">
        <v>1997</v>
      </c>
      <c r="J1952">
        <v>5</v>
      </c>
      <c r="K1952">
        <v>10</v>
      </c>
      <c r="L1952" t="s">
        <v>1399</v>
      </c>
      <c r="M1952" t="s">
        <v>186</v>
      </c>
      <c r="N1952" t="s">
        <v>1662</v>
      </c>
      <c r="O1952" t="s">
        <v>257</v>
      </c>
      <c r="Q1952" t="s">
        <v>2297</v>
      </c>
      <c r="R1952" t="s">
        <v>2343</v>
      </c>
      <c r="T1952">
        <v>13329</v>
      </c>
      <c r="Y1952" t="s">
        <v>50</v>
      </c>
      <c r="Z1952">
        <v>1410</v>
      </c>
      <c r="AA1952" t="str">
        <f t="shared" si="60"/>
        <v>Sunday</v>
      </c>
      <c r="AB1952" t="str">
        <f t="shared" si="61"/>
        <v>Morning Shift</v>
      </c>
      <c r="AC1952" t="str">
        <f>IFERROR(VLOOKUP(M1952,Table13[[Equipment No.]:[Center]],4,FALSE),"")</f>
        <v>New Cairo 1</v>
      </c>
    </row>
    <row r="1953" spans="1:29" x14ac:dyDescent="0.3">
      <c r="A1953">
        <v>1</v>
      </c>
      <c r="B1953" t="s">
        <v>266</v>
      </c>
      <c r="C1953" t="s">
        <v>687</v>
      </c>
      <c r="D1953" t="s">
        <v>680</v>
      </c>
      <c r="E1953" s="6">
        <v>45823</v>
      </c>
      <c r="F1953" s="5">
        <v>0.61824074074074076</v>
      </c>
      <c r="G1953" t="s">
        <v>1997</v>
      </c>
      <c r="H1953" t="s">
        <v>1997</v>
      </c>
      <c r="J1953">
        <v>5</v>
      </c>
      <c r="K1953">
        <v>10</v>
      </c>
      <c r="L1953" t="s">
        <v>1399</v>
      </c>
      <c r="M1953" t="s">
        <v>43</v>
      </c>
      <c r="N1953" t="s">
        <v>1474</v>
      </c>
      <c r="O1953" t="s">
        <v>257</v>
      </c>
      <c r="Q1953" t="s">
        <v>2297</v>
      </c>
      <c r="R1953" t="s">
        <v>2343</v>
      </c>
      <c r="T1953">
        <v>13328</v>
      </c>
      <c r="Y1953" t="s">
        <v>50</v>
      </c>
      <c r="Z1953">
        <v>2971</v>
      </c>
      <c r="AA1953" t="str">
        <f t="shared" si="60"/>
        <v>Sunday</v>
      </c>
      <c r="AB1953" t="str">
        <f t="shared" si="61"/>
        <v>Morning Shift</v>
      </c>
      <c r="AC1953" t="str">
        <f>IFERROR(VLOOKUP(M1953,Table13[[Equipment No.]:[Center]],4,FALSE),"")</f>
        <v>New Capital Administration</v>
      </c>
    </row>
    <row r="1954" spans="1:29" x14ac:dyDescent="0.3">
      <c r="A1954">
        <v>1</v>
      </c>
      <c r="B1954" t="s">
        <v>266</v>
      </c>
      <c r="C1954" t="s">
        <v>691</v>
      </c>
      <c r="D1954" t="s">
        <v>680</v>
      </c>
      <c r="E1954" s="6">
        <v>45823</v>
      </c>
      <c r="F1954" s="5">
        <v>0.60953703703703699</v>
      </c>
      <c r="G1954" t="s">
        <v>1997</v>
      </c>
      <c r="H1954" t="s">
        <v>1997</v>
      </c>
      <c r="J1954">
        <v>5</v>
      </c>
      <c r="K1954">
        <v>10</v>
      </c>
      <c r="L1954" t="s">
        <v>1399</v>
      </c>
      <c r="M1954" t="s">
        <v>152</v>
      </c>
      <c r="N1954" t="s">
        <v>1672</v>
      </c>
      <c r="O1954" t="s">
        <v>257</v>
      </c>
      <c r="Q1954" t="s">
        <v>2297</v>
      </c>
      <c r="R1954" t="s">
        <v>2343</v>
      </c>
      <c r="T1954">
        <v>13327</v>
      </c>
      <c r="Y1954" t="s">
        <v>50</v>
      </c>
      <c r="Z1954">
        <v>1587</v>
      </c>
      <c r="AA1954" t="str">
        <f t="shared" si="60"/>
        <v>Sunday</v>
      </c>
      <c r="AB1954" t="str">
        <f t="shared" si="61"/>
        <v>Morning Shift</v>
      </c>
      <c r="AC1954" t="str">
        <f>IFERROR(VLOOKUP(M1954,Table13[[Equipment No.]:[Center]],4,FALSE),"")</f>
        <v>Fayoum</v>
      </c>
    </row>
    <row r="1955" spans="1:29" x14ac:dyDescent="0.3">
      <c r="A1955">
        <v>1</v>
      </c>
      <c r="B1955" t="s">
        <v>266</v>
      </c>
      <c r="C1955" t="s">
        <v>692</v>
      </c>
      <c r="D1955" t="s">
        <v>680</v>
      </c>
      <c r="E1955" s="6">
        <v>45823</v>
      </c>
      <c r="F1955" s="5">
        <v>0.59939814814814818</v>
      </c>
      <c r="G1955" t="s">
        <v>1997</v>
      </c>
      <c r="H1955" t="s">
        <v>1997</v>
      </c>
      <c r="J1955">
        <v>5</v>
      </c>
      <c r="K1955">
        <v>10</v>
      </c>
      <c r="L1955" t="s">
        <v>1399</v>
      </c>
      <c r="M1955" t="s">
        <v>214</v>
      </c>
      <c r="N1955" t="s">
        <v>1478</v>
      </c>
      <c r="O1955" t="s">
        <v>257</v>
      </c>
      <c r="Q1955" t="s">
        <v>2297</v>
      </c>
      <c r="R1955" t="s">
        <v>2343</v>
      </c>
      <c r="T1955">
        <v>13326</v>
      </c>
      <c r="Y1955" t="s">
        <v>50</v>
      </c>
      <c r="Z1955">
        <v>1473</v>
      </c>
      <c r="AA1955" t="str">
        <f t="shared" si="60"/>
        <v>Sunday</v>
      </c>
      <c r="AB1955" t="str">
        <f t="shared" si="61"/>
        <v>Morning Shift</v>
      </c>
      <c r="AC1955" t="str">
        <f>IFERROR(VLOOKUP(M1955,Table13[[Equipment No.]:[Center]],4,FALSE),"")</f>
        <v>New Capital Administration 1</v>
      </c>
    </row>
    <row r="1956" spans="1:29" x14ac:dyDescent="0.3">
      <c r="A1956">
        <v>1</v>
      </c>
      <c r="B1956" t="s">
        <v>266</v>
      </c>
      <c r="C1956" t="s">
        <v>693</v>
      </c>
      <c r="D1956" t="s">
        <v>680</v>
      </c>
      <c r="E1956" s="6">
        <v>45823</v>
      </c>
      <c r="F1956" s="5">
        <v>0.58509259259259261</v>
      </c>
      <c r="G1956" t="s">
        <v>1997</v>
      </c>
      <c r="H1956" t="s">
        <v>1997</v>
      </c>
      <c r="J1956">
        <v>5</v>
      </c>
      <c r="K1956">
        <v>10</v>
      </c>
      <c r="L1956" t="s">
        <v>1399</v>
      </c>
      <c r="M1956" t="s">
        <v>112</v>
      </c>
      <c r="N1956" t="s">
        <v>1660</v>
      </c>
      <c r="O1956" t="s">
        <v>257</v>
      </c>
      <c r="Q1956" t="s">
        <v>2297</v>
      </c>
      <c r="R1956" t="s">
        <v>2343</v>
      </c>
      <c r="T1956">
        <v>13325</v>
      </c>
      <c r="Y1956" t="s">
        <v>50</v>
      </c>
      <c r="Z1956">
        <v>1421</v>
      </c>
      <c r="AA1956" t="str">
        <f t="shared" si="60"/>
        <v>Sunday</v>
      </c>
      <c r="AB1956" t="str">
        <f t="shared" si="61"/>
        <v>Morning Shift</v>
      </c>
      <c r="AC1956" t="str">
        <f>IFERROR(VLOOKUP(M1956,Table13[[Equipment No.]:[Center]],4,FALSE),"")</f>
        <v>Fayoum</v>
      </c>
    </row>
    <row r="1957" spans="1:29" x14ac:dyDescent="0.3">
      <c r="A1957">
        <v>1</v>
      </c>
      <c r="B1957" t="s">
        <v>266</v>
      </c>
      <c r="C1957" t="s">
        <v>2363</v>
      </c>
      <c r="D1957" t="s">
        <v>685</v>
      </c>
      <c r="E1957" s="6">
        <v>45823</v>
      </c>
      <c r="F1957" s="5">
        <v>0.57400462962962961</v>
      </c>
      <c r="G1957" t="s">
        <v>1416</v>
      </c>
      <c r="H1957" t="s">
        <v>1416</v>
      </c>
      <c r="J1957">
        <v>5</v>
      </c>
      <c r="K1957">
        <v>10</v>
      </c>
      <c r="L1957" t="s">
        <v>1399</v>
      </c>
      <c r="M1957" t="s">
        <v>176</v>
      </c>
      <c r="N1957" t="s">
        <v>1476</v>
      </c>
      <c r="O1957" t="s">
        <v>141</v>
      </c>
      <c r="Q1957" t="s">
        <v>1406</v>
      </c>
      <c r="R1957" t="s">
        <v>2357</v>
      </c>
      <c r="T1957">
        <v>13324</v>
      </c>
      <c r="Y1957" t="s">
        <v>50</v>
      </c>
      <c r="Z1957">
        <v>1146</v>
      </c>
      <c r="AA1957" t="str">
        <f t="shared" si="60"/>
        <v>Sunday</v>
      </c>
      <c r="AB1957" t="str">
        <f t="shared" si="61"/>
        <v>Morning Shift</v>
      </c>
      <c r="AC1957" t="str">
        <f>IFERROR(VLOOKUP(M1957,Table13[[Equipment No.]:[Center]],4,FALSE),"")</f>
        <v>New Capital Administration 1</v>
      </c>
    </row>
    <row r="1958" spans="1:29" x14ac:dyDescent="0.3">
      <c r="A1958">
        <v>1</v>
      </c>
      <c r="B1958" t="s">
        <v>266</v>
      </c>
      <c r="C1958" t="s">
        <v>2364</v>
      </c>
      <c r="D1958" t="s">
        <v>685</v>
      </c>
      <c r="E1958" s="6">
        <v>45823</v>
      </c>
      <c r="F1958" s="5">
        <v>0.56499999999999995</v>
      </c>
      <c r="G1958" t="s">
        <v>1416</v>
      </c>
      <c r="H1958" t="s">
        <v>1416</v>
      </c>
      <c r="J1958">
        <v>5</v>
      </c>
      <c r="K1958">
        <v>10</v>
      </c>
      <c r="L1958" t="s">
        <v>1399</v>
      </c>
      <c r="M1958" t="s">
        <v>127</v>
      </c>
      <c r="N1958" t="s">
        <v>1715</v>
      </c>
      <c r="O1958" t="s">
        <v>141</v>
      </c>
      <c r="Q1958" t="s">
        <v>1406</v>
      </c>
      <c r="R1958" t="s">
        <v>2357</v>
      </c>
      <c r="T1958">
        <v>13323</v>
      </c>
      <c r="Y1958" t="s">
        <v>50</v>
      </c>
      <c r="Z1958">
        <v>3052</v>
      </c>
      <c r="AA1958" t="str">
        <f t="shared" si="60"/>
        <v>Sunday</v>
      </c>
      <c r="AB1958" t="str">
        <f t="shared" si="61"/>
        <v>Morning Shift</v>
      </c>
      <c r="AC1958" t="str">
        <f>IFERROR(VLOOKUP(M1958,Table13[[Equipment No.]:[Center]],4,FALSE),"")</f>
        <v>Fayoum</v>
      </c>
    </row>
    <row r="1959" spans="1:29" x14ac:dyDescent="0.3">
      <c r="A1959">
        <v>1</v>
      </c>
      <c r="B1959" t="s">
        <v>266</v>
      </c>
      <c r="C1959" t="s">
        <v>684</v>
      </c>
      <c r="D1959" t="s">
        <v>685</v>
      </c>
      <c r="E1959" s="6">
        <v>45823</v>
      </c>
      <c r="F1959" s="5">
        <v>0.52033564814814814</v>
      </c>
      <c r="G1959" t="s">
        <v>1416</v>
      </c>
      <c r="H1959" t="s">
        <v>1416</v>
      </c>
      <c r="J1959">
        <v>5</v>
      </c>
      <c r="K1959">
        <v>10</v>
      </c>
      <c r="L1959" t="s">
        <v>1399</v>
      </c>
      <c r="M1959" t="s">
        <v>48</v>
      </c>
      <c r="N1959" t="s">
        <v>1472</v>
      </c>
      <c r="O1959" t="s">
        <v>141</v>
      </c>
      <c r="Q1959" t="s">
        <v>1406</v>
      </c>
      <c r="R1959" t="s">
        <v>2357</v>
      </c>
      <c r="T1959">
        <v>13322</v>
      </c>
      <c r="Y1959" t="s">
        <v>50</v>
      </c>
      <c r="Z1959">
        <v>3184</v>
      </c>
      <c r="AA1959" t="str">
        <f t="shared" si="60"/>
        <v>Sunday</v>
      </c>
      <c r="AB1959" t="str">
        <f t="shared" si="61"/>
        <v>Morning Shift</v>
      </c>
      <c r="AC1959" t="str">
        <f>IFERROR(VLOOKUP(M1959,Table13[[Equipment No.]:[Center]],4,FALSE),"")</f>
        <v>New Capital Administration 1</v>
      </c>
    </row>
    <row r="1960" spans="1:29" x14ac:dyDescent="0.3">
      <c r="A1960">
        <v>1</v>
      </c>
      <c r="B1960" t="s">
        <v>266</v>
      </c>
      <c r="C1960" t="s">
        <v>688</v>
      </c>
      <c r="D1960" t="s">
        <v>685</v>
      </c>
      <c r="E1960" s="6">
        <v>45823</v>
      </c>
      <c r="F1960" s="5">
        <v>0.51195601851851846</v>
      </c>
      <c r="G1960" t="s">
        <v>1416</v>
      </c>
      <c r="H1960" t="s">
        <v>1416</v>
      </c>
      <c r="J1960">
        <v>5</v>
      </c>
      <c r="K1960">
        <v>10</v>
      </c>
      <c r="L1960" t="s">
        <v>1399</v>
      </c>
      <c r="M1960" t="s">
        <v>216</v>
      </c>
      <c r="N1960" t="s">
        <v>1404</v>
      </c>
      <c r="O1960" t="s">
        <v>141</v>
      </c>
      <c r="Q1960" t="s">
        <v>1406</v>
      </c>
      <c r="R1960" t="s">
        <v>2357</v>
      </c>
      <c r="T1960">
        <v>13321</v>
      </c>
      <c r="Y1960" t="s">
        <v>50</v>
      </c>
      <c r="Z1960">
        <v>2067</v>
      </c>
      <c r="AA1960" t="str">
        <f t="shared" si="60"/>
        <v>Sunday</v>
      </c>
      <c r="AB1960" t="str">
        <f t="shared" si="61"/>
        <v>Morning Shift</v>
      </c>
      <c r="AC1960" t="str">
        <f>IFERROR(VLOOKUP(M1960,Table13[[Equipment No.]:[Center]],4,FALSE),"")</f>
        <v>New Capital Administration</v>
      </c>
    </row>
    <row r="1961" spans="1:29" x14ac:dyDescent="0.3">
      <c r="A1961">
        <v>1</v>
      </c>
      <c r="B1961" t="s">
        <v>266</v>
      </c>
      <c r="C1961" t="s">
        <v>689</v>
      </c>
      <c r="D1961" t="s">
        <v>685</v>
      </c>
      <c r="E1961" s="6">
        <v>45823</v>
      </c>
      <c r="F1961" s="5">
        <v>0.50387731481481479</v>
      </c>
      <c r="G1961" t="s">
        <v>1416</v>
      </c>
      <c r="H1961" t="s">
        <v>1416</v>
      </c>
      <c r="J1961">
        <v>5</v>
      </c>
      <c r="K1961">
        <v>10</v>
      </c>
      <c r="L1961" t="s">
        <v>1399</v>
      </c>
      <c r="M1961" t="s">
        <v>123</v>
      </c>
      <c r="N1961" t="s">
        <v>1658</v>
      </c>
      <c r="O1961" t="s">
        <v>141</v>
      </c>
      <c r="Q1961" t="s">
        <v>1406</v>
      </c>
      <c r="R1961" t="s">
        <v>2357</v>
      </c>
      <c r="T1961">
        <v>13320</v>
      </c>
      <c r="Y1961" t="s">
        <v>50</v>
      </c>
      <c r="Z1961">
        <v>3084</v>
      </c>
      <c r="AA1961" t="str">
        <f t="shared" si="60"/>
        <v>Sunday</v>
      </c>
      <c r="AB1961" t="str">
        <f t="shared" si="61"/>
        <v>Morning Shift</v>
      </c>
      <c r="AC1961" t="str">
        <f>IFERROR(VLOOKUP(M1961,Table13[[Equipment No.]:[Center]],4,FALSE),"")</f>
        <v>Fayoum</v>
      </c>
    </row>
    <row r="1962" spans="1:29" x14ac:dyDescent="0.3">
      <c r="A1962">
        <v>1</v>
      </c>
      <c r="B1962" t="s">
        <v>266</v>
      </c>
      <c r="C1962" t="s">
        <v>690</v>
      </c>
      <c r="D1962" t="s">
        <v>685</v>
      </c>
      <c r="E1962" s="6">
        <v>45823</v>
      </c>
      <c r="F1962" s="5">
        <v>0.49430555555555555</v>
      </c>
      <c r="G1962" t="s">
        <v>1416</v>
      </c>
      <c r="H1962" t="s">
        <v>1416</v>
      </c>
      <c r="J1962">
        <v>5</v>
      </c>
      <c r="K1962">
        <v>10</v>
      </c>
      <c r="L1962" t="s">
        <v>1399</v>
      </c>
      <c r="M1962" t="s">
        <v>172</v>
      </c>
      <c r="N1962" t="s">
        <v>1654</v>
      </c>
      <c r="O1962" t="s">
        <v>141</v>
      </c>
      <c r="Q1962" t="s">
        <v>1406</v>
      </c>
      <c r="R1962" t="s">
        <v>2357</v>
      </c>
      <c r="T1962">
        <v>13319</v>
      </c>
      <c r="Y1962" t="s">
        <v>50</v>
      </c>
      <c r="Z1962">
        <v>157</v>
      </c>
      <c r="AA1962" t="str">
        <f t="shared" si="60"/>
        <v>Sunday</v>
      </c>
      <c r="AB1962" t="str">
        <f t="shared" si="61"/>
        <v>Morning Shift</v>
      </c>
      <c r="AC1962" t="str">
        <f>IFERROR(VLOOKUP(M1962,Table13[[Equipment No.]:[Center]],4,FALSE),"")</f>
        <v>Fayoum</v>
      </c>
    </row>
    <row r="1963" spans="1:29" x14ac:dyDescent="0.3">
      <c r="A1963">
        <v>1</v>
      </c>
      <c r="B1963" t="s">
        <v>266</v>
      </c>
      <c r="C1963" t="s">
        <v>694</v>
      </c>
      <c r="D1963" t="s">
        <v>685</v>
      </c>
      <c r="E1963" s="6">
        <v>45823</v>
      </c>
      <c r="F1963" s="5">
        <v>0.48549768518518521</v>
      </c>
      <c r="G1963" t="s">
        <v>1416</v>
      </c>
      <c r="H1963" t="s">
        <v>1416</v>
      </c>
      <c r="J1963">
        <v>5</v>
      </c>
      <c r="K1963">
        <v>10</v>
      </c>
      <c r="L1963" t="s">
        <v>1399</v>
      </c>
      <c r="M1963" t="s">
        <v>215</v>
      </c>
      <c r="N1963" t="s">
        <v>1455</v>
      </c>
      <c r="O1963" t="s">
        <v>141</v>
      </c>
      <c r="Q1963" t="s">
        <v>1406</v>
      </c>
      <c r="R1963" t="s">
        <v>2357</v>
      </c>
      <c r="T1963">
        <v>13318</v>
      </c>
      <c r="Y1963" t="s">
        <v>50</v>
      </c>
      <c r="Z1963">
        <v>3355</v>
      </c>
      <c r="AA1963" t="str">
        <f t="shared" si="60"/>
        <v>Sunday</v>
      </c>
      <c r="AB1963" t="str">
        <f t="shared" si="61"/>
        <v>Morning Shift</v>
      </c>
      <c r="AC1963" t="str">
        <f>IFERROR(VLOOKUP(M1963,Table13[[Equipment No.]:[Center]],4,FALSE),"")</f>
        <v>New Capital Administration 1</v>
      </c>
    </row>
    <row r="1964" spans="1:29" x14ac:dyDescent="0.3">
      <c r="A1964">
        <v>1</v>
      </c>
      <c r="B1964" t="s">
        <v>266</v>
      </c>
      <c r="C1964" t="s">
        <v>695</v>
      </c>
      <c r="D1964" t="s">
        <v>685</v>
      </c>
      <c r="E1964" s="6">
        <v>45823</v>
      </c>
      <c r="F1964" s="5">
        <v>0.47373842592592591</v>
      </c>
      <c r="G1964" t="s">
        <v>1416</v>
      </c>
      <c r="H1964" t="s">
        <v>1416</v>
      </c>
      <c r="J1964">
        <v>5</v>
      </c>
      <c r="K1964">
        <v>10</v>
      </c>
      <c r="L1964" t="s">
        <v>1399</v>
      </c>
      <c r="M1964" t="s">
        <v>221</v>
      </c>
      <c r="N1964" t="s">
        <v>1460</v>
      </c>
      <c r="O1964" t="s">
        <v>141</v>
      </c>
      <c r="Q1964" t="s">
        <v>1406</v>
      </c>
      <c r="R1964" t="s">
        <v>2357</v>
      </c>
      <c r="T1964">
        <v>13317</v>
      </c>
      <c r="Y1964" t="s">
        <v>50</v>
      </c>
      <c r="Z1964">
        <v>2335</v>
      </c>
      <c r="AA1964" t="str">
        <f t="shared" si="60"/>
        <v>Sunday</v>
      </c>
      <c r="AB1964" t="str">
        <f t="shared" si="61"/>
        <v>Morning Shift</v>
      </c>
      <c r="AC1964" t="str">
        <f>IFERROR(VLOOKUP(M1964,Table13[[Equipment No.]:[Center]],4,FALSE),"")</f>
        <v>New Capital Administration 1</v>
      </c>
    </row>
    <row r="1965" spans="1:29" x14ac:dyDescent="0.3">
      <c r="A1965">
        <v>1</v>
      </c>
      <c r="B1965" t="s">
        <v>266</v>
      </c>
      <c r="C1965" t="s">
        <v>696</v>
      </c>
      <c r="D1965" t="s">
        <v>685</v>
      </c>
      <c r="E1965" s="6">
        <v>45823</v>
      </c>
      <c r="F1965" s="5">
        <v>0.46460648148148148</v>
      </c>
      <c r="G1965" t="s">
        <v>1416</v>
      </c>
      <c r="H1965" t="s">
        <v>1416</v>
      </c>
      <c r="J1965">
        <v>5</v>
      </c>
      <c r="K1965">
        <v>10</v>
      </c>
      <c r="L1965" t="s">
        <v>1399</v>
      </c>
      <c r="M1965" t="s">
        <v>214</v>
      </c>
      <c r="N1965" t="s">
        <v>1478</v>
      </c>
      <c r="O1965" t="s">
        <v>141</v>
      </c>
      <c r="Q1965" t="s">
        <v>1406</v>
      </c>
      <c r="R1965" t="s">
        <v>2357</v>
      </c>
      <c r="T1965">
        <v>13316</v>
      </c>
      <c r="Y1965" t="s">
        <v>50</v>
      </c>
      <c r="Z1965">
        <v>1473</v>
      </c>
      <c r="AA1965" t="str">
        <f t="shared" si="60"/>
        <v>Sunday</v>
      </c>
      <c r="AB1965" t="str">
        <f t="shared" si="61"/>
        <v>Morning Shift</v>
      </c>
      <c r="AC1965" t="str">
        <f>IFERROR(VLOOKUP(M1965,Table13[[Equipment No.]:[Center]],4,FALSE),"")</f>
        <v>New Capital Administration 1</v>
      </c>
    </row>
    <row r="1966" spans="1:29" x14ac:dyDescent="0.3">
      <c r="A1966">
        <v>1</v>
      </c>
      <c r="B1966" t="s">
        <v>266</v>
      </c>
      <c r="C1966" t="s">
        <v>2365</v>
      </c>
      <c r="D1966" t="s">
        <v>698</v>
      </c>
      <c r="E1966" s="6">
        <v>45823</v>
      </c>
      <c r="F1966" s="5">
        <v>0.42471064814814813</v>
      </c>
      <c r="G1966" t="s">
        <v>1595</v>
      </c>
      <c r="H1966" t="s">
        <v>1595</v>
      </c>
      <c r="J1966">
        <v>5</v>
      </c>
      <c r="K1966">
        <v>10</v>
      </c>
      <c r="L1966" t="s">
        <v>1399</v>
      </c>
      <c r="M1966" t="s">
        <v>215</v>
      </c>
      <c r="N1966" t="s">
        <v>1455</v>
      </c>
      <c r="O1966" t="s">
        <v>257</v>
      </c>
      <c r="Q1966" t="s">
        <v>2330</v>
      </c>
      <c r="R1966" t="s">
        <v>2331</v>
      </c>
      <c r="T1966">
        <v>13315</v>
      </c>
      <c r="Y1966" t="s">
        <v>50</v>
      </c>
      <c r="Z1966">
        <v>3355</v>
      </c>
      <c r="AA1966" t="str">
        <f t="shared" si="60"/>
        <v>Sunday</v>
      </c>
      <c r="AB1966" t="str">
        <f t="shared" si="61"/>
        <v>Morning Shift</v>
      </c>
      <c r="AC1966" t="str">
        <f>IFERROR(VLOOKUP(M1966,Table13[[Equipment No.]:[Center]],4,FALSE),"")</f>
        <v>New Capital Administration 1</v>
      </c>
    </row>
    <row r="1967" spans="1:29" x14ac:dyDescent="0.3">
      <c r="A1967">
        <v>1</v>
      </c>
      <c r="B1967" t="s">
        <v>266</v>
      </c>
      <c r="C1967" t="s">
        <v>2366</v>
      </c>
      <c r="D1967" t="s">
        <v>698</v>
      </c>
      <c r="E1967" s="6">
        <v>45823</v>
      </c>
      <c r="F1967" s="5">
        <v>0.41334490740740742</v>
      </c>
      <c r="G1967" t="s">
        <v>1595</v>
      </c>
      <c r="H1967" t="s">
        <v>1595</v>
      </c>
      <c r="J1967">
        <v>5</v>
      </c>
      <c r="K1967">
        <v>10</v>
      </c>
      <c r="L1967" t="s">
        <v>1399</v>
      </c>
      <c r="M1967" t="s">
        <v>48</v>
      </c>
      <c r="N1967" t="s">
        <v>1472</v>
      </c>
      <c r="O1967" t="s">
        <v>257</v>
      </c>
      <c r="Q1967" t="s">
        <v>2330</v>
      </c>
      <c r="R1967" t="s">
        <v>2331</v>
      </c>
      <c r="T1967">
        <v>13314</v>
      </c>
      <c r="Y1967" t="s">
        <v>50</v>
      </c>
      <c r="Z1967">
        <v>3184</v>
      </c>
      <c r="AA1967" t="str">
        <f t="shared" si="60"/>
        <v>Sunday</v>
      </c>
      <c r="AB1967" t="str">
        <f t="shared" si="61"/>
        <v>Morning Shift</v>
      </c>
      <c r="AC1967" t="str">
        <f>IFERROR(VLOOKUP(M1967,Table13[[Equipment No.]:[Center]],4,FALSE),"")</f>
        <v>New Capital Administration 1</v>
      </c>
    </row>
    <row r="1968" spans="1:29" x14ac:dyDescent="0.3">
      <c r="A1968">
        <v>1</v>
      </c>
      <c r="B1968" t="s">
        <v>266</v>
      </c>
      <c r="C1968" t="s">
        <v>2367</v>
      </c>
      <c r="D1968" t="s">
        <v>698</v>
      </c>
      <c r="E1968" s="6">
        <v>45823</v>
      </c>
      <c r="F1968" s="5">
        <v>0.40201388888888889</v>
      </c>
      <c r="G1968" t="s">
        <v>1595</v>
      </c>
      <c r="H1968" t="s">
        <v>1595</v>
      </c>
      <c r="J1968">
        <v>5</v>
      </c>
      <c r="K1968">
        <v>10</v>
      </c>
      <c r="L1968" t="s">
        <v>1399</v>
      </c>
      <c r="M1968" t="s">
        <v>43</v>
      </c>
      <c r="N1968" t="s">
        <v>1474</v>
      </c>
      <c r="O1968" t="s">
        <v>257</v>
      </c>
      <c r="Q1968" t="s">
        <v>2330</v>
      </c>
      <c r="R1968" t="s">
        <v>2331</v>
      </c>
      <c r="T1968">
        <v>13313</v>
      </c>
      <c r="Y1968" t="s">
        <v>50</v>
      </c>
      <c r="Z1968">
        <v>2971</v>
      </c>
      <c r="AA1968" t="str">
        <f t="shared" si="60"/>
        <v>Sunday</v>
      </c>
      <c r="AB1968" t="str">
        <f t="shared" si="61"/>
        <v>Morning Shift</v>
      </c>
      <c r="AC1968" t="str">
        <f>IFERROR(VLOOKUP(M1968,Table13[[Equipment No.]:[Center]],4,FALSE),"")</f>
        <v>New Capital Administration</v>
      </c>
    </row>
    <row r="1969" spans="1:29" x14ac:dyDescent="0.3">
      <c r="A1969">
        <v>1</v>
      </c>
      <c r="B1969" t="s">
        <v>266</v>
      </c>
      <c r="C1969" t="s">
        <v>2368</v>
      </c>
      <c r="D1969" t="s">
        <v>698</v>
      </c>
      <c r="E1969" s="6">
        <v>45823</v>
      </c>
      <c r="F1969" s="5">
        <v>0.39130787037037035</v>
      </c>
      <c r="G1969" t="s">
        <v>1595</v>
      </c>
      <c r="H1969" t="s">
        <v>1595</v>
      </c>
      <c r="J1969">
        <v>5</v>
      </c>
      <c r="K1969">
        <v>10</v>
      </c>
      <c r="L1969" t="s">
        <v>1399</v>
      </c>
      <c r="M1969" t="s">
        <v>214</v>
      </c>
      <c r="N1969" t="s">
        <v>1478</v>
      </c>
      <c r="O1969" t="s">
        <v>257</v>
      </c>
      <c r="Q1969" t="s">
        <v>2330</v>
      </c>
      <c r="R1969" t="s">
        <v>2331</v>
      </c>
      <c r="T1969">
        <v>13312</v>
      </c>
      <c r="Y1969" t="s">
        <v>50</v>
      </c>
      <c r="Z1969">
        <v>1473</v>
      </c>
      <c r="AA1969" t="str">
        <f t="shared" si="60"/>
        <v>Sunday</v>
      </c>
      <c r="AB1969" t="str">
        <f t="shared" si="61"/>
        <v>Morning Shift</v>
      </c>
      <c r="AC1969" t="str">
        <f>IFERROR(VLOOKUP(M1969,Table13[[Equipment No.]:[Center]],4,FALSE),"")</f>
        <v>New Capital Administration 1</v>
      </c>
    </row>
    <row r="1970" spans="1:29" x14ac:dyDescent="0.3">
      <c r="A1970">
        <v>1</v>
      </c>
      <c r="B1970" t="s">
        <v>266</v>
      </c>
      <c r="C1970" t="s">
        <v>2369</v>
      </c>
      <c r="D1970" t="s">
        <v>698</v>
      </c>
      <c r="E1970" s="6">
        <v>45823</v>
      </c>
      <c r="F1970" s="5">
        <v>0.38124999999999998</v>
      </c>
      <c r="G1970" t="s">
        <v>1595</v>
      </c>
      <c r="H1970" t="s">
        <v>1595</v>
      </c>
      <c r="J1970">
        <v>5</v>
      </c>
      <c r="K1970">
        <v>10</v>
      </c>
      <c r="L1970" t="s">
        <v>1399</v>
      </c>
      <c r="M1970" t="s">
        <v>216</v>
      </c>
      <c r="N1970" t="s">
        <v>1404</v>
      </c>
      <c r="O1970" t="s">
        <v>257</v>
      </c>
      <c r="Q1970" t="s">
        <v>2330</v>
      </c>
      <c r="R1970" t="s">
        <v>2331</v>
      </c>
      <c r="T1970">
        <v>13311</v>
      </c>
      <c r="Y1970" t="s">
        <v>50</v>
      </c>
      <c r="Z1970">
        <v>2067</v>
      </c>
      <c r="AA1970" t="str">
        <f t="shared" si="60"/>
        <v>Sunday</v>
      </c>
      <c r="AB1970" t="str">
        <f t="shared" si="61"/>
        <v>Morning Shift</v>
      </c>
      <c r="AC1970" t="str">
        <f>IFERROR(VLOOKUP(M1970,Table13[[Equipment No.]:[Center]],4,FALSE),"")</f>
        <v>New Capital Administration</v>
      </c>
    </row>
    <row r="1971" spans="1:29" x14ac:dyDescent="0.3">
      <c r="A1971">
        <v>1</v>
      </c>
      <c r="B1971" t="s">
        <v>266</v>
      </c>
      <c r="C1971" t="s">
        <v>2370</v>
      </c>
      <c r="D1971" t="s">
        <v>698</v>
      </c>
      <c r="E1971" s="6">
        <v>45823</v>
      </c>
      <c r="F1971" s="5">
        <v>0.3548263888888889</v>
      </c>
      <c r="G1971" t="s">
        <v>1595</v>
      </c>
      <c r="H1971" t="s">
        <v>1595</v>
      </c>
      <c r="J1971">
        <v>5</v>
      </c>
      <c r="K1971">
        <v>10</v>
      </c>
      <c r="L1971" t="s">
        <v>1399</v>
      </c>
      <c r="M1971" t="s">
        <v>176</v>
      </c>
      <c r="N1971" t="s">
        <v>1476</v>
      </c>
      <c r="O1971" t="s">
        <v>257</v>
      </c>
      <c r="Q1971" t="s">
        <v>2330</v>
      </c>
      <c r="R1971" t="s">
        <v>2331</v>
      </c>
      <c r="T1971">
        <v>13310</v>
      </c>
      <c r="Y1971" t="s">
        <v>50</v>
      </c>
      <c r="Z1971">
        <v>1146</v>
      </c>
      <c r="AA1971" t="str">
        <f t="shared" si="60"/>
        <v>Sunday</v>
      </c>
      <c r="AB1971" t="str">
        <f t="shared" si="61"/>
        <v>Morning Shift</v>
      </c>
      <c r="AC1971" t="str">
        <f>IFERROR(VLOOKUP(M1971,Table13[[Equipment No.]:[Center]],4,FALSE),"")</f>
        <v>New Capital Administration 1</v>
      </c>
    </row>
    <row r="1972" spans="1:29" x14ac:dyDescent="0.3">
      <c r="A1972">
        <v>1</v>
      </c>
      <c r="B1972" t="s">
        <v>266</v>
      </c>
      <c r="C1972" t="s">
        <v>2371</v>
      </c>
      <c r="D1972" t="s">
        <v>698</v>
      </c>
      <c r="E1972" s="6">
        <v>45823</v>
      </c>
      <c r="F1972" s="5">
        <v>0.34668981481481481</v>
      </c>
      <c r="G1972" t="s">
        <v>1595</v>
      </c>
      <c r="H1972" t="s">
        <v>1595</v>
      </c>
      <c r="J1972">
        <v>5</v>
      </c>
      <c r="K1972">
        <v>10</v>
      </c>
      <c r="L1972" t="s">
        <v>1399</v>
      </c>
      <c r="M1972" t="s">
        <v>221</v>
      </c>
      <c r="N1972" t="s">
        <v>1460</v>
      </c>
      <c r="O1972" t="s">
        <v>257</v>
      </c>
      <c r="Q1972" t="s">
        <v>2330</v>
      </c>
      <c r="R1972" t="s">
        <v>2331</v>
      </c>
      <c r="T1972">
        <v>13309</v>
      </c>
      <c r="Y1972" t="s">
        <v>50</v>
      </c>
      <c r="Z1972">
        <v>2335</v>
      </c>
      <c r="AA1972" t="str">
        <f t="shared" si="60"/>
        <v>Sunday</v>
      </c>
      <c r="AB1972" t="str">
        <f t="shared" si="61"/>
        <v>Morning Shift</v>
      </c>
      <c r="AC1972" t="str">
        <f>IFERROR(VLOOKUP(M1972,Table13[[Equipment No.]:[Center]],4,FALSE),"")</f>
        <v>New Capital Administration 1</v>
      </c>
    </row>
    <row r="1973" spans="1:29" x14ac:dyDescent="0.3">
      <c r="A1973">
        <v>1</v>
      </c>
      <c r="B1973" t="s">
        <v>266</v>
      </c>
      <c r="C1973" t="s">
        <v>2372</v>
      </c>
      <c r="D1973" t="s">
        <v>698</v>
      </c>
      <c r="E1973" s="6">
        <v>45823</v>
      </c>
      <c r="F1973" s="5">
        <v>0.32965277777777779</v>
      </c>
      <c r="G1973" t="s">
        <v>1595</v>
      </c>
      <c r="H1973" t="s">
        <v>1595</v>
      </c>
      <c r="J1973">
        <v>5</v>
      </c>
      <c r="K1973">
        <v>10</v>
      </c>
      <c r="L1973" t="s">
        <v>1399</v>
      </c>
      <c r="M1973" t="s">
        <v>215</v>
      </c>
      <c r="N1973" t="s">
        <v>1455</v>
      </c>
      <c r="O1973" t="s">
        <v>257</v>
      </c>
      <c r="Q1973" t="s">
        <v>2330</v>
      </c>
      <c r="R1973" t="s">
        <v>2331</v>
      </c>
      <c r="T1973">
        <v>13308</v>
      </c>
      <c r="Y1973" t="s">
        <v>50</v>
      </c>
      <c r="Z1973">
        <v>3355</v>
      </c>
      <c r="AA1973" t="str">
        <f t="shared" si="60"/>
        <v>Sunday</v>
      </c>
      <c r="AB1973" t="str">
        <f t="shared" si="61"/>
        <v>Night Extension</v>
      </c>
      <c r="AC1973" t="str">
        <f>IFERROR(VLOOKUP(M1973,Table13[[Equipment No.]:[Center]],4,FALSE),"")</f>
        <v>New Capital Administration 1</v>
      </c>
    </row>
    <row r="1974" spans="1:29" x14ac:dyDescent="0.3">
      <c r="A1974">
        <v>1</v>
      </c>
      <c r="B1974" t="s">
        <v>266</v>
      </c>
      <c r="C1974" t="s">
        <v>2373</v>
      </c>
      <c r="D1974" t="s">
        <v>2320</v>
      </c>
      <c r="E1974" s="6">
        <v>45823</v>
      </c>
      <c r="F1974" s="5">
        <v>0.31037037037037035</v>
      </c>
      <c r="G1974" t="s">
        <v>1416</v>
      </c>
      <c r="H1974" t="s">
        <v>1416</v>
      </c>
      <c r="J1974">
        <v>4</v>
      </c>
      <c r="K1974">
        <v>8</v>
      </c>
      <c r="L1974" t="s">
        <v>1399</v>
      </c>
      <c r="M1974" t="s">
        <v>216</v>
      </c>
      <c r="N1974" t="s">
        <v>1470</v>
      </c>
      <c r="O1974" t="s">
        <v>222</v>
      </c>
      <c r="Q1974" t="s">
        <v>2248</v>
      </c>
      <c r="R1974" t="s">
        <v>2249</v>
      </c>
      <c r="T1974">
        <v>13307</v>
      </c>
      <c r="Y1974" t="s">
        <v>50</v>
      </c>
      <c r="Z1974">
        <v>2885</v>
      </c>
      <c r="AA1974" t="str">
        <f t="shared" si="60"/>
        <v>Sunday</v>
      </c>
      <c r="AB1974" t="str">
        <f t="shared" si="61"/>
        <v>Night Extension</v>
      </c>
      <c r="AC1974" t="str">
        <f>IFERROR(VLOOKUP(M1974,Table13[[Equipment No.]:[Center]],4,FALSE),"")</f>
        <v>New Capital Administration</v>
      </c>
    </row>
    <row r="1975" spans="1:29" x14ac:dyDescent="0.3">
      <c r="A1975">
        <v>1</v>
      </c>
      <c r="B1975" t="s">
        <v>266</v>
      </c>
      <c r="C1975" t="s">
        <v>2374</v>
      </c>
      <c r="D1975" t="s">
        <v>698</v>
      </c>
      <c r="E1975" s="6">
        <v>45823</v>
      </c>
      <c r="F1975" s="5">
        <v>0.29978009259259258</v>
      </c>
      <c r="G1975" t="s">
        <v>1595</v>
      </c>
      <c r="H1975" t="s">
        <v>1595</v>
      </c>
      <c r="J1975">
        <v>5</v>
      </c>
      <c r="K1975">
        <v>10</v>
      </c>
      <c r="L1975" t="s">
        <v>1399</v>
      </c>
      <c r="M1975" t="s">
        <v>46</v>
      </c>
      <c r="N1975" t="s">
        <v>1491</v>
      </c>
      <c r="O1975" t="s">
        <v>257</v>
      </c>
      <c r="Q1975" t="s">
        <v>2330</v>
      </c>
      <c r="R1975" t="s">
        <v>2331</v>
      </c>
      <c r="T1975">
        <v>13306</v>
      </c>
      <c r="Y1975" t="s">
        <v>50</v>
      </c>
      <c r="Z1975">
        <v>3327</v>
      </c>
      <c r="AA1975" t="str">
        <f t="shared" si="60"/>
        <v>Sunday</v>
      </c>
      <c r="AB1975" t="str">
        <f t="shared" si="61"/>
        <v>Night Extension</v>
      </c>
      <c r="AC1975" t="str">
        <f>IFERROR(VLOOKUP(M1975,Table13[[Equipment No.]:[Center]],4,FALSE),"")</f>
        <v>New Capital Administration</v>
      </c>
    </row>
    <row r="1976" spans="1:29" x14ac:dyDescent="0.3">
      <c r="A1976">
        <v>1</v>
      </c>
      <c r="B1976" t="s">
        <v>266</v>
      </c>
      <c r="C1976" t="s">
        <v>2375</v>
      </c>
      <c r="D1976" t="s">
        <v>698</v>
      </c>
      <c r="E1976" s="6">
        <v>45823</v>
      </c>
      <c r="F1976" s="5">
        <v>0.28685185185185186</v>
      </c>
      <c r="G1976" t="s">
        <v>1595</v>
      </c>
      <c r="H1976" t="s">
        <v>1595</v>
      </c>
      <c r="J1976">
        <v>5</v>
      </c>
      <c r="K1976">
        <v>10</v>
      </c>
      <c r="L1976" t="s">
        <v>1399</v>
      </c>
      <c r="M1976" t="s">
        <v>43</v>
      </c>
      <c r="N1976" t="s">
        <v>1645</v>
      </c>
      <c r="O1976" t="s">
        <v>257</v>
      </c>
      <c r="Q1976" t="s">
        <v>2330</v>
      </c>
      <c r="R1976" t="s">
        <v>2331</v>
      </c>
      <c r="T1976">
        <v>13305</v>
      </c>
      <c r="Y1976" t="s">
        <v>50</v>
      </c>
      <c r="Z1976">
        <v>2318</v>
      </c>
      <c r="AA1976" t="str">
        <f t="shared" si="60"/>
        <v>Sunday</v>
      </c>
      <c r="AB1976" t="str">
        <f t="shared" si="61"/>
        <v>Night Extension</v>
      </c>
      <c r="AC1976" t="str">
        <f>IFERROR(VLOOKUP(M1976,Table13[[Equipment No.]:[Center]],4,FALSE),"")</f>
        <v>New Capital Administration</v>
      </c>
    </row>
    <row r="1977" spans="1:29" x14ac:dyDescent="0.3">
      <c r="A1977">
        <v>1</v>
      </c>
      <c r="B1977" t="s">
        <v>266</v>
      </c>
      <c r="C1977" t="s">
        <v>2376</v>
      </c>
      <c r="D1977" t="s">
        <v>2320</v>
      </c>
      <c r="E1977" s="6">
        <v>45823</v>
      </c>
      <c r="F1977" s="5">
        <v>0.26849537037037036</v>
      </c>
      <c r="G1977" t="s">
        <v>1416</v>
      </c>
      <c r="H1977" t="s">
        <v>1416</v>
      </c>
      <c r="J1977">
        <v>5</v>
      </c>
      <c r="K1977">
        <v>10</v>
      </c>
      <c r="L1977" t="s">
        <v>1399</v>
      </c>
      <c r="M1977" t="s">
        <v>214</v>
      </c>
      <c r="N1977" t="s">
        <v>1461</v>
      </c>
      <c r="O1977" t="s">
        <v>222</v>
      </c>
      <c r="R1977" t="s">
        <v>2249</v>
      </c>
      <c r="T1977">
        <v>13304</v>
      </c>
      <c r="Y1977" t="s">
        <v>50</v>
      </c>
      <c r="Z1977">
        <v>1088</v>
      </c>
      <c r="AA1977" t="str">
        <f t="shared" si="60"/>
        <v>Sunday</v>
      </c>
      <c r="AB1977" t="str">
        <f t="shared" si="61"/>
        <v>Night Extension</v>
      </c>
      <c r="AC1977" t="str">
        <f>IFERROR(VLOOKUP(M1977,Table13[[Equipment No.]:[Center]],4,FALSE),"")</f>
        <v>New Capital Administration 1</v>
      </c>
    </row>
    <row r="1978" spans="1:29" x14ac:dyDescent="0.3">
      <c r="A1978">
        <v>1</v>
      </c>
      <c r="B1978" t="s">
        <v>266</v>
      </c>
      <c r="C1978" t="s">
        <v>2377</v>
      </c>
      <c r="D1978" t="s">
        <v>698</v>
      </c>
      <c r="E1978" s="6">
        <v>45823</v>
      </c>
      <c r="F1978" s="5">
        <v>0.26079861111111113</v>
      </c>
      <c r="G1978" t="s">
        <v>1595</v>
      </c>
      <c r="H1978" t="s">
        <v>1595</v>
      </c>
      <c r="J1978">
        <v>5</v>
      </c>
      <c r="K1978">
        <v>10</v>
      </c>
      <c r="L1978" t="s">
        <v>1399</v>
      </c>
      <c r="M1978" t="s">
        <v>221</v>
      </c>
      <c r="N1978" t="s">
        <v>1464</v>
      </c>
      <c r="O1978" t="s">
        <v>257</v>
      </c>
      <c r="Q1978" t="s">
        <v>2330</v>
      </c>
      <c r="R1978" t="s">
        <v>2331</v>
      </c>
      <c r="T1978">
        <v>13303</v>
      </c>
      <c r="Y1978" t="s">
        <v>50</v>
      </c>
      <c r="Z1978">
        <v>3313</v>
      </c>
      <c r="AA1978" t="str">
        <f t="shared" si="60"/>
        <v>Sunday</v>
      </c>
      <c r="AB1978" t="str">
        <f t="shared" si="61"/>
        <v>Night Extension</v>
      </c>
      <c r="AC1978" t="str">
        <f>IFERROR(VLOOKUP(M1978,Table13[[Equipment No.]:[Center]],4,FALSE),"")</f>
        <v>New Capital Administration 1</v>
      </c>
    </row>
    <row r="1979" spans="1:29" x14ac:dyDescent="0.3">
      <c r="A1979">
        <v>1</v>
      </c>
      <c r="B1979" t="s">
        <v>266</v>
      </c>
      <c r="C1979" t="s">
        <v>2378</v>
      </c>
      <c r="D1979" t="s">
        <v>698</v>
      </c>
      <c r="E1979" s="6">
        <v>45823</v>
      </c>
      <c r="F1979" s="5">
        <v>0.25165509259259261</v>
      </c>
      <c r="G1979" t="s">
        <v>1595</v>
      </c>
      <c r="H1979" t="s">
        <v>1595</v>
      </c>
      <c r="J1979">
        <v>5</v>
      </c>
      <c r="K1979">
        <v>10</v>
      </c>
      <c r="L1979" t="s">
        <v>1399</v>
      </c>
      <c r="M1979" t="s">
        <v>176</v>
      </c>
      <c r="N1979" t="s">
        <v>1462</v>
      </c>
      <c r="O1979" t="s">
        <v>257</v>
      </c>
      <c r="Q1979" t="s">
        <v>2330</v>
      </c>
      <c r="R1979" t="s">
        <v>2331</v>
      </c>
      <c r="T1979">
        <v>13302</v>
      </c>
      <c r="Y1979" t="s">
        <v>50</v>
      </c>
      <c r="Z1979">
        <v>1118</v>
      </c>
      <c r="AA1979" t="str">
        <f t="shared" si="60"/>
        <v>Sunday</v>
      </c>
      <c r="AB1979" t="str">
        <f t="shared" si="61"/>
        <v>Night Extension</v>
      </c>
      <c r="AC1979" t="str">
        <f>IFERROR(VLOOKUP(M1979,Table13[[Equipment No.]:[Center]],4,FALSE),"")</f>
        <v>New Capital Administration 1</v>
      </c>
    </row>
    <row r="1980" spans="1:29" x14ac:dyDescent="0.3">
      <c r="A1980">
        <v>1</v>
      </c>
      <c r="B1980" t="s">
        <v>266</v>
      </c>
      <c r="C1980" t="s">
        <v>2379</v>
      </c>
      <c r="D1980" t="s">
        <v>698</v>
      </c>
      <c r="E1980" s="6">
        <v>45823</v>
      </c>
      <c r="F1980" s="5">
        <v>0.24126157407407409</v>
      </c>
      <c r="G1980" t="s">
        <v>1595</v>
      </c>
      <c r="H1980" t="s">
        <v>1595</v>
      </c>
      <c r="J1980">
        <v>5</v>
      </c>
      <c r="K1980">
        <v>10</v>
      </c>
      <c r="L1980" t="s">
        <v>1399</v>
      </c>
      <c r="M1980" t="s">
        <v>216</v>
      </c>
      <c r="N1980" t="s">
        <v>1470</v>
      </c>
      <c r="O1980" t="s">
        <v>257</v>
      </c>
      <c r="Q1980" t="s">
        <v>2330</v>
      </c>
      <c r="R1980" t="s">
        <v>2331</v>
      </c>
      <c r="T1980">
        <v>13301</v>
      </c>
      <c r="Y1980" t="s">
        <v>50</v>
      </c>
      <c r="Z1980">
        <v>2885</v>
      </c>
      <c r="AA1980" t="str">
        <f t="shared" si="60"/>
        <v>Sunday</v>
      </c>
      <c r="AB1980" t="str">
        <f t="shared" si="61"/>
        <v>Night Extension</v>
      </c>
      <c r="AC1980" t="str">
        <f>IFERROR(VLOOKUP(M1980,Table13[[Equipment No.]:[Center]],4,FALSE),"")</f>
        <v>New Capital Administration</v>
      </c>
    </row>
    <row r="1981" spans="1:29" x14ac:dyDescent="0.3">
      <c r="A1981">
        <v>1</v>
      </c>
      <c r="B1981" t="s">
        <v>266</v>
      </c>
      <c r="C1981" t="s">
        <v>2380</v>
      </c>
      <c r="D1981" t="s">
        <v>2320</v>
      </c>
      <c r="E1981" s="6">
        <v>45823</v>
      </c>
      <c r="F1981" s="5">
        <v>0.23337962962962963</v>
      </c>
      <c r="G1981" t="s">
        <v>1595</v>
      </c>
      <c r="H1981" t="s">
        <v>1595</v>
      </c>
      <c r="J1981">
        <v>5</v>
      </c>
      <c r="K1981">
        <v>10</v>
      </c>
      <c r="L1981" t="s">
        <v>1399</v>
      </c>
      <c r="M1981" t="s">
        <v>46</v>
      </c>
      <c r="N1981" t="s">
        <v>1491</v>
      </c>
      <c r="O1981" t="s">
        <v>257</v>
      </c>
      <c r="Q1981" t="s">
        <v>2330</v>
      </c>
      <c r="R1981" t="s">
        <v>2331</v>
      </c>
      <c r="T1981">
        <v>13300</v>
      </c>
      <c r="Y1981" t="s">
        <v>50</v>
      </c>
      <c r="Z1981">
        <v>3327</v>
      </c>
      <c r="AA1981" t="str">
        <f t="shared" si="60"/>
        <v>Sunday</v>
      </c>
      <c r="AB1981" t="str">
        <f t="shared" si="61"/>
        <v>Night Extension</v>
      </c>
      <c r="AC1981" t="str">
        <f>IFERROR(VLOOKUP(M1981,Table13[[Equipment No.]:[Center]],4,FALSE),"")</f>
        <v>New Capital Administration</v>
      </c>
    </row>
    <row r="1982" spans="1:29" x14ac:dyDescent="0.3">
      <c r="A1982">
        <v>1</v>
      </c>
      <c r="B1982" t="s">
        <v>266</v>
      </c>
      <c r="C1982" t="s">
        <v>2381</v>
      </c>
      <c r="D1982" t="s">
        <v>698</v>
      </c>
      <c r="E1982" s="6">
        <v>45823</v>
      </c>
      <c r="F1982" s="5">
        <v>0.21885416666666666</v>
      </c>
      <c r="G1982" t="s">
        <v>1595</v>
      </c>
      <c r="H1982" t="s">
        <v>1595</v>
      </c>
      <c r="J1982">
        <v>5</v>
      </c>
      <c r="K1982">
        <v>10</v>
      </c>
      <c r="L1982" t="s">
        <v>1399</v>
      </c>
      <c r="M1982" t="s">
        <v>214</v>
      </c>
      <c r="N1982" t="s">
        <v>1461</v>
      </c>
      <c r="O1982" t="s">
        <v>257</v>
      </c>
      <c r="Q1982" t="s">
        <v>2330</v>
      </c>
      <c r="R1982" t="s">
        <v>2331</v>
      </c>
      <c r="T1982">
        <v>13299</v>
      </c>
      <c r="Y1982" t="s">
        <v>50</v>
      </c>
      <c r="Z1982">
        <v>1088</v>
      </c>
      <c r="AA1982" t="str">
        <f t="shared" si="60"/>
        <v>Sunday</v>
      </c>
      <c r="AB1982" t="str">
        <f t="shared" si="61"/>
        <v>Night Extension</v>
      </c>
      <c r="AC1982" t="str">
        <f>IFERROR(VLOOKUP(M1982,Table13[[Equipment No.]:[Center]],4,FALSE),"")</f>
        <v>New Capital Administration 1</v>
      </c>
    </row>
    <row r="1983" spans="1:29" x14ac:dyDescent="0.3">
      <c r="A1983">
        <v>1</v>
      </c>
      <c r="B1983" t="s">
        <v>266</v>
      </c>
      <c r="C1983" t="s">
        <v>2382</v>
      </c>
      <c r="D1983" t="s">
        <v>2320</v>
      </c>
      <c r="E1983" s="6">
        <v>45823</v>
      </c>
      <c r="F1983" s="5">
        <v>0.20604166666666668</v>
      </c>
      <c r="G1983" t="s">
        <v>1416</v>
      </c>
      <c r="H1983" t="s">
        <v>1416</v>
      </c>
      <c r="J1983">
        <v>5</v>
      </c>
      <c r="K1983">
        <v>10</v>
      </c>
      <c r="L1983" t="s">
        <v>1399</v>
      </c>
      <c r="M1983" t="s">
        <v>214</v>
      </c>
      <c r="N1983" t="s">
        <v>1461</v>
      </c>
      <c r="O1983" t="s">
        <v>222</v>
      </c>
      <c r="Q1983" t="s">
        <v>2248</v>
      </c>
      <c r="R1983" t="s">
        <v>2249</v>
      </c>
      <c r="T1983">
        <v>13304</v>
      </c>
      <c r="Y1983" t="s">
        <v>50</v>
      </c>
      <c r="Z1983">
        <v>1088</v>
      </c>
      <c r="AA1983" t="str">
        <f t="shared" si="60"/>
        <v>Sunday</v>
      </c>
      <c r="AB1983" t="str">
        <f t="shared" si="61"/>
        <v>Night Extension</v>
      </c>
      <c r="AC1983" t="str">
        <f>IFERROR(VLOOKUP(M1983,Table13[[Equipment No.]:[Center]],4,FALSE),"")</f>
        <v>New Capital Administration 1</v>
      </c>
    </row>
    <row r="1984" spans="1:29" x14ac:dyDescent="0.3">
      <c r="A1984">
        <v>1</v>
      </c>
      <c r="B1984" t="s">
        <v>266</v>
      </c>
      <c r="C1984" t="s">
        <v>2383</v>
      </c>
      <c r="D1984" t="s">
        <v>698</v>
      </c>
      <c r="E1984" s="6">
        <v>45823</v>
      </c>
      <c r="F1984" s="5">
        <v>0.19667824074074075</v>
      </c>
      <c r="G1984" t="s">
        <v>1595</v>
      </c>
      <c r="H1984" t="s">
        <v>1595</v>
      </c>
      <c r="J1984">
        <v>5</v>
      </c>
      <c r="K1984">
        <v>10</v>
      </c>
      <c r="L1984" t="s">
        <v>1399</v>
      </c>
      <c r="M1984" t="s">
        <v>43</v>
      </c>
      <c r="N1984" t="s">
        <v>1645</v>
      </c>
      <c r="O1984" t="s">
        <v>257</v>
      </c>
      <c r="Q1984" t="s">
        <v>2330</v>
      </c>
      <c r="R1984" t="s">
        <v>2331</v>
      </c>
      <c r="T1984">
        <v>13297</v>
      </c>
      <c r="Y1984" t="s">
        <v>50</v>
      </c>
      <c r="Z1984">
        <v>2318</v>
      </c>
      <c r="AA1984" t="str">
        <f t="shared" si="60"/>
        <v>Sunday</v>
      </c>
      <c r="AB1984" t="str">
        <f t="shared" si="61"/>
        <v>Night Extension</v>
      </c>
      <c r="AC1984" t="str">
        <f>IFERROR(VLOOKUP(M1984,Table13[[Equipment No.]:[Center]],4,FALSE),"")</f>
        <v>New Capital Administration</v>
      </c>
    </row>
    <row r="1985" spans="1:29" x14ac:dyDescent="0.3">
      <c r="A1985">
        <v>1</v>
      </c>
      <c r="B1985" t="s">
        <v>266</v>
      </c>
      <c r="C1985" t="s">
        <v>2384</v>
      </c>
      <c r="D1985" t="s">
        <v>698</v>
      </c>
      <c r="E1985" s="6">
        <v>45823</v>
      </c>
      <c r="F1985" s="5">
        <v>0.17717592592592593</v>
      </c>
      <c r="G1985" t="s">
        <v>1595</v>
      </c>
      <c r="H1985" t="s">
        <v>1595</v>
      </c>
      <c r="J1985">
        <v>5</v>
      </c>
      <c r="K1985">
        <v>10</v>
      </c>
      <c r="L1985" t="s">
        <v>1399</v>
      </c>
      <c r="M1985" t="s">
        <v>176</v>
      </c>
      <c r="N1985" t="s">
        <v>1462</v>
      </c>
      <c r="O1985" t="s">
        <v>257</v>
      </c>
      <c r="Q1985" t="s">
        <v>2330</v>
      </c>
      <c r="R1985" t="s">
        <v>2331</v>
      </c>
      <c r="T1985">
        <v>13296</v>
      </c>
      <c r="Y1985" t="s">
        <v>50</v>
      </c>
      <c r="Z1985">
        <v>1118</v>
      </c>
      <c r="AA1985" t="str">
        <f t="shared" si="60"/>
        <v>Sunday</v>
      </c>
      <c r="AB1985" t="str">
        <f t="shared" si="61"/>
        <v>Night Extension</v>
      </c>
      <c r="AC1985" t="str">
        <f>IFERROR(VLOOKUP(M1985,Table13[[Equipment No.]:[Center]],4,FALSE),"")</f>
        <v>New Capital Administration 1</v>
      </c>
    </row>
    <row r="1986" spans="1:29" x14ac:dyDescent="0.3">
      <c r="A1986">
        <v>1</v>
      </c>
      <c r="B1986" t="s">
        <v>266</v>
      </c>
      <c r="C1986" t="s">
        <v>2385</v>
      </c>
      <c r="D1986" t="s">
        <v>2320</v>
      </c>
      <c r="E1986" s="6">
        <v>45823</v>
      </c>
      <c r="F1986" s="5">
        <v>0.16885416666666667</v>
      </c>
      <c r="G1986" t="s">
        <v>1416</v>
      </c>
      <c r="H1986" t="s">
        <v>1416</v>
      </c>
      <c r="J1986">
        <v>5</v>
      </c>
      <c r="K1986">
        <v>10</v>
      </c>
      <c r="L1986" t="s">
        <v>1399</v>
      </c>
      <c r="M1986" t="s">
        <v>46</v>
      </c>
      <c r="N1986" t="s">
        <v>1491</v>
      </c>
      <c r="O1986" t="s">
        <v>222</v>
      </c>
      <c r="Q1986" t="s">
        <v>2248</v>
      </c>
      <c r="R1986" t="s">
        <v>2249</v>
      </c>
      <c r="T1986">
        <v>13300</v>
      </c>
      <c r="Y1986" t="s">
        <v>50</v>
      </c>
      <c r="Z1986">
        <v>3327</v>
      </c>
      <c r="AA1986" t="str">
        <f t="shared" ref="AA1986:AA2049" si="62">TEXT(E1986,"dddd")</f>
        <v>Sunday</v>
      </c>
      <c r="AB1986" t="str">
        <f t="shared" ref="AB1986:AB2049" si="63">IF(AND(MOD(F1986,1)&gt;=TIME(8,0,0),MOD(F1986,1)&lt;=TIME(16,0,0)),"Morning Shift",IF(AND(MOD(F1986,1)&gt;TIME(16,0,0),MOD(F1986,1)&lt;TIME(20,0,0)),"Morning Extension",IF(OR(MOD(F1986,1)&gt;=TIME(20,0,0),MOD(F1986,1)&lt;=TIME(4,0,0)),"Night Shift",IF(AND(MOD(F1986,1)&gt;TIME(4,0,0),MOD(F1986,1)&lt;TIME(8,0,0)),"Night Extension","Others"))))</f>
        <v>Night Extension</v>
      </c>
      <c r="AC1986" t="str">
        <f>IFERROR(VLOOKUP(M1986,Table13[[Equipment No.]:[Center]],4,FALSE),"")</f>
        <v>New Capital Administration</v>
      </c>
    </row>
    <row r="1987" spans="1:29" x14ac:dyDescent="0.3">
      <c r="A1987">
        <v>1</v>
      </c>
      <c r="B1987" t="s">
        <v>266</v>
      </c>
      <c r="C1987" t="s">
        <v>2386</v>
      </c>
      <c r="D1987" t="s">
        <v>698</v>
      </c>
      <c r="E1987" s="6">
        <v>45823</v>
      </c>
      <c r="F1987" s="5">
        <v>0.16038194444444445</v>
      </c>
      <c r="G1987" t="s">
        <v>1595</v>
      </c>
      <c r="H1987" t="s">
        <v>1595</v>
      </c>
      <c r="J1987">
        <v>5</v>
      </c>
      <c r="K1987">
        <v>10</v>
      </c>
      <c r="L1987" t="s">
        <v>1399</v>
      </c>
      <c r="M1987" t="s">
        <v>216</v>
      </c>
      <c r="N1987" t="s">
        <v>1470</v>
      </c>
      <c r="O1987" t="s">
        <v>257</v>
      </c>
      <c r="Q1987" t="s">
        <v>2330</v>
      </c>
      <c r="R1987" t="s">
        <v>2331</v>
      </c>
      <c r="T1987">
        <v>13294</v>
      </c>
      <c r="Y1987" t="s">
        <v>50</v>
      </c>
      <c r="Z1987">
        <v>2885</v>
      </c>
      <c r="AA1987" t="str">
        <f t="shared" si="62"/>
        <v>Sunday</v>
      </c>
      <c r="AB1987" t="str">
        <f t="shared" si="63"/>
        <v>Night Shift</v>
      </c>
      <c r="AC1987" t="str">
        <f>IFERROR(VLOOKUP(M1987,Table13[[Equipment No.]:[Center]],4,FALSE),"")</f>
        <v>New Capital Administration</v>
      </c>
    </row>
    <row r="1988" spans="1:29" x14ac:dyDescent="0.3">
      <c r="A1988">
        <v>1</v>
      </c>
      <c r="B1988" t="s">
        <v>266</v>
      </c>
      <c r="C1988" t="s">
        <v>2387</v>
      </c>
      <c r="D1988" t="s">
        <v>698</v>
      </c>
      <c r="E1988" s="6">
        <v>45823</v>
      </c>
      <c r="F1988" s="5">
        <v>0.15273148148148147</v>
      </c>
      <c r="G1988" t="s">
        <v>1595</v>
      </c>
      <c r="H1988" t="s">
        <v>1595</v>
      </c>
      <c r="J1988">
        <v>5</v>
      </c>
      <c r="K1988">
        <v>10</v>
      </c>
      <c r="L1988" t="s">
        <v>1399</v>
      </c>
      <c r="M1988" t="s">
        <v>46</v>
      </c>
      <c r="N1988" t="s">
        <v>1491</v>
      </c>
      <c r="O1988" t="s">
        <v>257</v>
      </c>
      <c r="Q1988" t="s">
        <v>2330</v>
      </c>
      <c r="R1988" t="s">
        <v>2331</v>
      </c>
      <c r="T1988">
        <v>13293</v>
      </c>
      <c r="Y1988" t="s">
        <v>50</v>
      </c>
      <c r="Z1988">
        <v>3327</v>
      </c>
      <c r="AA1988" t="str">
        <f t="shared" si="62"/>
        <v>Sunday</v>
      </c>
      <c r="AB1988" t="str">
        <f t="shared" si="63"/>
        <v>Night Shift</v>
      </c>
      <c r="AC1988" t="str">
        <f>IFERROR(VLOOKUP(M1988,Table13[[Equipment No.]:[Center]],4,FALSE),"")</f>
        <v>New Capital Administration</v>
      </c>
    </row>
    <row r="1989" spans="1:29" x14ac:dyDescent="0.3">
      <c r="A1989">
        <v>1</v>
      </c>
      <c r="B1989" t="s">
        <v>266</v>
      </c>
      <c r="C1989" t="s">
        <v>697</v>
      </c>
      <c r="D1989" t="s">
        <v>698</v>
      </c>
      <c r="E1989" s="6">
        <v>45823</v>
      </c>
      <c r="F1989" s="5">
        <v>0.14474537037037036</v>
      </c>
      <c r="G1989" t="s">
        <v>1595</v>
      </c>
      <c r="H1989" t="s">
        <v>1595</v>
      </c>
      <c r="J1989">
        <v>5</v>
      </c>
      <c r="K1989">
        <v>10</v>
      </c>
      <c r="L1989" t="s">
        <v>1399</v>
      </c>
      <c r="M1989" t="s">
        <v>214</v>
      </c>
      <c r="N1989" t="s">
        <v>1461</v>
      </c>
      <c r="O1989" t="s">
        <v>257</v>
      </c>
      <c r="Q1989" t="s">
        <v>2330</v>
      </c>
      <c r="R1989" t="s">
        <v>2331</v>
      </c>
      <c r="T1989">
        <v>13292</v>
      </c>
      <c r="Y1989" t="s">
        <v>50</v>
      </c>
      <c r="Z1989">
        <v>1088</v>
      </c>
      <c r="AA1989" t="str">
        <f t="shared" si="62"/>
        <v>Sunday</v>
      </c>
      <c r="AB1989" t="str">
        <f t="shared" si="63"/>
        <v>Night Shift</v>
      </c>
      <c r="AC1989" t="str">
        <f>IFERROR(VLOOKUP(M1989,Table13[[Equipment No.]:[Center]],4,FALSE),"")</f>
        <v>New Capital Administration 1</v>
      </c>
    </row>
    <row r="1990" spans="1:29" x14ac:dyDescent="0.3">
      <c r="A1990">
        <v>1</v>
      </c>
      <c r="B1990" t="s">
        <v>266</v>
      </c>
      <c r="C1990" t="s">
        <v>2388</v>
      </c>
      <c r="D1990" t="s">
        <v>2320</v>
      </c>
      <c r="E1990" s="6">
        <v>45823</v>
      </c>
      <c r="F1990" s="5">
        <v>0.13467592592592592</v>
      </c>
      <c r="G1990" t="s">
        <v>1416</v>
      </c>
      <c r="H1990" t="s">
        <v>1416</v>
      </c>
      <c r="J1990">
        <v>5</v>
      </c>
      <c r="K1990">
        <v>10</v>
      </c>
      <c r="L1990" t="s">
        <v>1399</v>
      </c>
      <c r="M1990" t="s">
        <v>221</v>
      </c>
      <c r="N1990" t="s">
        <v>1464</v>
      </c>
      <c r="O1990" t="s">
        <v>222</v>
      </c>
      <c r="Q1990" t="s">
        <v>2248</v>
      </c>
      <c r="R1990" t="s">
        <v>2249</v>
      </c>
      <c r="T1990">
        <v>13298</v>
      </c>
      <c r="Y1990" t="s">
        <v>50</v>
      </c>
      <c r="Z1990">
        <v>3313</v>
      </c>
      <c r="AA1990" t="str">
        <f t="shared" si="62"/>
        <v>Sunday</v>
      </c>
      <c r="AB1990" t="str">
        <f t="shared" si="63"/>
        <v>Night Shift</v>
      </c>
      <c r="AC1990" t="str">
        <f>IFERROR(VLOOKUP(M1990,Table13[[Equipment No.]:[Center]],4,FALSE),"")</f>
        <v>New Capital Administration 1</v>
      </c>
    </row>
    <row r="1991" spans="1:29" x14ac:dyDescent="0.3">
      <c r="A1991">
        <v>1</v>
      </c>
      <c r="B1991" t="s">
        <v>266</v>
      </c>
      <c r="C1991" t="s">
        <v>699</v>
      </c>
      <c r="D1991" t="s">
        <v>698</v>
      </c>
      <c r="E1991" s="6">
        <v>45823</v>
      </c>
      <c r="F1991" s="5">
        <v>0.12471064814814815</v>
      </c>
      <c r="G1991" t="s">
        <v>1595</v>
      </c>
      <c r="H1991" t="s">
        <v>1595</v>
      </c>
      <c r="J1991">
        <v>5</v>
      </c>
      <c r="K1991">
        <v>10</v>
      </c>
      <c r="L1991" t="s">
        <v>1399</v>
      </c>
      <c r="M1991" t="s">
        <v>215</v>
      </c>
      <c r="N1991" t="s">
        <v>1455</v>
      </c>
      <c r="O1991" t="s">
        <v>257</v>
      </c>
      <c r="Q1991" t="s">
        <v>2330</v>
      </c>
      <c r="R1991" t="s">
        <v>2331</v>
      </c>
      <c r="T1991">
        <v>13290</v>
      </c>
      <c r="Y1991" t="s">
        <v>50</v>
      </c>
      <c r="Z1991">
        <v>3355</v>
      </c>
      <c r="AA1991" t="str">
        <f t="shared" si="62"/>
        <v>Sunday</v>
      </c>
      <c r="AB1991" t="str">
        <f t="shared" si="63"/>
        <v>Night Shift</v>
      </c>
      <c r="AC1991" t="str">
        <f>IFERROR(VLOOKUP(M1991,Table13[[Equipment No.]:[Center]],4,FALSE),"")</f>
        <v>New Capital Administration 1</v>
      </c>
    </row>
    <row r="1992" spans="1:29" x14ac:dyDescent="0.3">
      <c r="A1992">
        <v>1</v>
      </c>
      <c r="B1992" t="s">
        <v>266</v>
      </c>
      <c r="C1992" t="s">
        <v>2389</v>
      </c>
      <c r="D1992" t="s">
        <v>2320</v>
      </c>
      <c r="E1992" s="6">
        <v>45823</v>
      </c>
      <c r="F1992" s="5">
        <v>0.11528935185185185</v>
      </c>
      <c r="G1992" t="s">
        <v>1416</v>
      </c>
      <c r="H1992" t="s">
        <v>1416</v>
      </c>
      <c r="J1992">
        <v>5</v>
      </c>
      <c r="K1992">
        <v>10</v>
      </c>
      <c r="L1992" t="s">
        <v>1399</v>
      </c>
      <c r="M1992" t="s">
        <v>215</v>
      </c>
      <c r="N1992" t="s">
        <v>1455</v>
      </c>
      <c r="O1992" t="s">
        <v>222</v>
      </c>
      <c r="Q1992" t="s">
        <v>2248</v>
      </c>
      <c r="R1992" t="s">
        <v>2249</v>
      </c>
      <c r="T1992">
        <v>13295</v>
      </c>
      <c r="Y1992" t="s">
        <v>50</v>
      </c>
      <c r="Z1992">
        <v>3355</v>
      </c>
      <c r="AA1992" t="str">
        <f t="shared" si="62"/>
        <v>Sunday</v>
      </c>
      <c r="AB1992" t="str">
        <f t="shared" si="63"/>
        <v>Night Shift</v>
      </c>
      <c r="AC1992" t="str">
        <f>IFERROR(VLOOKUP(M1992,Table13[[Equipment No.]:[Center]],4,FALSE),"")</f>
        <v>New Capital Administration 1</v>
      </c>
    </row>
    <row r="1993" spans="1:29" x14ac:dyDescent="0.3">
      <c r="A1993">
        <v>1</v>
      </c>
      <c r="B1993" t="s">
        <v>266</v>
      </c>
      <c r="C1993" t="s">
        <v>2390</v>
      </c>
      <c r="D1993" t="s">
        <v>2320</v>
      </c>
      <c r="E1993" s="6">
        <v>45823</v>
      </c>
      <c r="F1993" s="5">
        <v>0.10452546296296296</v>
      </c>
      <c r="G1993" t="s">
        <v>1416</v>
      </c>
      <c r="H1993" t="s">
        <v>1416</v>
      </c>
      <c r="J1993">
        <v>5</v>
      </c>
      <c r="K1993">
        <v>10</v>
      </c>
      <c r="L1993" t="s">
        <v>1399</v>
      </c>
      <c r="M1993" t="s">
        <v>48</v>
      </c>
      <c r="N1993" t="s">
        <v>1474</v>
      </c>
      <c r="O1993" t="s">
        <v>222</v>
      </c>
      <c r="Q1993" t="s">
        <v>2248</v>
      </c>
      <c r="R1993" t="s">
        <v>2249</v>
      </c>
      <c r="T1993">
        <v>13291</v>
      </c>
      <c r="Y1993" t="s">
        <v>50</v>
      </c>
      <c r="Z1993">
        <v>2971</v>
      </c>
      <c r="AA1993" t="str">
        <f t="shared" si="62"/>
        <v>Sunday</v>
      </c>
      <c r="AB1993" t="str">
        <f t="shared" si="63"/>
        <v>Night Shift</v>
      </c>
      <c r="AC1993" t="str">
        <f>IFERROR(VLOOKUP(M1993,Table13[[Equipment No.]:[Center]],4,FALSE),"")</f>
        <v>New Capital Administration 1</v>
      </c>
    </row>
    <row r="1994" spans="1:29" x14ac:dyDescent="0.3">
      <c r="A1994">
        <v>1</v>
      </c>
      <c r="B1994" t="s">
        <v>266</v>
      </c>
      <c r="C1994" t="s">
        <v>700</v>
      </c>
      <c r="D1994" t="s">
        <v>698</v>
      </c>
      <c r="E1994" s="6">
        <v>45823</v>
      </c>
      <c r="F1994" s="5">
        <v>9.616898148148148E-2</v>
      </c>
      <c r="G1994" t="s">
        <v>1595</v>
      </c>
      <c r="H1994" t="s">
        <v>1595</v>
      </c>
      <c r="J1994">
        <v>5</v>
      </c>
      <c r="K1994">
        <v>10</v>
      </c>
      <c r="L1994" t="s">
        <v>1399</v>
      </c>
      <c r="M1994" t="s">
        <v>176</v>
      </c>
      <c r="N1994" t="s">
        <v>1462</v>
      </c>
      <c r="O1994" t="s">
        <v>257</v>
      </c>
      <c r="Q1994" t="s">
        <v>2330</v>
      </c>
      <c r="R1994" t="s">
        <v>2331</v>
      </c>
      <c r="T1994">
        <v>13287</v>
      </c>
      <c r="Y1994" t="s">
        <v>50</v>
      </c>
      <c r="Z1994">
        <v>1118</v>
      </c>
      <c r="AA1994" t="str">
        <f t="shared" si="62"/>
        <v>Sunday</v>
      </c>
      <c r="AB1994" t="str">
        <f t="shared" si="63"/>
        <v>Night Shift</v>
      </c>
      <c r="AC1994" t="str">
        <f>IFERROR(VLOOKUP(M1994,Table13[[Equipment No.]:[Center]],4,FALSE),"")</f>
        <v>New Capital Administration 1</v>
      </c>
    </row>
    <row r="1995" spans="1:29" x14ac:dyDescent="0.3">
      <c r="A1995">
        <v>1</v>
      </c>
      <c r="B1995" t="s">
        <v>266</v>
      </c>
      <c r="C1995" t="s">
        <v>1633</v>
      </c>
      <c r="D1995" t="s">
        <v>1642</v>
      </c>
      <c r="E1995" s="6">
        <v>45823</v>
      </c>
      <c r="F1995" s="5">
        <v>7.4155092592592592E-2</v>
      </c>
      <c r="G1995" t="s">
        <v>2329</v>
      </c>
      <c r="H1995" t="s">
        <v>2329</v>
      </c>
      <c r="J1995">
        <v>5</v>
      </c>
      <c r="K1995">
        <v>10</v>
      </c>
      <c r="L1995" t="s">
        <v>1399</v>
      </c>
      <c r="M1995" t="s">
        <v>214</v>
      </c>
      <c r="N1995" t="s">
        <v>1461</v>
      </c>
      <c r="O1995" t="s">
        <v>257</v>
      </c>
      <c r="Q1995" t="s">
        <v>2330</v>
      </c>
      <c r="R1995" t="s">
        <v>2331</v>
      </c>
      <c r="T1995">
        <v>13285</v>
      </c>
      <c r="Y1995" t="s">
        <v>50</v>
      </c>
      <c r="Z1995">
        <v>1088</v>
      </c>
      <c r="AA1995" t="str">
        <f t="shared" si="62"/>
        <v>Sunday</v>
      </c>
      <c r="AB1995" t="str">
        <f t="shared" si="63"/>
        <v>Night Shift</v>
      </c>
      <c r="AC1995" t="str">
        <f>IFERROR(VLOOKUP(M1995,Table13[[Equipment No.]:[Center]],4,FALSE),"")</f>
        <v>New Capital Administration 1</v>
      </c>
    </row>
    <row r="1996" spans="1:29" x14ac:dyDescent="0.3">
      <c r="A1996">
        <v>1</v>
      </c>
      <c r="B1996" t="s">
        <v>266</v>
      </c>
      <c r="C1996" t="s">
        <v>2389</v>
      </c>
      <c r="D1996" t="s">
        <v>2320</v>
      </c>
      <c r="E1996" s="6">
        <v>45823</v>
      </c>
      <c r="F1996" s="5">
        <v>5.6331018518518516E-2</v>
      </c>
      <c r="G1996" t="s">
        <v>1416</v>
      </c>
      <c r="H1996" t="s">
        <v>1416</v>
      </c>
      <c r="J1996">
        <v>5</v>
      </c>
      <c r="K1996">
        <v>10</v>
      </c>
      <c r="L1996" t="s">
        <v>1399</v>
      </c>
      <c r="M1996" t="s">
        <v>43</v>
      </c>
      <c r="N1996" t="s">
        <v>1645</v>
      </c>
      <c r="O1996" t="s">
        <v>222</v>
      </c>
      <c r="Q1996" t="s">
        <v>2248</v>
      </c>
      <c r="R1996" t="s">
        <v>2249</v>
      </c>
      <c r="T1996">
        <v>13288</v>
      </c>
      <c r="Y1996" t="s">
        <v>50</v>
      </c>
      <c r="Z1996">
        <v>2318</v>
      </c>
      <c r="AA1996" t="str">
        <f t="shared" si="62"/>
        <v>Sunday</v>
      </c>
      <c r="AB1996" t="str">
        <f t="shared" si="63"/>
        <v>Night Shift</v>
      </c>
      <c r="AC1996" t="str">
        <f>IFERROR(VLOOKUP(M1996,Table13[[Equipment No.]:[Center]],4,FALSE),"")</f>
        <v>New Capital Administration</v>
      </c>
    </row>
    <row r="1997" spans="1:29" x14ac:dyDescent="0.3">
      <c r="A1997">
        <v>1</v>
      </c>
      <c r="B1997" t="s">
        <v>266</v>
      </c>
      <c r="C1997" t="s">
        <v>1634</v>
      </c>
      <c r="D1997" t="s">
        <v>1642</v>
      </c>
      <c r="E1997" s="6">
        <v>45823</v>
      </c>
      <c r="F1997" s="5">
        <v>4.0428240740740744E-2</v>
      </c>
      <c r="G1997" t="s">
        <v>2329</v>
      </c>
      <c r="H1997" t="s">
        <v>2329</v>
      </c>
      <c r="J1997">
        <v>5</v>
      </c>
      <c r="K1997">
        <v>10</v>
      </c>
      <c r="L1997" t="s">
        <v>1399</v>
      </c>
      <c r="M1997" t="s">
        <v>48</v>
      </c>
      <c r="N1997" t="s">
        <v>1474</v>
      </c>
      <c r="O1997" t="s">
        <v>257</v>
      </c>
      <c r="Q1997" t="s">
        <v>2330</v>
      </c>
      <c r="R1997" t="s">
        <v>2331</v>
      </c>
      <c r="T1997">
        <v>13283</v>
      </c>
      <c r="Y1997" t="s">
        <v>50</v>
      </c>
      <c r="Z1997">
        <v>2971</v>
      </c>
      <c r="AA1997" t="str">
        <f t="shared" si="62"/>
        <v>Sunday</v>
      </c>
      <c r="AB1997" t="str">
        <f t="shared" si="63"/>
        <v>Night Shift</v>
      </c>
      <c r="AC1997" t="str">
        <f>IFERROR(VLOOKUP(M1997,Table13[[Equipment No.]:[Center]],4,FALSE),"")</f>
        <v>New Capital Administration 1</v>
      </c>
    </row>
    <row r="1998" spans="1:29" x14ac:dyDescent="0.3">
      <c r="A1998">
        <v>1</v>
      </c>
      <c r="B1998" t="s">
        <v>266</v>
      </c>
      <c r="C1998" t="s">
        <v>2391</v>
      </c>
      <c r="D1998" t="s">
        <v>2320</v>
      </c>
      <c r="E1998" s="6">
        <v>45823</v>
      </c>
      <c r="F1998" s="5">
        <v>1.2905092592592593E-2</v>
      </c>
      <c r="G1998" t="s">
        <v>1416</v>
      </c>
      <c r="H1998" t="s">
        <v>1416</v>
      </c>
      <c r="J1998">
        <v>5</v>
      </c>
      <c r="K1998">
        <v>10</v>
      </c>
      <c r="L1998" t="s">
        <v>1399</v>
      </c>
      <c r="M1998" t="s">
        <v>221</v>
      </c>
      <c r="N1998" t="s">
        <v>1464</v>
      </c>
      <c r="O1998" t="s">
        <v>222</v>
      </c>
      <c r="Q1998" t="s">
        <v>2248</v>
      </c>
      <c r="R1998" t="s">
        <v>2249</v>
      </c>
      <c r="T1998">
        <v>13281</v>
      </c>
      <c r="Y1998" t="s">
        <v>50</v>
      </c>
      <c r="Z1998">
        <v>3313</v>
      </c>
      <c r="AA1998" t="str">
        <f t="shared" si="62"/>
        <v>Sunday</v>
      </c>
      <c r="AB1998" t="str">
        <f t="shared" si="63"/>
        <v>Night Shift</v>
      </c>
      <c r="AC1998" t="str">
        <f>IFERROR(VLOOKUP(M1998,Table13[[Equipment No.]:[Center]],4,FALSE),"")</f>
        <v>New Capital Administration 1</v>
      </c>
    </row>
    <row r="1999" spans="1:29" x14ac:dyDescent="0.3">
      <c r="A1999">
        <v>1</v>
      </c>
      <c r="B1999" t="s">
        <v>266</v>
      </c>
      <c r="C1999" t="s">
        <v>1634</v>
      </c>
      <c r="D1999" t="s">
        <v>1642</v>
      </c>
      <c r="E1999" s="6">
        <v>45823</v>
      </c>
      <c r="F1999" s="5">
        <v>4.0428240740740744E-2</v>
      </c>
      <c r="G1999" t="s">
        <v>2329</v>
      </c>
      <c r="H1999" t="s">
        <v>2329</v>
      </c>
      <c r="J1999">
        <v>5</v>
      </c>
      <c r="K1999">
        <v>10</v>
      </c>
      <c r="L1999" t="s">
        <v>1399</v>
      </c>
      <c r="M1999" t="s">
        <v>56</v>
      </c>
      <c r="N1999" t="s">
        <v>1455</v>
      </c>
      <c r="O1999" t="s">
        <v>257</v>
      </c>
      <c r="Q1999" t="s">
        <v>2330</v>
      </c>
      <c r="R1999" t="s">
        <v>2331</v>
      </c>
      <c r="T1999">
        <v>13282</v>
      </c>
      <c r="Y1999" t="s">
        <v>50</v>
      </c>
      <c r="Z1999">
        <v>3355</v>
      </c>
      <c r="AA1999" t="str">
        <f t="shared" si="62"/>
        <v>Sunday</v>
      </c>
      <c r="AB1999" t="str">
        <f t="shared" si="63"/>
        <v>Night Shift</v>
      </c>
      <c r="AC1999" t="str">
        <f>IFERROR(VLOOKUP(M1999,Table13[[Equipment No.]:[Center]],4,FALSE),"")</f>
        <v>New Capital Administration</v>
      </c>
    </row>
    <row r="2000" spans="1:29" x14ac:dyDescent="0.3">
      <c r="A2000">
        <v>1</v>
      </c>
      <c r="B2000" t="s">
        <v>266</v>
      </c>
      <c r="C2000" t="s">
        <v>801</v>
      </c>
      <c r="D2000" t="s">
        <v>797</v>
      </c>
      <c r="E2000" s="6">
        <v>45824</v>
      </c>
      <c r="F2000" s="5">
        <v>0.99928240740740737</v>
      </c>
      <c r="G2000" t="s">
        <v>2392</v>
      </c>
      <c r="H2000" t="s">
        <v>2392</v>
      </c>
      <c r="J2000">
        <v>5</v>
      </c>
      <c r="K2000">
        <v>10</v>
      </c>
      <c r="L2000" t="s">
        <v>1399</v>
      </c>
      <c r="M2000" t="s">
        <v>183</v>
      </c>
      <c r="N2000" t="s">
        <v>1400</v>
      </c>
      <c r="O2000" t="s">
        <v>3231</v>
      </c>
      <c r="Q2000" t="s">
        <v>2393</v>
      </c>
      <c r="R2000" t="s">
        <v>2394</v>
      </c>
      <c r="T2000">
        <v>13354</v>
      </c>
      <c r="Y2000" t="s">
        <v>50</v>
      </c>
      <c r="Z2000">
        <v>139</v>
      </c>
      <c r="AA2000" t="str">
        <f t="shared" si="62"/>
        <v>Monday</v>
      </c>
      <c r="AB2000" t="str">
        <f t="shared" si="63"/>
        <v>Night Shift</v>
      </c>
      <c r="AC2000" t="str">
        <f>IFERROR(VLOOKUP(M2000,Table13[[Equipment No.]:[Center]],4,FALSE),"")</f>
        <v>New Cairo 1</v>
      </c>
    </row>
    <row r="2001" spans="1:29" x14ac:dyDescent="0.3">
      <c r="A2001">
        <v>1</v>
      </c>
      <c r="B2001" t="s">
        <v>266</v>
      </c>
      <c r="C2001" t="s">
        <v>1679</v>
      </c>
      <c r="D2001" t="s">
        <v>1642</v>
      </c>
      <c r="E2001" s="6">
        <v>45824</v>
      </c>
      <c r="F2001" s="5">
        <v>1.4305555555555556E-2</v>
      </c>
      <c r="G2001" t="s">
        <v>1629</v>
      </c>
      <c r="H2001" t="s">
        <v>1629</v>
      </c>
      <c r="J2001">
        <v>5</v>
      </c>
      <c r="K2001">
        <v>10</v>
      </c>
      <c r="L2001" t="s">
        <v>1399</v>
      </c>
      <c r="M2001" t="s">
        <v>43</v>
      </c>
      <c r="N2001" t="s">
        <v>1645</v>
      </c>
      <c r="O2001" t="s">
        <v>3231</v>
      </c>
      <c r="Q2001" t="s">
        <v>1630</v>
      </c>
      <c r="R2001" t="s">
        <v>1631</v>
      </c>
      <c r="T2001">
        <v>99796</v>
      </c>
      <c r="Y2001" t="s">
        <v>50</v>
      </c>
      <c r="Z2001">
        <v>2318</v>
      </c>
      <c r="AA2001" t="str">
        <f t="shared" si="62"/>
        <v>Monday</v>
      </c>
      <c r="AB2001" t="str">
        <f t="shared" si="63"/>
        <v>Night Shift</v>
      </c>
      <c r="AC2001" t="str">
        <f>IFERROR(VLOOKUP(M2001,Table13[[Equipment No.]:[Center]],4,FALSE),"")</f>
        <v>New Capital Administration</v>
      </c>
    </row>
    <row r="2002" spans="1:29" x14ac:dyDescent="0.3">
      <c r="A2002">
        <v>1</v>
      </c>
      <c r="B2002" t="s">
        <v>266</v>
      </c>
      <c r="C2002" t="s">
        <v>2395</v>
      </c>
      <c r="D2002" t="s">
        <v>797</v>
      </c>
      <c r="E2002" s="6">
        <v>45825</v>
      </c>
      <c r="F2002" s="5">
        <v>0.87479166666666663</v>
      </c>
      <c r="G2002" t="s">
        <v>2392</v>
      </c>
      <c r="H2002" t="s">
        <v>2392</v>
      </c>
      <c r="J2002">
        <v>5</v>
      </c>
      <c r="K2002">
        <v>10</v>
      </c>
      <c r="L2002" t="s">
        <v>1399</v>
      </c>
      <c r="M2002" t="s">
        <v>152</v>
      </c>
      <c r="N2002" t="s">
        <v>1635</v>
      </c>
      <c r="O2002" t="s">
        <v>3231</v>
      </c>
      <c r="Q2002" t="s">
        <v>2393</v>
      </c>
      <c r="R2002" t="s">
        <v>2394</v>
      </c>
      <c r="T2002">
        <v>13431</v>
      </c>
      <c r="Y2002" t="s">
        <v>50</v>
      </c>
      <c r="Z2002">
        <v>3289</v>
      </c>
      <c r="AA2002" t="str">
        <f t="shared" si="62"/>
        <v>Tuesday</v>
      </c>
      <c r="AB2002" t="str">
        <f t="shared" si="63"/>
        <v>Night Shift</v>
      </c>
      <c r="AC2002" t="str">
        <f>IFERROR(VLOOKUP(M2002,Table13[[Equipment No.]:[Center]],4,FALSE),"")</f>
        <v>Fayoum</v>
      </c>
    </row>
    <row r="2003" spans="1:29" x14ac:dyDescent="0.3">
      <c r="A2003">
        <v>1</v>
      </c>
      <c r="B2003" t="s">
        <v>266</v>
      </c>
      <c r="C2003" t="s">
        <v>2396</v>
      </c>
      <c r="D2003" t="s">
        <v>797</v>
      </c>
      <c r="E2003" s="6">
        <v>45825</v>
      </c>
      <c r="F2003" s="5">
        <v>0.86230324074074072</v>
      </c>
      <c r="G2003" t="s">
        <v>2392</v>
      </c>
      <c r="H2003" t="s">
        <v>2392</v>
      </c>
      <c r="J2003">
        <v>5</v>
      </c>
      <c r="K2003">
        <v>10</v>
      </c>
      <c r="L2003" t="s">
        <v>1399</v>
      </c>
      <c r="M2003" t="s">
        <v>112</v>
      </c>
      <c r="N2003" t="s">
        <v>1525</v>
      </c>
      <c r="O2003" t="s">
        <v>3231</v>
      </c>
      <c r="Q2003" t="s">
        <v>2393</v>
      </c>
      <c r="R2003" t="s">
        <v>2394</v>
      </c>
      <c r="T2003">
        <v>13430</v>
      </c>
      <c r="Y2003" t="s">
        <v>50</v>
      </c>
      <c r="Z2003">
        <v>3294</v>
      </c>
      <c r="AA2003" t="str">
        <f t="shared" si="62"/>
        <v>Tuesday</v>
      </c>
      <c r="AB2003" t="str">
        <f t="shared" si="63"/>
        <v>Night Shift</v>
      </c>
      <c r="AC2003" t="str">
        <f>IFERROR(VLOOKUP(M2003,Table13[[Equipment No.]:[Center]],4,FALSE),"")</f>
        <v>Fayoum</v>
      </c>
    </row>
    <row r="2004" spans="1:29" x14ac:dyDescent="0.3">
      <c r="A2004">
        <v>1</v>
      </c>
      <c r="B2004" t="s">
        <v>266</v>
      </c>
      <c r="C2004" t="s">
        <v>2397</v>
      </c>
      <c r="D2004" t="s">
        <v>797</v>
      </c>
      <c r="E2004" s="6">
        <v>45825</v>
      </c>
      <c r="F2004" s="5">
        <v>0.8485300925925926</v>
      </c>
      <c r="G2004" t="s">
        <v>2392</v>
      </c>
      <c r="H2004" t="s">
        <v>2392</v>
      </c>
      <c r="J2004">
        <v>5</v>
      </c>
      <c r="K2004">
        <v>10</v>
      </c>
      <c r="L2004" t="s">
        <v>1399</v>
      </c>
      <c r="M2004" t="s">
        <v>167</v>
      </c>
      <c r="N2004" t="s">
        <v>1448</v>
      </c>
      <c r="O2004" t="s">
        <v>3231</v>
      </c>
      <c r="Q2004" t="s">
        <v>2393</v>
      </c>
      <c r="R2004" t="s">
        <v>2394</v>
      </c>
      <c r="T2004">
        <v>13429</v>
      </c>
      <c r="Y2004" t="s">
        <v>50</v>
      </c>
      <c r="Z2004">
        <v>3377</v>
      </c>
      <c r="AA2004" t="str">
        <f t="shared" si="62"/>
        <v>Tuesday</v>
      </c>
      <c r="AB2004" t="str">
        <f t="shared" si="63"/>
        <v>Night Shift</v>
      </c>
      <c r="AC2004" t="str">
        <f>IFERROR(VLOOKUP(M2004,Table13[[Equipment No.]:[Center]],4,FALSE),"")</f>
        <v>New Cairo 1</v>
      </c>
    </row>
    <row r="2005" spans="1:29" x14ac:dyDescent="0.3">
      <c r="A2005">
        <v>1</v>
      </c>
      <c r="B2005" t="s">
        <v>266</v>
      </c>
      <c r="C2005" t="s">
        <v>2398</v>
      </c>
      <c r="D2005" t="s">
        <v>797</v>
      </c>
      <c r="E2005" s="6">
        <v>45825</v>
      </c>
      <c r="F2005" s="5">
        <v>0.8228240740740741</v>
      </c>
      <c r="G2005" t="s">
        <v>2392</v>
      </c>
      <c r="H2005" t="s">
        <v>2392</v>
      </c>
      <c r="J2005">
        <v>5</v>
      </c>
      <c r="K2005">
        <v>10</v>
      </c>
      <c r="L2005" t="s">
        <v>1399</v>
      </c>
      <c r="M2005" t="s">
        <v>129</v>
      </c>
      <c r="N2005" t="s">
        <v>1527</v>
      </c>
      <c r="O2005" t="s">
        <v>3231</v>
      </c>
      <c r="Q2005" t="s">
        <v>2393</v>
      </c>
      <c r="R2005" t="s">
        <v>2394</v>
      </c>
      <c r="T2005">
        <v>13428</v>
      </c>
      <c r="Y2005" t="s">
        <v>50</v>
      </c>
      <c r="Z2005">
        <v>3185</v>
      </c>
      <c r="AA2005" t="str">
        <f t="shared" si="62"/>
        <v>Tuesday</v>
      </c>
      <c r="AB2005" t="str">
        <f t="shared" si="63"/>
        <v>Morning Extension</v>
      </c>
      <c r="AC2005" t="str">
        <f>IFERROR(VLOOKUP(M2005,Table13[[Equipment No.]:[Center]],4,FALSE),"")</f>
        <v>Fayoum</v>
      </c>
    </row>
    <row r="2006" spans="1:29" x14ac:dyDescent="0.3">
      <c r="A2006">
        <v>1</v>
      </c>
      <c r="B2006" t="s">
        <v>266</v>
      </c>
      <c r="C2006" t="s">
        <v>2399</v>
      </c>
      <c r="D2006" t="s">
        <v>797</v>
      </c>
      <c r="E2006" s="6">
        <v>45825</v>
      </c>
      <c r="F2006" s="5">
        <v>0.8109143518518519</v>
      </c>
      <c r="G2006" t="s">
        <v>2392</v>
      </c>
      <c r="H2006" t="s">
        <v>2392</v>
      </c>
      <c r="J2006">
        <v>5</v>
      </c>
      <c r="K2006">
        <v>10</v>
      </c>
      <c r="L2006" t="s">
        <v>1399</v>
      </c>
      <c r="M2006" t="s">
        <v>216</v>
      </c>
      <c r="N2006" t="s">
        <v>1470</v>
      </c>
      <c r="O2006" t="s">
        <v>3231</v>
      </c>
      <c r="Q2006" t="s">
        <v>2393</v>
      </c>
      <c r="R2006" t="s">
        <v>2394</v>
      </c>
      <c r="T2006">
        <v>13427</v>
      </c>
      <c r="Y2006" t="s">
        <v>50</v>
      </c>
      <c r="Z2006">
        <v>2885</v>
      </c>
      <c r="AA2006" t="str">
        <f t="shared" si="62"/>
        <v>Tuesday</v>
      </c>
      <c r="AB2006" t="str">
        <f t="shared" si="63"/>
        <v>Morning Extension</v>
      </c>
      <c r="AC2006" t="str">
        <f>IFERROR(VLOOKUP(M2006,Table13[[Equipment No.]:[Center]],4,FALSE),"")</f>
        <v>New Capital Administration</v>
      </c>
    </row>
    <row r="2007" spans="1:29" x14ac:dyDescent="0.3">
      <c r="A2007">
        <v>1</v>
      </c>
      <c r="B2007" t="s">
        <v>266</v>
      </c>
      <c r="C2007" t="s">
        <v>2400</v>
      </c>
      <c r="D2007" t="s">
        <v>797</v>
      </c>
      <c r="E2007" s="6">
        <v>45825</v>
      </c>
      <c r="F2007" s="5">
        <v>0.7817708333333333</v>
      </c>
      <c r="G2007" t="s">
        <v>2392</v>
      </c>
      <c r="H2007" t="s">
        <v>2392</v>
      </c>
      <c r="J2007">
        <v>5</v>
      </c>
      <c r="K2007">
        <v>10</v>
      </c>
      <c r="L2007" t="s">
        <v>1399</v>
      </c>
      <c r="M2007" t="s">
        <v>182</v>
      </c>
      <c r="N2007" t="s">
        <v>1431</v>
      </c>
      <c r="O2007" t="s">
        <v>3231</v>
      </c>
      <c r="Q2007" t="s">
        <v>2393</v>
      </c>
      <c r="R2007" t="s">
        <v>2394</v>
      </c>
      <c r="T2007">
        <v>13426</v>
      </c>
      <c r="Y2007" t="s">
        <v>50</v>
      </c>
      <c r="Z2007">
        <v>3321</v>
      </c>
      <c r="AA2007" t="str">
        <f t="shared" si="62"/>
        <v>Tuesday</v>
      </c>
      <c r="AB2007" t="str">
        <f t="shared" si="63"/>
        <v>Morning Extension</v>
      </c>
      <c r="AC2007" t="str">
        <f>IFERROR(VLOOKUP(M2007,Table13[[Equipment No.]:[Center]],4,FALSE),"")</f>
        <v>New Cairo 1</v>
      </c>
    </row>
    <row r="2008" spans="1:29" x14ac:dyDescent="0.3">
      <c r="A2008">
        <v>1</v>
      </c>
      <c r="B2008" t="s">
        <v>266</v>
      </c>
      <c r="C2008" t="s">
        <v>2401</v>
      </c>
      <c r="D2008" t="s">
        <v>797</v>
      </c>
      <c r="E2008" s="6">
        <v>45825</v>
      </c>
      <c r="F2008" s="5">
        <v>0.76915509259259263</v>
      </c>
      <c r="G2008" t="s">
        <v>2392</v>
      </c>
      <c r="H2008" t="s">
        <v>2392</v>
      </c>
      <c r="J2008">
        <v>5</v>
      </c>
      <c r="K2008">
        <v>10</v>
      </c>
      <c r="L2008" t="s">
        <v>1399</v>
      </c>
      <c r="M2008" t="s">
        <v>167</v>
      </c>
      <c r="N2008" t="s">
        <v>1415</v>
      </c>
      <c r="O2008" t="s">
        <v>3231</v>
      </c>
      <c r="Q2008" t="s">
        <v>2393</v>
      </c>
      <c r="R2008" t="s">
        <v>2394</v>
      </c>
      <c r="T2008">
        <v>13425</v>
      </c>
      <c r="Y2008" t="s">
        <v>50</v>
      </c>
      <c r="Z2008">
        <v>2566</v>
      </c>
      <c r="AA2008" t="str">
        <f t="shared" si="62"/>
        <v>Tuesday</v>
      </c>
      <c r="AB2008" t="str">
        <f t="shared" si="63"/>
        <v>Morning Extension</v>
      </c>
      <c r="AC2008" t="str">
        <f>IFERROR(VLOOKUP(M2008,Table13[[Equipment No.]:[Center]],4,FALSE),"")</f>
        <v>New Cairo 1</v>
      </c>
    </row>
    <row r="2009" spans="1:29" x14ac:dyDescent="0.3">
      <c r="A2009">
        <v>1</v>
      </c>
      <c r="B2009" t="s">
        <v>266</v>
      </c>
      <c r="C2009" t="s">
        <v>2402</v>
      </c>
      <c r="D2009" t="s">
        <v>797</v>
      </c>
      <c r="E2009" s="6">
        <v>45825</v>
      </c>
      <c r="F2009" s="5">
        <v>0.75393518518518521</v>
      </c>
      <c r="G2009" t="s">
        <v>2392</v>
      </c>
      <c r="H2009" t="s">
        <v>2392</v>
      </c>
      <c r="J2009">
        <v>5</v>
      </c>
      <c r="K2009">
        <v>10</v>
      </c>
      <c r="L2009" t="s">
        <v>1399</v>
      </c>
      <c r="M2009" t="s">
        <v>185</v>
      </c>
      <c r="N2009" t="s">
        <v>1436</v>
      </c>
      <c r="O2009" t="s">
        <v>3231</v>
      </c>
      <c r="Q2009" t="s">
        <v>2393</v>
      </c>
      <c r="R2009" t="s">
        <v>2394</v>
      </c>
      <c r="T2009">
        <v>13424</v>
      </c>
      <c r="Y2009" t="s">
        <v>50</v>
      </c>
      <c r="Z2009">
        <v>2965</v>
      </c>
      <c r="AA2009" t="str">
        <f t="shared" si="62"/>
        <v>Tuesday</v>
      </c>
      <c r="AB2009" t="str">
        <f t="shared" si="63"/>
        <v>Morning Extension</v>
      </c>
      <c r="AC2009" t="str">
        <f>IFERROR(VLOOKUP(M2009,Table13[[Equipment No.]:[Center]],4,FALSE),"")</f>
        <v>New Cairo 1</v>
      </c>
    </row>
    <row r="2010" spans="1:29" x14ac:dyDescent="0.3">
      <c r="A2010">
        <v>1</v>
      </c>
      <c r="B2010" t="s">
        <v>266</v>
      </c>
      <c r="C2010" t="s">
        <v>2403</v>
      </c>
      <c r="D2010" t="s">
        <v>797</v>
      </c>
      <c r="E2010" s="6">
        <v>45825</v>
      </c>
      <c r="F2010" s="5">
        <v>0.7346759259259259</v>
      </c>
      <c r="G2010" t="s">
        <v>2392</v>
      </c>
      <c r="H2010" t="s">
        <v>2392</v>
      </c>
      <c r="J2010">
        <v>5</v>
      </c>
      <c r="K2010">
        <v>10</v>
      </c>
      <c r="L2010" t="s">
        <v>1399</v>
      </c>
      <c r="M2010" t="s">
        <v>216</v>
      </c>
      <c r="N2010" t="s">
        <v>1404</v>
      </c>
      <c r="O2010" t="s">
        <v>3231</v>
      </c>
      <c r="Q2010" t="s">
        <v>2393</v>
      </c>
      <c r="R2010" t="s">
        <v>2394</v>
      </c>
      <c r="T2010">
        <v>13422</v>
      </c>
      <c r="Y2010" t="s">
        <v>50</v>
      </c>
      <c r="Z2010">
        <v>2067</v>
      </c>
      <c r="AA2010" t="str">
        <f t="shared" si="62"/>
        <v>Tuesday</v>
      </c>
      <c r="AB2010" t="str">
        <f t="shared" si="63"/>
        <v>Morning Extension</v>
      </c>
      <c r="AC2010" t="str">
        <f>IFERROR(VLOOKUP(M2010,Table13[[Equipment No.]:[Center]],4,FALSE),"")</f>
        <v>New Capital Administration</v>
      </c>
    </row>
    <row r="2011" spans="1:29" x14ac:dyDescent="0.3">
      <c r="A2011">
        <v>1</v>
      </c>
      <c r="B2011" t="s">
        <v>266</v>
      </c>
      <c r="C2011" t="s">
        <v>2404</v>
      </c>
      <c r="D2011" t="s">
        <v>797</v>
      </c>
      <c r="E2011" s="6">
        <v>45825</v>
      </c>
      <c r="F2011" s="5">
        <v>0.71035879629629628</v>
      </c>
      <c r="G2011" t="s">
        <v>2392</v>
      </c>
      <c r="H2011" t="s">
        <v>2392</v>
      </c>
      <c r="J2011">
        <v>5</v>
      </c>
      <c r="K2011">
        <v>10</v>
      </c>
      <c r="L2011" t="s">
        <v>1399</v>
      </c>
      <c r="M2011" t="s">
        <v>165</v>
      </c>
      <c r="N2011" t="s">
        <v>1447</v>
      </c>
      <c r="O2011" t="s">
        <v>3231</v>
      </c>
      <c r="Q2011" t="s">
        <v>2393</v>
      </c>
      <c r="R2011" t="s">
        <v>2394</v>
      </c>
      <c r="T2011">
        <v>13420</v>
      </c>
      <c r="Y2011" t="s">
        <v>50</v>
      </c>
      <c r="Z2011">
        <v>3368</v>
      </c>
      <c r="AA2011" t="str">
        <f t="shared" si="62"/>
        <v>Tuesday</v>
      </c>
      <c r="AB2011" t="str">
        <f t="shared" si="63"/>
        <v>Morning Extension</v>
      </c>
      <c r="AC2011" t="str">
        <f>IFERROR(VLOOKUP(M2011,Table13[[Equipment No.]:[Center]],4,FALSE),"")</f>
        <v>New Cairo 1</v>
      </c>
    </row>
    <row r="2012" spans="1:29" x14ac:dyDescent="0.3">
      <c r="A2012">
        <v>1</v>
      </c>
      <c r="B2012" t="s">
        <v>266</v>
      </c>
      <c r="C2012" t="s">
        <v>2405</v>
      </c>
      <c r="D2012" t="s">
        <v>797</v>
      </c>
      <c r="E2012" s="6">
        <v>45825</v>
      </c>
      <c r="F2012" s="5">
        <v>0.70041666666666669</v>
      </c>
      <c r="G2012" t="s">
        <v>2392</v>
      </c>
      <c r="H2012" t="s">
        <v>2392</v>
      </c>
      <c r="J2012">
        <v>5</v>
      </c>
      <c r="K2012">
        <v>10</v>
      </c>
      <c r="L2012" t="s">
        <v>1399</v>
      </c>
      <c r="M2012" t="s">
        <v>123</v>
      </c>
      <c r="N2012" t="s">
        <v>1651</v>
      </c>
      <c r="O2012" t="s">
        <v>3231</v>
      </c>
      <c r="Q2012" t="s">
        <v>2393</v>
      </c>
      <c r="R2012" t="s">
        <v>2394</v>
      </c>
      <c r="T2012">
        <v>13419</v>
      </c>
      <c r="Y2012" t="s">
        <v>50</v>
      </c>
      <c r="Z2012">
        <v>523</v>
      </c>
      <c r="AA2012" t="str">
        <f t="shared" si="62"/>
        <v>Tuesday</v>
      </c>
      <c r="AB2012" t="str">
        <f t="shared" si="63"/>
        <v>Morning Extension</v>
      </c>
      <c r="AC2012" t="str">
        <f>IFERROR(VLOOKUP(M2012,Table13[[Equipment No.]:[Center]],4,FALSE),"")</f>
        <v>Fayoum</v>
      </c>
    </row>
    <row r="2013" spans="1:29" x14ac:dyDescent="0.3">
      <c r="A2013">
        <v>1</v>
      </c>
      <c r="B2013" t="s">
        <v>266</v>
      </c>
      <c r="C2013" t="s">
        <v>1688</v>
      </c>
      <c r="D2013" t="s">
        <v>797</v>
      </c>
      <c r="E2013" s="6">
        <v>45825</v>
      </c>
      <c r="F2013" s="5">
        <v>0.69004629629629632</v>
      </c>
      <c r="G2013" t="s">
        <v>2392</v>
      </c>
      <c r="H2013" t="s">
        <v>2392</v>
      </c>
      <c r="J2013">
        <v>5</v>
      </c>
      <c r="K2013">
        <v>10</v>
      </c>
      <c r="L2013" t="s">
        <v>1399</v>
      </c>
      <c r="M2013" t="s">
        <v>181</v>
      </c>
      <c r="N2013" t="s">
        <v>1442</v>
      </c>
      <c r="O2013" t="s">
        <v>3231</v>
      </c>
      <c r="Q2013" t="s">
        <v>2393</v>
      </c>
      <c r="R2013" t="s">
        <v>2394</v>
      </c>
      <c r="T2013">
        <v>13418</v>
      </c>
      <c r="Y2013" t="s">
        <v>50</v>
      </c>
      <c r="Z2013">
        <v>1229</v>
      </c>
      <c r="AA2013" t="str">
        <f t="shared" si="62"/>
        <v>Tuesday</v>
      </c>
      <c r="AB2013" t="str">
        <f t="shared" si="63"/>
        <v>Morning Extension</v>
      </c>
      <c r="AC2013" t="str">
        <f>IFERROR(VLOOKUP(M2013,Table13[[Equipment No.]:[Center]],4,FALSE),"")</f>
        <v>New Cairo 1</v>
      </c>
    </row>
    <row r="2014" spans="1:29" x14ac:dyDescent="0.3">
      <c r="A2014">
        <v>1</v>
      </c>
      <c r="B2014" t="s">
        <v>266</v>
      </c>
      <c r="C2014" t="s">
        <v>822</v>
      </c>
      <c r="D2014" t="s">
        <v>797</v>
      </c>
      <c r="E2014" s="6">
        <v>45825</v>
      </c>
      <c r="F2014" s="5">
        <v>2.4050925925925927E-2</v>
      </c>
      <c r="G2014" t="s">
        <v>2392</v>
      </c>
      <c r="H2014" t="s">
        <v>2392</v>
      </c>
      <c r="J2014">
        <v>5</v>
      </c>
      <c r="K2014">
        <v>10</v>
      </c>
      <c r="L2014" t="s">
        <v>1399</v>
      </c>
      <c r="M2014" t="s">
        <v>129</v>
      </c>
      <c r="N2014" t="s">
        <v>1662</v>
      </c>
      <c r="O2014" t="s">
        <v>3231</v>
      </c>
      <c r="Q2014" t="s">
        <v>2393</v>
      </c>
      <c r="R2014" t="s">
        <v>2394</v>
      </c>
      <c r="T2014">
        <v>13421</v>
      </c>
      <c r="Y2014" t="s">
        <v>50</v>
      </c>
      <c r="Z2014">
        <v>1410</v>
      </c>
      <c r="AA2014" t="str">
        <f t="shared" si="62"/>
        <v>Tuesday</v>
      </c>
      <c r="AB2014" t="str">
        <f t="shared" si="63"/>
        <v>Night Shift</v>
      </c>
      <c r="AC2014" t="str">
        <f>IFERROR(VLOOKUP(M2014,Table13[[Equipment No.]:[Center]],4,FALSE),"")</f>
        <v>Fayoum</v>
      </c>
    </row>
    <row r="2015" spans="1:29" x14ac:dyDescent="0.3">
      <c r="A2015">
        <v>1</v>
      </c>
      <c r="B2015" t="s">
        <v>266</v>
      </c>
      <c r="C2015" t="s">
        <v>1689</v>
      </c>
      <c r="D2015" t="s">
        <v>797</v>
      </c>
      <c r="E2015" s="6">
        <v>45825</v>
      </c>
      <c r="F2015" s="5">
        <v>0.66776620370370365</v>
      </c>
      <c r="G2015" t="s">
        <v>2392</v>
      </c>
      <c r="H2015" t="s">
        <v>2392</v>
      </c>
      <c r="J2015">
        <v>5</v>
      </c>
      <c r="K2015">
        <v>10</v>
      </c>
      <c r="L2015" t="s">
        <v>1399</v>
      </c>
      <c r="M2015" t="s">
        <v>167</v>
      </c>
      <c r="N2015" t="s">
        <v>1415</v>
      </c>
      <c r="O2015" t="s">
        <v>3231</v>
      </c>
      <c r="Q2015" t="s">
        <v>2393</v>
      </c>
      <c r="R2015" t="s">
        <v>2394</v>
      </c>
      <c r="T2015">
        <v>13416</v>
      </c>
      <c r="Y2015" t="s">
        <v>50</v>
      </c>
      <c r="Z2015">
        <v>2566</v>
      </c>
      <c r="AA2015" t="str">
        <f t="shared" si="62"/>
        <v>Tuesday</v>
      </c>
      <c r="AB2015" t="str">
        <f t="shared" si="63"/>
        <v>Morning Extension</v>
      </c>
      <c r="AC2015" t="str">
        <f>IFERROR(VLOOKUP(M2015,Table13[[Equipment No.]:[Center]],4,FALSE),"")</f>
        <v>New Cairo 1</v>
      </c>
    </row>
    <row r="2016" spans="1:29" x14ac:dyDescent="0.3">
      <c r="A2016">
        <v>1</v>
      </c>
      <c r="B2016" t="s">
        <v>266</v>
      </c>
      <c r="C2016" t="s">
        <v>1690</v>
      </c>
      <c r="D2016" t="s">
        <v>797</v>
      </c>
      <c r="E2016" s="6">
        <v>45825</v>
      </c>
      <c r="F2016" s="5">
        <v>0.65938657407407408</v>
      </c>
      <c r="G2016" t="s">
        <v>2392</v>
      </c>
      <c r="H2016" t="s">
        <v>2392</v>
      </c>
      <c r="J2016">
        <v>5</v>
      </c>
      <c r="K2016">
        <v>10</v>
      </c>
      <c r="L2016" t="s">
        <v>1399</v>
      </c>
      <c r="M2016" t="s">
        <v>129</v>
      </c>
      <c r="N2016" t="s">
        <v>1662</v>
      </c>
      <c r="O2016" t="s">
        <v>3231</v>
      </c>
      <c r="Q2016" t="s">
        <v>2393</v>
      </c>
      <c r="R2016" t="s">
        <v>2394</v>
      </c>
      <c r="T2016">
        <v>13415</v>
      </c>
      <c r="Y2016" t="s">
        <v>50</v>
      </c>
      <c r="Z2016">
        <v>1410</v>
      </c>
      <c r="AA2016" t="str">
        <f t="shared" si="62"/>
        <v>Tuesday</v>
      </c>
      <c r="AB2016" t="str">
        <f t="shared" si="63"/>
        <v>Morning Shift</v>
      </c>
      <c r="AC2016" t="str">
        <f>IFERROR(VLOOKUP(M2016,Table13[[Equipment No.]:[Center]],4,FALSE),"")</f>
        <v>Fayoum</v>
      </c>
    </row>
    <row r="2017" spans="1:29" x14ac:dyDescent="0.3">
      <c r="A2017">
        <v>1</v>
      </c>
      <c r="B2017" t="s">
        <v>266</v>
      </c>
      <c r="C2017" t="s">
        <v>1691</v>
      </c>
      <c r="D2017" t="s">
        <v>797</v>
      </c>
      <c r="E2017" s="6">
        <v>45825</v>
      </c>
      <c r="F2017" s="5">
        <v>0.64512731481481478</v>
      </c>
      <c r="G2017" t="s">
        <v>2392</v>
      </c>
      <c r="H2017" t="s">
        <v>2392</v>
      </c>
      <c r="J2017">
        <v>5</v>
      </c>
      <c r="K2017">
        <v>10</v>
      </c>
      <c r="L2017" t="s">
        <v>1399</v>
      </c>
      <c r="M2017" t="s">
        <v>216</v>
      </c>
      <c r="N2017" t="s">
        <v>1404</v>
      </c>
      <c r="O2017" t="s">
        <v>3231</v>
      </c>
      <c r="Q2017" t="s">
        <v>2393</v>
      </c>
      <c r="R2017" t="s">
        <v>2394</v>
      </c>
      <c r="T2017">
        <v>13414</v>
      </c>
      <c r="Y2017" t="s">
        <v>50</v>
      </c>
      <c r="Z2017">
        <v>2067</v>
      </c>
      <c r="AA2017" t="str">
        <f t="shared" si="62"/>
        <v>Tuesday</v>
      </c>
      <c r="AB2017" t="str">
        <f t="shared" si="63"/>
        <v>Morning Shift</v>
      </c>
      <c r="AC2017" t="str">
        <f>IFERROR(VLOOKUP(M2017,Table13[[Equipment No.]:[Center]],4,FALSE),"")</f>
        <v>New Capital Administration</v>
      </c>
    </row>
    <row r="2018" spans="1:29" x14ac:dyDescent="0.3">
      <c r="A2018">
        <v>1</v>
      </c>
      <c r="B2018" t="s">
        <v>266</v>
      </c>
      <c r="C2018" t="s">
        <v>1692</v>
      </c>
      <c r="D2018" t="s">
        <v>797</v>
      </c>
      <c r="E2018" s="6">
        <v>45825</v>
      </c>
      <c r="F2018" s="5">
        <v>0.63664351851851853</v>
      </c>
      <c r="G2018" t="s">
        <v>2392</v>
      </c>
      <c r="H2018" t="s">
        <v>2392</v>
      </c>
      <c r="J2018">
        <v>5</v>
      </c>
      <c r="K2018">
        <v>10</v>
      </c>
      <c r="L2018" t="s">
        <v>1399</v>
      </c>
      <c r="M2018" t="s">
        <v>165</v>
      </c>
      <c r="N2018" t="s">
        <v>1447</v>
      </c>
      <c r="O2018" t="s">
        <v>3231</v>
      </c>
      <c r="Q2018" t="s">
        <v>2393</v>
      </c>
      <c r="R2018" t="s">
        <v>2394</v>
      </c>
      <c r="T2018">
        <v>13413</v>
      </c>
      <c r="Y2018" t="s">
        <v>50</v>
      </c>
      <c r="Z2018">
        <v>3368</v>
      </c>
      <c r="AA2018" t="str">
        <f t="shared" si="62"/>
        <v>Tuesday</v>
      </c>
      <c r="AB2018" t="str">
        <f t="shared" si="63"/>
        <v>Morning Shift</v>
      </c>
      <c r="AC2018" t="str">
        <f>IFERROR(VLOOKUP(M2018,Table13[[Equipment No.]:[Center]],4,FALSE),"")</f>
        <v>New Cairo 1</v>
      </c>
    </row>
    <row r="2019" spans="1:29" x14ac:dyDescent="0.3">
      <c r="A2019">
        <v>1</v>
      </c>
      <c r="B2019" t="s">
        <v>266</v>
      </c>
      <c r="C2019" t="s">
        <v>1693</v>
      </c>
      <c r="D2019" t="s">
        <v>797</v>
      </c>
      <c r="E2019" s="6">
        <v>45825</v>
      </c>
      <c r="F2019" s="5">
        <v>0.62814814814814812</v>
      </c>
      <c r="G2019" t="s">
        <v>2392</v>
      </c>
      <c r="H2019" t="s">
        <v>2392</v>
      </c>
      <c r="J2019">
        <v>5</v>
      </c>
      <c r="K2019">
        <v>10</v>
      </c>
      <c r="L2019" t="s">
        <v>1399</v>
      </c>
      <c r="M2019" t="s">
        <v>181</v>
      </c>
      <c r="N2019" t="s">
        <v>1442</v>
      </c>
      <c r="O2019" t="s">
        <v>3231</v>
      </c>
      <c r="Q2019" t="s">
        <v>2393</v>
      </c>
      <c r="R2019" t="s">
        <v>2394</v>
      </c>
      <c r="T2019">
        <v>13412</v>
      </c>
      <c r="Y2019" t="s">
        <v>50</v>
      </c>
      <c r="Z2019">
        <v>1229</v>
      </c>
      <c r="AA2019" t="str">
        <f t="shared" si="62"/>
        <v>Tuesday</v>
      </c>
      <c r="AB2019" t="str">
        <f t="shared" si="63"/>
        <v>Morning Shift</v>
      </c>
      <c r="AC2019" t="str">
        <f>IFERROR(VLOOKUP(M2019,Table13[[Equipment No.]:[Center]],4,FALSE),"")</f>
        <v>New Cairo 1</v>
      </c>
    </row>
    <row r="2020" spans="1:29" x14ac:dyDescent="0.3">
      <c r="A2020">
        <v>1</v>
      </c>
      <c r="B2020" t="s">
        <v>266</v>
      </c>
      <c r="C2020" t="s">
        <v>1694</v>
      </c>
      <c r="D2020" t="s">
        <v>797</v>
      </c>
      <c r="E2020" s="6">
        <v>45825</v>
      </c>
      <c r="F2020" s="5">
        <v>0.6191550925925926</v>
      </c>
      <c r="G2020" t="s">
        <v>2392</v>
      </c>
      <c r="H2020" t="s">
        <v>2392</v>
      </c>
      <c r="J2020">
        <v>5</v>
      </c>
      <c r="K2020">
        <v>10</v>
      </c>
      <c r="L2020" t="s">
        <v>1399</v>
      </c>
      <c r="M2020" t="s">
        <v>123</v>
      </c>
      <c r="N2020" t="s">
        <v>1651</v>
      </c>
      <c r="O2020" t="s">
        <v>3231</v>
      </c>
      <c r="Q2020" t="s">
        <v>2393</v>
      </c>
      <c r="R2020" t="s">
        <v>2394</v>
      </c>
      <c r="T2020">
        <v>13411</v>
      </c>
      <c r="Y2020" t="s">
        <v>50</v>
      </c>
      <c r="Z2020">
        <v>523</v>
      </c>
      <c r="AA2020" t="str">
        <f t="shared" si="62"/>
        <v>Tuesday</v>
      </c>
      <c r="AB2020" t="str">
        <f t="shared" si="63"/>
        <v>Morning Shift</v>
      </c>
      <c r="AC2020" t="str">
        <f>IFERROR(VLOOKUP(M2020,Table13[[Equipment No.]:[Center]],4,FALSE),"")</f>
        <v>Fayoum</v>
      </c>
    </row>
    <row r="2021" spans="1:29" x14ac:dyDescent="0.3">
      <c r="A2021">
        <v>1</v>
      </c>
      <c r="B2021" t="s">
        <v>266</v>
      </c>
      <c r="C2021" t="s">
        <v>1695</v>
      </c>
      <c r="D2021" t="s">
        <v>797</v>
      </c>
      <c r="E2021" s="6">
        <v>45825</v>
      </c>
      <c r="F2021" s="5">
        <v>0.60116898148148146</v>
      </c>
      <c r="G2021" t="s">
        <v>2392</v>
      </c>
      <c r="H2021" t="s">
        <v>2392</v>
      </c>
      <c r="J2021">
        <v>5</v>
      </c>
      <c r="K2021">
        <v>10</v>
      </c>
      <c r="L2021" t="s">
        <v>1399</v>
      </c>
      <c r="M2021" t="s">
        <v>183</v>
      </c>
      <c r="N2021" t="s">
        <v>1424</v>
      </c>
      <c r="O2021" t="s">
        <v>3231</v>
      </c>
      <c r="Q2021" t="s">
        <v>2393</v>
      </c>
      <c r="R2021" t="s">
        <v>2394</v>
      </c>
      <c r="T2021">
        <v>13410</v>
      </c>
      <c r="Y2021" t="s">
        <v>50</v>
      </c>
      <c r="Z2021">
        <v>2951</v>
      </c>
      <c r="AA2021" t="str">
        <f t="shared" si="62"/>
        <v>Tuesday</v>
      </c>
      <c r="AB2021" t="str">
        <f t="shared" si="63"/>
        <v>Morning Shift</v>
      </c>
      <c r="AC2021" t="str">
        <f>IFERROR(VLOOKUP(M2021,Table13[[Equipment No.]:[Center]],4,FALSE),"")</f>
        <v>New Cairo 1</v>
      </c>
    </row>
    <row r="2022" spans="1:29" x14ac:dyDescent="0.3">
      <c r="A2022">
        <v>1</v>
      </c>
      <c r="B2022" t="s">
        <v>266</v>
      </c>
      <c r="C2022" t="s">
        <v>1696</v>
      </c>
      <c r="D2022" t="s">
        <v>797</v>
      </c>
      <c r="E2022" s="6">
        <v>45825</v>
      </c>
      <c r="F2022" s="5">
        <v>0.56315972222222221</v>
      </c>
      <c r="G2022" t="s">
        <v>2392</v>
      </c>
      <c r="H2022" t="s">
        <v>2392</v>
      </c>
      <c r="J2022">
        <v>5</v>
      </c>
      <c r="K2022">
        <v>10</v>
      </c>
      <c r="L2022" t="s">
        <v>1399</v>
      </c>
      <c r="M2022" t="s">
        <v>129</v>
      </c>
      <c r="N2022" t="s">
        <v>1662</v>
      </c>
      <c r="O2022" t="s">
        <v>3231</v>
      </c>
      <c r="Q2022" t="s">
        <v>2393</v>
      </c>
      <c r="R2022" t="s">
        <v>2394</v>
      </c>
      <c r="T2022">
        <v>13409</v>
      </c>
      <c r="Y2022" t="s">
        <v>50</v>
      </c>
      <c r="Z2022">
        <v>1410</v>
      </c>
      <c r="AA2022" t="str">
        <f t="shared" si="62"/>
        <v>Tuesday</v>
      </c>
      <c r="AB2022" t="str">
        <f t="shared" si="63"/>
        <v>Morning Shift</v>
      </c>
      <c r="AC2022" t="str">
        <f>IFERROR(VLOOKUP(M2022,Table13[[Equipment No.]:[Center]],4,FALSE),"")</f>
        <v>Fayoum</v>
      </c>
    </row>
    <row r="2023" spans="1:29" x14ac:dyDescent="0.3">
      <c r="A2023">
        <v>1</v>
      </c>
      <c r="B2023" t="s">
        <v>266</v>
      </c>
      <c r="C2023" t="s">
        <v>1697</v>
      </c>
      <c r="D2023" t="s">
        <v>797</v>
      </c>
      <c r="E2023" s="6">
        <v>45825</v>
      </c>
      <c r="F2023" s="5">
        <v>0.55458333333333332</v>
      </c>
      <c r="G2023" t="s">
        <v>2392</v>
      </c>
      <c r="H2023" t="s">
        <v>2392</v>
      </c>
      <c r="J2023">
        <v>5</v>
      </c>
      <c r="K2023">
        <v>10</v>
      </c>
      <c r="L2023" t="s">
        <v>1399</v>
      </c>
      <c r="M2023" t="s">
        <v>167</v>
      </c>
      <c r="N2023" t="s">
        <v>1415</v>
      </c>
      <c r="O2023" t="s">
        <v>3231</v>
      </c>
      <c r="Q2023" t="s">
        <v>2393</v>
      </c>
      <c r="R2023" t="s">
        <v>2394</v>
      </c>
      <c r="T2023">
        <v>13408</v>
      </c>
      <c r="Y2023" t="s">
        <v>50</v>
      </c>
      <c r="Z2023">
        <v>2566</v>
      </c>
      <c r="AA2023" t="str">
        <f t="shared" si="62"/>
        <v>Tuesday</v>
      </c>
      <c r="AB2023" t="str">
        <f t="shared" si="63"/>
        <v>Morning Shift</v>
      </c>
      <c r="AC2023" t="str">
        <f>IFERROR(VLOOKUP(M2023,Table13[[Equipment No.]:[Center]],4,FALSE),"")</f>
        <v>New Cairo 1</v>
      </c>
    </row>
    <row r="2024" spans="1:29" x14ac:dyDescent="0.3">
      <c r="A2024">
        <v>1</v>
      </c>
      <c r="B2024" t="s">
        <v>266</v>
      </c>
      <c r="C2024" t="s">
        <v>1698</v>
      </c>
      <c r="D2024" t="s">
        <v>797</v>
      </c>
      <c r="E2024" s="6">
        <v>45825</v>
      </c>
      <c r="F2024" s="5">
        <v>0.54107638888888887</v>
      </c>
      <c r="G2024" t="s">
        <v>2392</v>
      </c>
      <c r="H2024" t="s">
        <v>2392</v>
      </c>
      <c r="J2024">
        <v>5</v>
      </c>
      <c r="K2024">
        <v>10</v>
      </c>
      <c r="L2024" t="s">
        <v>1399</v>
      </c>
      <c r="M2024" t="s">
        <v>216</v>
      </c>
      <c r="N2024" t="s">
        <v>1404</v>
      </c>
      <c r="O2024" t="s">
        <v>3231</v>
      </c>
      <c r="Q2024" t="s">
        <v>2393</v>
      </c>
      <c r="R2024" t="s">
        <v>2394</v>
      </c>
      <c r="T2024">
        <v>13407</v>
      </c>
      <c r="Y2024" t="s">
        <v>50</v>
      </c>
      <c r="Z2024">
        <v>2067</v>
      </c>
      <c r="AA2024" t="str">
        <f t="shared" si="62"/>
        <v>Tuesday</v>
      </c>
      <c r="AB2024" t="str">
        <f t="shared" si="63"/>
        <v>Morning Shift</v>
      </c>
      <c r="AC2024" t="str">
        <f>IFERROR(VLOOKUP(M2024,Table13[[Equipment No.]:[Center]],4,FALSE),"")</f>
        <v>New Capital Administration</v>
      </c>
    </row>
    <row r="2025" spans="1:29" x14ac:dyDescent="0.3">
      <c r="A2025">
        <v>1</v>
      </c>
      <c r="B2025" t="s">
        <v>266</v>
      </c>
      <c r="C2025" t="s">
        <v>1699</v>
      </c>
      <c r="D2025" t="s">
        <v>797</v>
      </c>
      <c r="E2025" s="6">
        <v>45825</v>
      </c>
      <c r="F2025" s="5">
        <v>0.53281250000000002</v>
      </c>
      <c r="G2025" t="s">
        <v>2392</v>
      </c>
      <c r="H2025" t="s">
        <v>2392</v>
      </c>
      <c r="J2025">
        <v>5</v>
      </c>
      <c r="K2025">
        <v>10</v>
      </c>
      <c r="L2025" t="s">
        <v>1399</v>
      </c>
      <c r="M2025" t="s">
        <v>165</v>
      </c>
      <c r="N2025" t="s">
        <v>1447</v>
      </c>
      <c r="O2025" t="s">
        <v>3231</v>
      </c>
      <c r="Q2025" t="s">
        <v>2393</v>
      </c>
      <c r="R2025" t="s">
        <v>2394</v>
      </c>
      <c r="T2025">
        <v>13406</v>
      </c>
      <c r="Y2025" t="s">
        <v>50</v>
      </c>
      <c r="Z2025">
        <v>3368</v>
      </c>
      <c r="AA2025" t="str">
        <f t="shared" si="62"/>
        <v>Tuesday</v>
      </c>
      <c r="AB2025" t="str">
        <f t="shared" si="63"/>
        <v>Morning Shift</v>
      </c>
      <c r="AC2025" t="str">
        <f>IFERROR(VLOOKUP(M2025,Table13[[Equipment No.]:[Center]],4,FALSE),"")</f>
        <v>New Cairo 1</v>
      </c>
    </row>
    <row r="2026" spans="1:29" x14ac:dyDescent="0.3">
      <c r="A2026">
        <v>1</v>
      </c>
      <c r="B2026" t="s">
        <v>266</v>
      </c>
      <c r="C2026" t="s">
        <v>1700</v>
      </c>
      <c r="D2026" t="s">
        <v>797</v>
      </c>
      <c r="E2026" s="6">
        <v>45825</v>
      </c>
      <c r="F2026" s="5">
        <v>0.52440972222222226</v>
      </c>
      <c r="G2026" t="s">
        <v>2392</v>
      </c>
      <c r="H2026" t="s">
        <v>2392</v>
      </c>
      <c r="J2026">
        <v>5</v>
      </c>
      <c r="K2026">
        <v>10</v>
      </c>
      <c r="L2026" t="s">
        <v>1399</v>
      </c>
      <c r="M2026" t="s">
        <v>123</v>
      </c>
      <c r="N2026" t="s">
        <v>1651</v>
      </c>
      <c r="O2026" t="s">
        <v>3231</v>
      </c>
      <c r="Q2026" t="s">
        <v>2393</v>
      </c>
      <c r="R2026" t="s">
        <v>2394</v>
      </c>
      <c r="T2026">
        <v>13405</v>
      </c>
      <c r="Y2026" t="s">
        <v>50</v>
      </c>
      <c r="Z2026">
        <v>523</v>
      </c>
      <c r="AA2026" t="str">
        <f t="shared" si="62"/>
        <v>Tuesday</v>
      </c>
      <c r="AB2026" t="str">
        <f t="shared" si="63"/>
        <v>Morning Shift</v>
      </c>
      <c r="AC2026" t="str">
        <f>IFERROR(VLOOKUP(M2026,Table13[[Equipment No.]:[Center]],4,FALSE),"")</f>
        <v>Fayoum</v>
      </c>
    </row>
    <row r="2027" spans="1:29" x14ac:dyDescent="0.3">
      <c r="A2027">
        <v>1</v>
      </c>
      <c r="B2027" t="s">
        <v>266</v>
      </c>
      <c r="C2027" t="s">
        <v>1701</v>
      </c>
      <c r="D2027" t="s">
        <v>797</v>
      </c>
      <c r="E2027" s="6">
        <v>45825</v>
      </c>
      <c r="F2027" s="5">
        <v>0.51599537037037035</v>
      </c>
      <c r="G2027" t="s">
        <v>2392</v>
      </c>
      <c r="H2027" t="s">
        <v>2392</v>
      </c>
      <c r="J2027">
        <v>5</v>
      </c>
      <c r="K2027">
        <v>10</v>
      </c>
      <c r="L2027" t="s">
        <v>1399</v>
      </c>
      <c r="M2027" t="s">
        <v>181</v>
      </c>
      <c r="N2027" t="s">
        <v>1442</v>
      </c>
      <c r="O2027" t="s">
        <v>3231</v>
      </c>
      <c r="Q2027" t="s">
        <v>2393</v>
      </c>
      <c r="R2027" t="s">
        <v>2394</v>
      </c>
      <c r="T2027">
        <v>13404</v>
      </c>
      <c r="Y2027" t="s">
        <v>50</v>
      </c>
      <c r="Z2027">
        <v>1229</v>
      </c>
      <c r="AA2027" t="str">
        <f t="shared" si="62"/>
        <v>Tuesday</v>
      </c>
      <c r="AB2027" t="str">
        <f t="shared" si="63"/>
        <v>Morning Shift</v>
      </c>
      <c r="AC2027" t="str">
        <f>IFERROR(VLOOKUP(M2027,Table13[[Equipment No.]:[Center]],4,FALSE),"")</f>
        <v>New Cairo 1</v>
      </c>
    </row>
    <row r="2028" spans="1:29" x14ac:dyDescent="0.3">
      <c r="A2028">
        <v>1</v>
      </c>
      <c r="B2028" t="s">
        <v>266</v>
      </c>
      <c r="C2028" t="s">
        <v>1702</v>
      </c>
      <c r="D2028" t="s">
        <v>797</v>
      </c>
      <c r="E2028" s="6">
        <v>45825</v>
      </c>
      <c r="F2028" s="5">
        <v>0.50528935185185186</v>
      </c>
      <c r="G2028" t="s">
        <v>2392</v>
      </c>
      <c r="H2028" t="s">
        <v>2392</v>
      </c>
      <c r="J2028">
        <v>5</v>
      </c>
      <c r="K2028">
        <v>10</v>
      </c>
      <c r="L2028" t="s">
        <v>1399</v>
      </c>
      <c r="M2028" t="s">
        <v>129</v>
      </c>
      <c r="N2028" t="s">
        <v>1662</v>
      </c>
      <c r="O2028" t="s">
        <v>3231</v>
      </c>
      <c r="Q2028" t="s">
        <v>2393</v>
      </c>
      <c r="R2028" t="s">
        <v>2394</v>
      </c>
      <c r="T2028">
        <v>13403</v>
      </c>
      <c r="Y2028" t="s">
        <v>50</v>
      </c>
      <c r="Z2028">
        <v>1410</v>
      </c>
      <c r="AA2028" t="str">
        <f t="shared" si="62"/>
        <v>Tuesday</v>
      </c>
      <c r="AB2028" t="str">
        <f t="shared" si="63"/>
        <v>Morning Shift</v>
      </c>
      <c r="AC2028" t="str">
        <f>IFERROR(VLOOKUP(M2028,Table13[[Equipment No.]:[Center]],4,FALSE),"")</f>
        <v>Fayoum</v>
      </c>
    </row>
    <row r="2029" spans="1:29" x14ac:dyDescent="0.3">
      <c r="A2029">
        <v>1</v>
      </c>
      <c r="B2029" t="s">
        <v>266</v>
      </c>
      <c r="C2029" t="s">
        <v>1703</v>
      </c>
      <c r="D2029" t="s">
        <v>797</v>
      </c>
      <c r="E2029" s="6">
        <v>45825</v>
      </c>
      <c r="F2029" s="5">
        <v>0.49420138888888887</v>
      </c>
      <c r="G2029" t="s">
        <v>2392</v>
      </c>
      <c r="H2029" t="s">
        <v>2392</v>
      </c>
      <c r="J2029">
        <v>5</v>
      </c>
      <c r="K2029">
        <v>10</v>
      </c>
      <c r="L2029" t="s">
        <v>1399</v>
      </c>
      <c r="M2029" t="s">
        <v>183</v>
      </c>
      <c r="N2029" t="s">
        <v>1424</v>
      </c>
      <c r="O2029" t="s">
        <v>3231</v>
      </c>
      <c r="Q2029" t="s">
        <v>2393</v>
      </c>
      <c r="R2029" t="s">
        <v>2394</v>
      </c>
      <c r="T2029">
        <v>13402</v>
      </c>
      <c r="Y2029" t="s">
        <v>50</v>
      </c>
      <c r="Z2029">
        <v>2951</v>
      </c>
      <c r="AA2029" t="str">
        <f t="shared" si="62"/>
        <v>Tuesday</v>
      </c>
      <c r="AB2029" t="str">
        <f t="shared" si="63"/>
        <v>Morning Shift</v>
      </c>
      <c r="AC2029" t="str">
        <f>IFERROR(VLOOKUP(M2029,Table13[[Equipment No.]:[Center]],4,FALSE),"")</f>
        <v>New Cairo 1</v>
      </c>
    </row>
    <row r="2030" spans="1:29" x14ac:dyDescent="0.3">
      <c r="A2030">
        <v>1</v>
      </c>
      <c r="B2030" t="s">
        <v>266</v>
      </c>
      <c r="C2030" t="s">
        <v>1704</v>
      </c>
      <c r="D2030" t="s">
        <v>797</v>
      </c>
      <c r="E2030" s="6">
        <v>45825</v>
      </c>
      <c r="F2030" s="5">
        <v>0.48520833333333335</v>
      </c>
      <c r="G2030" t="s">
        <v>2392</v>
      </c>
      <c r="H2030" t="s">
        <v>2392</v>
      </c>
      <c r="J2030">
        <v>5</v>
      </c>
      <c r="K2030">
        <v>10</v>
      </c>
      <c r="L2030" t="s">
        <v>1399</v>
      </c>
      <c r="M2030" t="s">
        <v>167</v>
      </c>
      <c r="N2030" t="s">
        <v>1415</v>
      </c>
      <c r="O2030" t="s">
        <v>3231</v>
      </c>
      <c r="Q2030" t="s">
        <v>2393</v>
      </c>
      <c r="R2030" t="s">
        <v>2394</v>
      </c>
      <c r="T2030">
        <v>13401</v>
      </c>
      <c r="Y2030" t="s">
        <v>50</v>
      </c>
      <c r="Z2030">
        <v>2566</v>
      </c>
      <c r="AA2030" t="str">
        <f t="shared" si="62"/>
        <v>Tuesday</v>
      </c>
      <c r="AB2030" t="str">
        <f t="shared" si="63"/>
        <v>Morning Shift</v>
      </c>
      <c r="AC2030" t="str">
        <f>IFERROR(VLOOKUP(M2030,Table13[[Equipment No.]:[Center]],4,FALSE),"")</f>
        <v>New Cairo 1</v>
      </c>
    </row>
    <row r="2031" spans="1:29" x14ac:dyDescent="0.3">
      <c r="A2031">
        <v>1</v>
      </c>
      <c r="B2031" t="s">
        <v>266</v>
      </c>
      <c r="C2031" t="s">
        <v>1705</v>
      </c>
      <c r="D2031" t="s">
        <v>797</v>
      </c>
      <c r="E2031" s="6">
        <v>45825</v>
      </c>
      <c r="F2031" s="5">
        <v>0.46994212962962961</v>
      </c>
      <c r="G2031" t="s">
        <v>2392</v>
      </c>
      <c r="H2031" t="s">
        <v>2392</v>
      </c>
      <c r="J2031">
        <v>5</v>
      </c>
      <c r="K2031">
        <v>10</v>
      </c>
      <c r="L2031" t="s">
        <v>1399</v>
      </c>
      <c r="M2031" t="s">
        <v>216</v>
      </c>
      <c r="N2031" t="s">
        <v>1404</v>
      </c>
      <c r="O2031" t="s">
        <v>3231</v>
      </c>
      <c r="Q2031" t="s">
        <v>2393</v>
      </c>
      <c r="R2031" t="s">
        <v>2394</v>
      </c>
      <c r="T2031">
        <v>13400</v>
      </c>
      <c r="Y2031" t="s">
        <v>50</v>
      </c>
      <c r="Z2031">
        <v>2067</v>
      </c>
      <c r="AA2031" t="str">
        <f t="shared" si="62"/>
        <v>Tuesday</v>
      </c>
      <c r="AB2031" t="str">
        <f t="shared" si="63"/>
        <v>Morning Shift</v>
      </c>
      <c r="AC2031" t="str">
        <f>IFERROR(VLOOKUP(M2031,Table13[[Equipment No.]:[Center]],4,FALSE),"")</f>
        <v>New Capital Administration</v>
      </c>
    </row>
    <row r="2032" spans="1:29" x14ac:dyDescent="0.3">
      <c r="A2032">
        <v>1</v>
      </c>
      <c r="B2032" t="s">
        <v>266</v>
      </c>
      <c r="C2032" t="s">
        <v>1706</v>
      </c>
      <c r="D2032" t="s">
        <v>797</v>
      </c>
      <c r="E2032" s="6">
        <v>45825</v>
      </c>
      <c r="F2032" s="5">
        <v>0.45990740740740743</v>
      </c>
      <c r="G2032" t="s">
        <v>2392</v>
      </c>
      <c r="H2032" t="s">
        <v>2392</v>
      </c>
      <c r="J2032">
        <v>5</v>
      </c>
      <c r="K2032">
        <v>10</v>
      </c>
      <c r="L2032" t="s">
        <v>1399</v>
      </c>
      <c r="M2032" t="s">
        <v>123</v>
      </c>
      <c r="N2032" t="s">
        <v>1651</v>
      </c>
      <c r="O2032" t="s">
        <v>3231</v>
      </c>
      <c r="Q2032" t="s">
        <v>2393</v>
      </c>
      <c r="R2032" t="s">
        <v>2394</v>
      </c>
      <c r="T2032">
        <v>13399</v>
      </c>
      <c r="Y2032" t="s">
        <v>50</v>
      </c>
      <c r="Z2032">
        <v>523</v>
      </c>
      <c r="AA2032" t="str">
        <f t="shared" si="62"/>
        <v>Tuesday</v>
      </c>
      <c r="AB2032" t="str">
        <f t="shared" si="63"/>
        <v>Morning Shift</v>
      </c>
      <c r="AC2032" t="str">
        <f>IFERROR(VLOOKUP(M2032,Table13[[Equipment No.]:[Center]],4,FALSE),"")</f>
        <v>Fayoum</v>
      </c>
    </row>
    <row r="2033" spans="1:29" x14ac:dyDescent="0.3">
      <c r="A2033">
        <v>1</v>
      </c>
      <c r="B2033" t="s">
        <v>266</v>
      </c>
      <c r="C2033" t="s">
        <v>1707</v>
      </c>
      <c r="D2033" t="s">
        <v>797</v>
      </c>
      <c r="E2033" s="6">
        <v>45825</v>
      </c>
      <c r="F2033" s="5">
        <v>0.44916666666666666</v>
      </c>
      <c r="G2033" t="s">
        <v>2392</v>
      </c>
      <c r="H2033" t="s">
        <v>2392</v>
      </c>
      <c r="J2033">
        <v>5</v>
      </c>
      <c r="K2033">
        <v>10</v>
      </c>
      <c r="L2033" t="s">
        <v>1399</v>
      </c>
      <c r="M2033" t="s">
        <v>181</v>
      </c>
      <c r="N2033" t="s">
        <v>1442</v>
      </c>
      <c r="O2033" t="s">
        <v>3231</v>
      </c>
      <c r="Q2033" t="s">
        <v>2393</v>
      </c>
      <c r="R2033" t="s">
        <v>2394</v>
      </c>
      <c r="T2033">
        <v>13398</v>
      </c>
      <c r="Y2033" t="s">
        <v>50</v>
      </c>
      <c r="Z2033">
        <v>1229</v>
      </c>
      <c r="AA2033" t="str">
        <f t="shared" si="62"/>
        <v>Tuesday</v>
      </c>
      <c r="AB2033" t="str">
        <f t="shared" si="63"/>
        <v>Morning Shift</v>
      </c>
      <c r="AC2033" t="str">
        <f>IFERROR(VLOOKUP(M2033,Table13[[Equipment No.]:[Center]],4,FALSE),"")</f>
        <v>New Cairo 1</v>
      </c>
    </row>
    <row r="2034" spans="1:29" x14ac:dyDescent="0.3">
      <c r="A2034">
        <v>1</v>
      </c>
      <c r="B2034" t="s">
        <v>266</v>
      </c>
      <c r="C2034" t="s">
        <v>1708</v>
      </c>
      <c r="D2034" t="s">
        <v>797</v>
      </c>
      <c r="E2034" s="6">
        <v>45825</v>
      </c>
      <c r="F2034" s="5">
        <v>0.44005787037037036</v>
      </c>
      <c r="G2034" t="s">
        <v>2392</v>
      </c>
      <c r="H2034" t="s">
        <v>2392</v>
      </c>
      <c r="J2034">
        <v>5</v>
      </c>
      <c r="K2034">
        <v>10</v>
      </c>
      <c r="L2034" t="s">
        <v>1399</v>
      </c>
      <c r="M2034" t="s">
        <v>165</v>
      </c>
      <c r="N2034" t="s">
        <v>1447</v>
      </c>
      <c r="O2034" t="s">
        <v>3231</v>
      </c>
      <c r="Q2034" t="s">
        <v>2393</v>
      </c>
      <c r="R2034" t="s">
        <v>2394</v>
      </c>
      <c r="T2034">
        <v>13397</v>
      </c>
      <c r="Y2034" t="s">
        <v>50</v>
      </c>
      <c r="Z2034">
        <v>3368</v>
      </c>
      <c r="AA2034" t="str">
        <f t="shared" si="62"/>
        <v>Tuesday</v>
      </c>
      <c r="AB2034" t="str">
        <f t="shared" si="63"/>
        <v>Morning Shift</v>
      </c>
      <c r="AC2034" t="str">
        <f>IFERROR(VLOOKUP(M2034,Table13[[Equipment No.]:[Center]],4,FALSE),"")</f>
        <v>New Cairo 1</v>
      </c>
    </row>
    <row r="2035" spans="1:29" x14ac:dyDescent="0.3">
      <c r="A2035">
        <v>1</v>
      </c>
      <c r="B2035" t="s">
        <v>266</v>
      </c>
      <c r="C2035" t="s">
        <v>1709</v>
      </c>
      <c r="D2035" t="s">
        <v>797</v>
      </c>
      <c r="E2035" s="6">
        <v>45825</v>
      </c>
      <c r="F2035" s="5">
        <v>0.43123842592592593</v>
      </c>
      <c r="G2035" t="s">
        <v>2392</v>
      </c>
      <c r="H2035" t="s">
        <v>2392</v>
      </c>
      <c r="J2035">
        <v>5</v>
      </c>
      <c r="K2035">
        <v>10</v>
      </c>
      <c r="L2035" t="s">
        <v>1399</v>
      </c>
      <c r="M2035" t="s">
        <v>183</v>
      </c>
      <c r="N2035" t="s">
        <v>1424</v>
      </c>
      <c r="O2035" t="s">
        <v>3231</v>
      </c>
      <c r="Q2035" t="s">
        <v>2393</v>
      </c>
      <c r="R2035" t="s">
        <v>2394</v>
      </c>
      <c r="T2035">
        <v>13396</v>
      </c>
      <c r="Y2035" t="s">
        <v>50</v>
      </c>
      <c r="Z2035">
        <v>2951</v>
      </c>
      <c r="AA2035" t="str">
        <f t="shared" si="62"/>
        <v>Tuesday</v>
      </c>
      <c r="AB2035" t="str">
        <f t="shared" si="63"/>
        <v>Morning Shift</v>
      </c>
      <c r="AC2035" t="str">
        <f>IFERROR(VLOOKUP(M2035,Table13[[Equipment No.]:[Center]],4,FALSE),"")</f>
        <v>New Cairo 1</v>
      </c>
    </row>
    <row r="2036" spans="1:29" x14ac:dyDescent="0.3">
      <c r="A2036">
        <v>1</v>
      </c>
      <c r="B2036" t="s">
        <v>266</v>
      </c>
      <c r="C2036" t="s">
        <v>1710</v>
      </c>
      <c r="D2036" t="s">
        <v>797</v>
      </c>
      <c r="E2036" s="6">
        <v>45825</v>
      </c>
      <c r="F2036" s="5">
        <v>0.41927083333333331</v>
      </c>
      <c r="G2036" t="s">
        <v>2392</v>
      </c>
      <c r="H2036" t="s">
        <v>2392</v>
      </c>
      <c r="J2036">
        <v>5</v>
      </c>
      <c r="K2036">
        <v>10</v>
      </c>
      <c r="L2036" t="s">
        <v>1399</v>
      </c>
      <c r="M2036" t="s">
        <v>185</v>
      </c>
      <c r="N2036" t="s">
        <v>1436</v>
      </c>
      <c r="O2036" t="s">
        <v>3231</v>
      </c>
      <c r="Q2036" t="s">
        <v>2393</v>
      </c>
      <c r="R2036" t="s">
        <v>2394</v>
      </c>
      <c r="T2036">
        <v>13395</v>
      </c>
      <c r="Y2036" t="s">
        <v>50</v>
      </c>
      <c r="Z2036">
        <v>2965</v>
      </c>
      <c r="AA2036" t="str">
        <f t="shared" si="62"/>
        <v>Tuesday</v>
      </c>
      <c r="AB2036" t="str">
        <f t="shared" si="63"/>
        <v>Morning Shift</v>
      </c>
      <c r="AC2036" t="str">
        <f>IFERROR(VLOOKUP(M2036,Table13[[Equipment No.]:[Center]],4,FALSE),"")</f>
        <v>New Cairo 1</v>
      </c>
    </row>
    <row r="2037" spans="1:29" x14ac:dyDescent="0.3">
      <c r="A2037">
        <v>1</v>
      </c>
      <c r="B2037" t="s">
        <v>266</v>
      </c>
      <c r="C2037" t="s">
        <v>1711</v>
      </c>
      <c r="D2037" t="s">
        <v>797</v>
      </c>
      <c r="E2037" s="6">
        <v>45825</v>
      </c>
      <c r="F2037" s="5">
        <v>0.40039351851851851</v>
      </c>
      <c r="G2037" t="s">
        <v>2392</v>
      </c>
      <c r="H2037" t="s">
        <v>2392</v>
      </c>
      <c r="J2037">
        <v>5</v>
      </c>
      <c r="K2037">
        <v>10</v>
      </c>
      <c r="L2037" t="s">
        <v>1399</v>
      </c>
      <c r="M2037" t="s">
        <v>129</v>
      </c>
      <c r="N2037" t="s">
        <v>1662</v>
      </c>
      <c r="O2037" t="s">
        <v>3231</v>
      </c>
      <c r="Q2037" t="s">
        <v>2393</v>
      </c>
      <c r="R2037" t="s">
        <v>2394</v>
      </c>
      <c r="T2037">
        <v>13394</v>
      </c>
      <c r="Y2037" t="s">
        <v>50</v>
      </c>
      <c r="Z2037">
        <v>1410</v>
      </c>
      <c r="AA2037" t="str">
        <f t="shared" si="62"/>
        <v>Tuesday</v>
      </c>
      <c r="AB2037" t="str">
        <f t="shared" si="63"/>
        <v>Morning Shift</v>
      </c>
      <c r="AC2037" t="str">
        <f>IFERROR(VLOOKUP(M2037,Table13[[Equipment No.]:[Center]],4,FALSE),"")</f>
        <v>Fayoum</v>
      </c>
    </row>
    <row r="2038" spans="1:29" x14ac:dyDescent="0.3">
      <c r="A2038">
        <v>1</v>
      </c>
      <c r="B2038" t="s">
        <v>266</v>
      </c>
      <c r="C2038" t="s">
        <v>1712</v>
      </c>
      <c r="D2038" t="s">
        <v>797</v>
      </c>
      <c r="E2038" s="6">
        <v>45825</v>
      </c>
      <c r="F2038" s="5">
        <v>0.38633101851851853</v>
      </c>
      <c r="G2038" t="s">
        <v>2392</v>
      </c>
      <c r="H2038" t="s">
        <v>2392</v>
      </c>
      <c r="J2038">
        <v>5</v>
      </c>
      <c r="K2038">
        <v>10</v>
      </c>
      <c r="L2038" t="s">
        <v>1399</v>
      </c>
      <c r="M2038" t="s">
        <v>216</v>
      </c>
      <c r="N2038" t="s">
        <v>1404</v>
      </c>
      <c r="O2038" t="s">
        <v>3231</v>
      </c>
      <c r="Q2038" t="s">
        <v>2393</v>
      </c>
      <c r="R2038" t="s">
        <v>2394</v>
      </c>
      <c r="T2038">
        <v>13393</v>
      </c>
      <c r="Y2038" t="s">
        <v>50</v>
      </c>
      <c r="Z2038">
        <v>2067</v>
      </c>
      <c r="AA2038" t="str">
        <f t="shared" si="62"/>
        <v>Tuesday</v>
      </c>
      <c r="AB2038" t="str">
        <f t="shared" si="63"/>
        <v>Morning Shift</v>
      </c>
      <c r="AC2038" t="str">
        <f>IFERROR(VLOOKUP(M2038,Table13[[Equipment No.]:[Center]],4,FALSE),"")</f>
        <v>New Capital Administration</v>
      </c>
    </row>
    <row r="2039" spans="1:29" x14ac:dyDescent="0.3">
      <c r="A2039">
        <v>1</v>
      </c>
      <c r="B2039" t="s">
        <v>266</v>
      </c>
      <c r="C2039" t="s">
        <v>1713</v>
      </c>
      <c r="D2039" t="s">
        <v>797</v>
      </c>
      <c r="E2039" s="6">
        <v>45825</v>
      </c>
      <c r="F2039" s="5">
        <v>0.33872685185185186</v>
      </c>
      <c r="G2039" t="s">
        <v>2392</v>
      </c>
      <c r="H2039" t="s">
        <v>2392</v>
      </c>
      <c r="J2039">
        <v>5</v>
      </c>
      <c r="K2039">
        <v>10</v>
      </c>
      <c r="L2039" t="s">
        <v>1399</v>
      </c>
      <c r="M2039" t="s">
        <v>173</v>
      </c>
      <c r="N2039" t="s">
        <v>1413</v>
      </c>
      <c r="O2039" t="s">
        <v>3231</v>
      </c>
      <c r="Q2039" t="s">
        <v>2393</v>
      </c>
      <c r="R2039" t="s">
        <v>2394</v>
      </c>
      <c r="T2039">
        <v>13385</v>
      </c>
      <c r="Y2039" t="s">
        <v>50</v>
      </c>
      <c r="Z2039">
        <v>3353</v>
      </c>
      <c r="AA2039" t="str">
        <f t="shared" si="62"/>
        <v>Tuesday</v>
      </c>
      <c r="AB2039" t="str">
        <f t="shared" si="63"/>
        <v>Morning Shift</v>
      </c>
      <c r="AC2039" t="str">
        <f>IFERROR(VLOOKUP(M2039,Table13[[Equipment No.]:[Center]],4,FALSE),"")</f>
        <v>New Cairo 1</v>
      </c>
    </row>
    <row r="2040" spans="1:29" x14ac:dyDescent="0.3">
      <c r="A2040">
        <v>1</v>
      </c>
      <c r="B2040" t="s">
        <v>266</v>
      </c>
      <c r="C2040" t="s">
        <v>1714</v>
      </c>
      <c r="D2040" t="s">
        <v>797</v>
      </c>
      <c r="E2040" s="6">
        <v>45825</v>
      </c>
      <c r="F2040" s="5">
        <v>0.32237268518518519</v>
      </c>
      <c r="G2040" t="s">
        <v>2392</v>
      </c>
      <c r="H2040" t="s">
        <v>2392</v>
      </c>
      <c r="J2040">
        <v>5</v>
      </c>
      <c r="K2040">
        <v>10</v>
      </c>
      <c r="L2040" t="s">
        <v>1399</v>
      </c>
      <c r="M2040" t="s">
        <v>182</v>
      </c>
      <c r="N2040" t="s">
        <v>1431</v>
      </c>
      <c r="O2040" t="s">
        <v>3231</v>
      </c>
      <c r="Q2040" t="s">
        <v>2393</v>
      </c>
      <c r="R2040" t="s">
        <v>2394</v>
      </c>
      <c r="T2040">
        <v>13384</v>
      </c>
      <c r="Y2040" t="s">
        <v>50</v>
      </c>
      <c r="Z2040">
        <v>3321</v>
      </c>
      <c r="AA2040" t="str">
        <f t="shared" si="62"/>
        <v>Tuesday</v>
      </c>
      <c r="AB2040" t="str">
        <f t="shared" si="63"/>
        <v>Night Extension</v>
      </c>
      <c r="AC2040" t="str">
        <f>IFERROR(VLOOKUP(M2040,Table13[[Equipment No.]:[Center]],4,FALSE),"")</f>
        <v>New Cairo 1</v>
      </c>
    </row>
    <row r="2041" spans="1:29" x14ac:dyDescent="0.3">
      <c r="A2041">
        <v>1</v>
      </c>
      <c r="B2041" t="s">
        <v>266</v>
      </c>
      <c r="C2041" t="s">
        <v>1716</v>
      </c>
      <c r="D2041" t="s">
        <v>797</v>
      </c>
      <c r="E2041" s="6">
        <v>45825</v>
      </c>
      <c r="F2041" s="5">
        <v>0.31383101851851852</v>
      </c>
      <c r="G2041" t="s">
        <v>2392</v>
      </c>
      <c r="H2041" t="s">
        <v>2392</v>
      </c>
      <c r="J2041">
        <v>5</v>
      </c>
      <c r="K2041">
        <v>10</v>
      </c>
      <c r="L2041" t="s">
        <v>1399</v>
      </c>
      <c r="M2041" t="s">
        <v>166</v>
      </c>
      <c r="N2041" t="s">
        <v>1419</v>
      </c>
      <c r="O2041" t="s">
        <v>3231</v>
      </c>
      <c r="Q2041" t="s">
        <v>2393</v>
      </c>
      <c r="R2041" t="s">
        <v>2394</v>
      </c>
      <c r="T2041">
        <v>13383</v>
      </c>
      <c r="Y2041" t="s">
        <v>50</v>
      </c>
      <c r="Z2041">
        <v>479</v>
      </c>
      <c r="AA2041" t="str">
        <f t="shared" si="62"/>
        <v>Tuesday</v>
      </c>
      <c r="AB2041" t="str">
        <f t="shared" si="63"/>
        <v>Night Extension</v>
      </c>
      <c r="AC2041" t="str">
        <f>IFERROR(VLOOKUP(M2041,Table13[[Equipment No.]:[Center]],4,FALSE),"")</f>
        <v>New Cairo 1</v>
      </c>
    </row>
    <row r="2042" spans="1:29" x14ac:dyDescent="0.3">
      <c r="A2042">
        <v>1</v>
      </c>
      <c r="B2042" t="s">
        <v>266</v>
      </c>
      <c r="C2042" t="s">
        <v>1717</v>
      </c>
      <c r="D2042" t="s">
        <v>797</v>
      </c>
      <c r="E2042" s="6">
        <v>45825</v>
      </c>
      <c r="F2042" s="5">
        <v>0.30487268518518518</v>
      </c>
      <c r="G2042" t="s">
        <v>2392</v>
      </c>
      <c r="H2042" t="s">
        <v>2392</v>
      </c>
      <c r="J2042">
        <v>5</v>
      </c>
      <c r="K2042">
        <v>10</v>
      </c>
      <c r="L2042" t="s">
        <v>1399</v>
      </c>
      <c r="M2042" t="s">
        <v>165</v>
      </c>
      <c r="N2042" t="s">
        <v>1432</v>
      </c>
      <c r="O2042" t="s">
        <v>3231</v>
      </c>
      <c r="Q2042" t="s">
        <v>2393</v>
      </c>
      <c r="R2042" t="s">
        <v>2394</v>
      </c>
      <c r="T2042">
        <v>13382</v>
      </c>
      <c r="Y2042" t="s">
        <v>50</v>
      </c>
      <c r="Z2042">
        <v>142</v>
      </c>
      <c r="AA2042" t="str">
        <f t="shared" si="62"/>
        <v>Tuesday</v>
      </c>
      <c r="AB2042" t="str">
        <f t="shared" si="63"/>
        <v>Night Extension</v>
      </c>
      <c r="AC2042" t="str">
        <f>IFERROR(VLOOKUP(M2042,Table13[[Equipment No.]:[Center]],4,FALSE),"")</f>
        <v>New Cairo 1</v>
      </c>
    </row>
    <row r="2043" spans="1:29" x14ac:dyDescent="0.3">
      <c r="A2043">
        <v>1</v>
      </c>
      <c r="B2043" t="s">
        <v>266</v>
      </c>
      <c r="C2043" t="s">
        <v>1718</v>
      </c>
      <c r="D2043" t="s">
        <v>797</v>
      </c>
      <c r="E2043" s="6">
        <v>45825</v>
      </c>
      <c r="F2043" s="5">
        <v>0.29673611111111109</v>
      </c>
      <c r="G2043" t="s">
        <v>2392</v>
      </c>
      <c r="H2043" t="s">
        <v>2392</v>
      </c>
      <c r="J2043">
        <v>5</v>
      </c>
      <c r="K2043">
        <v>10</v>
      </c>
      <c r="L2043" t="s">
        <v>1399</v>
      </c>
      <c r="M2043" t="s">
        <v>181</v>
      </c>
      <c r="N2043" t="s">
        <v>1445</v>
      </c>
      <c r="O2043" t="s">
        <v>3231</v>
      </c>
      <c r="Q2043" t="s">
        <v>2393</v>
      </c>
      <c r="R2043" t="s">
        <v>2394</v>
      </c>
      <c r="T2043">
        <v>13381</v>
      </c>
      <c r="Y2043" t="s">
        <v>50</v>
      </c>
      <c r="Z2043">
        <v>1658</v>
      </c>
      <c r="AA2043" t="str">
        <f t="shared" si="62"/>
        <v>Tuesday</v>
      </c>
      <c r="AB2043" t="str">
        <f t="shared" si="63"/>
        <v>Night Extension</v>
      </c>
      <c r="AC2043" t="str">
        <f>IFERROR(VLOOKUP(M2043,Table13[[Equipment No.]:[Center]],4,FALSE),"")</f>
        <v>New Cairo 1</v>
      </c>
    </row>
    <row r="2044" spans="1:29" x14ac:dyDescent="0.3">
      <c r="A2044">
        <v>1</v>
      </c>
      <c r="B2044" t="s">
        <v>266</v>
      </c>
      <c r="C2044" t="s">
        <v>1719</v>
      </c>
      <c r="D2044" t="s">
        <v>797</v>
      </c>
      <c r="E2044" s="6">
        <v>45825</v>
      </c>
      <c r="F2044" s="5">
        <v>0.28734953703703703</v>
      </c>
      <c r="G2044" t="s">
        <v>2392</v>
      </c>
      <c r="H2044" t="s">
        <v>2392</v>
      </c>
      <c r="J2044">
        <v>5</v>
      </c>
      <c r="K2044">
        <v>10</v>
      </c>
      <c r="L2044" t="s">
        <v>1399</v>
      </c>
      <c r="M2044" t="s">
        <v>127</v>
      </c>
      <c r="N2044" t="s">
        <v>1715</v>
      </c>
      <c r="O2044" t="s">
        <v>3231</v>
      </c>
      <c r="Q2044" t="s">
        <v>2393</v>
      </c>
      <c r="R2044" t="s">
        <v>2394</v>
      </c>
      <c r="T2044">
        <v>13423</v>
      </c>
      <c r="Y2044" t="s">
        <v>50</v>
      </c>
      <c r="Z2044">
        <v>3052</v>
      </c>
      <c r="AA2044" t="str">
        <f t="shared" si="62"/>
        <v>Tuesday</v>
      </c>
      <c r="AB2044" t="str">
        <f t="shared" si="63"/>
        <v>Night Extension</v>
      </c>
      <c r="AC2044" t="str">
        <f>IFERROR(VLOOKUP(M2044,Table13[[Equipment No.]:[Center]],4,FALSE),"")</f>
        <v>Fayoum</v>
      </c>
    </row>
    <row r="2045" spans="1:29" x14ac:dyDescent="0.3">
      <c r="A2045">
        <v>1</v>
      </c>
      <c r="B2045" t="s">
        <v>266</v>
      </c>
      <c r="C2045" t="s">
        <v>1720</v>
      </c>
      <c r="D2045" t="s">
        <v>797</v>
      </c>
      <c r="E2045" s="6">
        <v>45825</v>
      </c>
      <c r="F2045" s="5">
        <v>0.27947916666666667</v>
      </c>
      <c r="G2045" t="s">
        <v>2392</v>
      </c>
      <c r="H2045" t="s">
        <v>2392</v>
      </c>
      <c r="J2045">
        <v>5</v>
      </c>
      <c r="K2045">
        <v>10</v>
      </c>
      <c r="L2045" t="s">
        <v>1399</v>
      </c>
      <c r="M2045" t="s">
        <v>185</v>
      </c>
      <c r="N2045" t="s">
        <v>1420</v>
      </c>
      <c r="O2045" t="s">
        <v>3231</v>
      </c>
      <c r="Q2045" t="s">
        <v>2393</v>
      </c>
      <c r="R2045" t="s">
        <v>2394</v>
      </c>
      <c r="T2045">
        <v>13379</v>
      </c>
      <c r="Y2045" t="s">
        <v>50</v>
      </c>
      <c r="Z2045">
        <v>3369</v>
      </c>
      <c r="AA2045" t="str">
        <f t="shared" si="62"/>
        <v>Tuesday</v>
      </c>
      <c r="AB2045" t="str">
        <f t="shared" si="63"/>
        <v>Night Extension</v>
      </c>
      <c r="AC2045" t="str">
        <f>IFERROR(VLOOKUP(M2045,Table13[[Equipment No.]:[Center]],4,FALSE),"")</f>
        <v>New Cairo 1</v>
      </c>
    </row>
    <row r="2046" spans="1:29" x14ac:dyDescent="0.3">
      <c r="A2046">
        <v>1</v>
      </c>
      <c r="B2046" t="s">
        <v>266</v>
      </c>
      <c r="C2046" t="s">
        <v>1721</v>
      </c>
      <c r="D2046" t="s">
        <v>797</v>
      </c>
      <c r="E2046" s="6">
        <v>45825</v>
      </c>
      <c r="F2046" s="5">
        <v>0.26784722222222224</v>
      </c>
      <c r="G2046" t="s">
        <v>2392</v>
      </c>
      <c r="H2046" t="s">
        <v>2392</v>
      </c>
      <c r="J2046">
        <v>5</v>
      </c>
      <c r="K2046">
        <v>10</v>
      </c>
      <c r="L2046" t="s">
        <v>1399</v>
      </c>
      <c r="M2046" t="s">
        <v>186</v>
      </c>
      <c r="N2046" t="s">
        <v>1436</v>
      </c>
      <c r="O2046" t="s">
        <v>3231</v>
      </c>
      <c r="Q2046" t="s">
        <v>2393</v>
      </c>
      <c r="R2046" t="s">
        <v>2394</v>
      </c>
      <c r="T2046">
        <v>13378</v>
      </c>
      <c r="Y2046" t="s">
        <v>50</v>
      </c>
      <c r="Z2046">
        <v>2965</v>
      </c>
      <c r="AA2046" t="str">
        <f t="shared" si="62"/>
        <v>Tuesday</v>
      </c>
      <c r="AB2046" t="str">
        <f t="shared" si="63"/>
        <v>Night Extension</v>
      </c>
      <c r="AC2046" t="str">
        <f>IFERROR(VLOOKUP(M2046,Table13[[Equipment No.]:[Center]],4,FALSE),"")</f>
        <v>New Cairo 1</v>
      </c>
    </row>
    <row r="2047" spans="1:29" x14ac:dyDescent="0.3">
      <c r="A2047">
        <v>1</v>
      </c>
      <c r="B2047" t="s">
        <v>266</v>
      </c>
      <c r="C2047" t="s">
        <v>1722</v>
      </c>
      <c r="D2047" t="s">
        <v>797</v>
      </c>
      <c r="E2047" s="6">
        <v>45825</v>
      </c>
      <c r="F2047" s="5">
        <v>0.23831018518518518</v>
      </c>
      <c r="G2047" t="s">
        <v>2392</v>
      </c>
      <c r="H2047" t="s">
        <v>2392</v>
      </c>
      <c r="J2047">
        <v>5</v>
      </c>
      <c r="K2047">
        <v>10</v>
      </c>
      <c r="L2047" t="s">
        <v>1399</v>
      </c>
      <c r="M2047" t="s">
        <v>183</v>
      </c>
      <c r="N2047" t="s">
        <v>1400</v>
      </c>
      <c r="O2047" t="s">
        <v>3231</v>
      </c>
      <c r="Q2047" t="s">
        <v>2393</v>
      </c>
      <c r="R2047" t="s">
        <v>2394</v>
      </c>
      <c r="T2047">
        <v>13357</v>
      </c>
      <c r="Y2047" t="s">
        <v>50</v>
      </c>
      <c r="Z2047">
        <v>139</v>
      </c>
      <c r="AA2047" t="str">
        <f t="shared" si="62"/>
        <v>Tuesday</v>
      </c>
      <c r="AB2047" t="str">
        <f t="shared" si="63"/>
        <v>Night Extension</v>
      </c>
      <c r="AC2047" t="str">
        <f>IFERROR(VLOOKUP(M2047,Table13[[Equipment No.]:[Center]],4,FALSE),"")</f>
        <v>New Cairo 1</v>
      </c>
    </row>
    <row r="2048" spans="1:29" x14ac:dyDescent="0.3">
      <c r="A2048">
        <v>1</v>
      </c>
      <c r="B2048" t="s">
        <v>266</v>
      </c>
      <c r="C2048" t="s">
        <v>1723</v>
      </c>
      <c r="D2048" t="s">
        <v>797</v>
      </c>
      <c r="E2048" s="6">
        <v>45825</v>
      </c>
      <c r="F2048" s="5">
        <v>0.22953703703703704</v>
      </c>
      <c r="G2048" t="s">
        <v>2392</v>
      </c>
      <c r="H2048" t="s">
        <v>2392</v>
      </c>
      <c r="J2048">
        <v>5</v>
      </c>
      <c r="K2048">
        <v>10</v>
      </c>
      <c r="L2048" t="s">
        <v>1399</v>
      </c>
      <c r="M2048" t="s">
        <v>166</v>
      </c>
      <c r="N2048" t="s">
        <v>1419</v>
      </c>
      <c r="O2048" t="s">
        <v>3231</v>
      </c>
      <c r="Q2048" t="s">
        <v>2393</v>
      </c>
      <c r="R2048" t="s">
        <v>2394</v>
      </c>
      <c r="T2048">
        <v>13377</v>
      </c>
      <c r="Y2048" t="s">
        <v>50</v>
      </c>
      <c r="Z2048">
        <v>479</v>
      </c>
      <c r="AA2048" t="str">
        <f t="shared" si="62"/>
        <v>Tuesday</v>
      </c>
      <c r="AB2048" t="str">
        <f t="shared" si="63"/>
        <v>Night Extension</v>
      </c>
      <c r="AC2048" t="str">
        <f>IFERROR(VLOOKUP(M2048,Table13[[Equipment No.]:[Center]],4,FALSE),"")</f>
        <v>New Cairo 1</v>
      </c>
    </row>
    <row r="2049" spans="1:29" x14ac:dyDescent="0.3">
      <c r="A2049">
        <v>1</v>
      </c>
      <c r="B2049" t="s">
        <v>266</v>
      </c>
      <c r="C2049" t="s">
        <v>1724</v>
      </c>
      <c r="D2049" t="s">
        <v>797</v>
      </c>
      <c r="E2049" s="6">
        <v>45825</v>
      </c>
      <c r="F2049" s="5">
        <v>0.2210300925925926</v>
      </c>
      <c r="G2049" t="s">
        <v>2392</v>
      </c>
      <c r="H2049" t="s">
        <v>2392</v>
      </c>
      <c r="J2049">
        <v>5</v>
      </c>
      <c r="K2049">
        <v>10</v>
      </c>
      <c r="L2049" t="s">
        <v>1399</v>
      </c>
      <c r="M2049" t="s">
        <v>167</v>
      </c>
      <c r="N2049" t="s">
        <v>1448</v>
      </c>
      <c r="O2049" t="s">
        <v>3231</v>
      </c>
      <c r="Q2049" t="s">
        <v>2393</v>
      </c>
      <c r="R2049" t="s">
        <v>2394</v>
      </c>
      <c r="T2049">
        <v>13376</v>
      </c>
      <c r="Y2049" t="s">
        <v>50</v>
      </c>
      <c r="Z2049">
        <v>3377</v>
      </c>
      <c r="AA2049" t="str">
        <f t="shared" si="62"/>
        <v>Tuesday</v>
      </c>
      <c r="AB2049" t="str">
        <f t="shared" si="63"/>
        <v>Night Extension</v>
      </c>
      <c r="AC2049" t="str">
        <f>IFERROR(VLOOKUP(M2049,Table13[[Equipment No.]:[Center]],4,FALSE),"")</f>
        <v>New Cairo 1</v>
      </c>
    </row>
    <row r="2050" spans="1:29" x14ac:dyDescent="0.3">
      <c r="A2050">
        <v>1</v>
      </c>
      <c r="B2050" t="s">
        <v>266</v>
      </c>
      <c r="C2050" t="s">
        <v>1725</v>
      </c>
      <c r="D2050" t="s">
        <v>797</v>
      </c>
      <c r="E2050" s="6">
        <v>45825</v>
      </c>
      <c r="F2050" s="5">
        <v>0.21232638888888888</v>
      </c>
      <c r="G2050" t="s">
        <v>2392</v>
      </c>
      <c r="H2050" t="s">
        <v>2392</v>
      </c>
      <c r="J2050">
        <v>5</v>
      </c>
      <c r="K2050">
        <v>10</v>
      </c>
      <c r="L2050" t="s">
        <v>1399</v>
      </c>
      <c r="M2050" t="s">
        <v>165</v>
      </c>
      <c r="N2050" t="s">
        <v>1432</v>
      </c>
      <c r="O2050" t="s">
        <v>3231</v>
      </c>
      <c r="Q2050" t="s">
        <v>2393</v>
      </c>
      <c r="R2050" t="s">
        <v>2394</v>
      </c>
      <c r="T2050">
        <v>13375</v>
      </c>
      <c r="Y2050" t="s">
        <v>50</v>
      </c>
      <c r="Z2050">
        <v>142</v>
      </c>
      <c r="AA2050" t="str">
        <f t="shared" ref="AA2050:AA2113" si="64">TEXT(E2050,"dddd")</f>
        <v>Tuesday</v>
      </c>
      <c r="AB2050" t="str">
        <f t="shared" ref="AB2050:AB2113" si="65">IF(AND(MOD(F2050,1)&gt;=TIME(8,0,0),MOD(F2050,1)&lt;=TIME(16,0,0)),"Morning Shift",IF(AND(MOD(F2050,1)&gt;TIME(16,0,0),MOD(F2050,1)&lt;TIME(20,0,0)),"Morning Extension",IF(OR(MOD(F2050,1)&gt;=TIME(20,0,0),MOD(F2050,1)&lt;=TIME(4,0,0)),"Night Shift",IF(AND(MOD(F2050,1)&gt;TIME(4,0,0),MOD(F2050,1)&lt;TIME(8,0,0)),"Night Extension","Others"))))</f>
        <v>Night Extension</v>
      </c>
      <c r="AC2050" t="str">
        <f>IFERROR(VLOOKUP(M2050,Table13[[Equipment No.]:[Center]],4,FALSE),"")</f>
        <v>New Cairo 1</v>
      </c>
    </row>
    <row r="2051" spans="1:29" x14ac:dyDescent="0.3">
      <c r="A2051">
        <v>1</v>
      </c>
      <c r="B2051" t="s">
        <v>266</v>
      </c>
      <c r="C2051" t="s">
        <v>1726</v>
      </c>
      <c r="D2051" t="s">
        <v>797</v>
      </c>
      <c r="E2051" s="6">
        <v>45825</v>
      </c>
      <c r="F2051" s="5">
        <v>0.20386574074074074</v>
      </c>
      <c r="G2051" t="s">
        <v>2392</v>
      </c>
      <c r="H2051" t="s">
        <v>2392</v>
      </c>
      <c r="J2051">
        <v>5</v>
      </c>
      <c r="K2051">
        <v>10</v>
      </c>
      <c r="L2051" t="s">
        <v>1399</v>
      </c>
      <c r="M2051" t="s">
        <v>173</v>
      </c>
      <c r="N2051" t="s">
        <v>1428</v>
      </c>
      <c r="O2051" t="s">
        <v>3231</v>
      </c>
      <c r="Q2051" t="s">
        <v>2393</v>
      </c>
      <c r="R2051" t="s">
        <v>2394</v>
      </c>
      <c r="T2051">
        <v>13374</v>
      </c>
      <c r="Y2051" t="s">
        <v>50</v>
      </c>
      <c r="Z2051">
        <v>688</v>
      </c>
      <c r="AA2051" t="str">
        <f t="shared" si="64"/>
        <v>Tuesday</v>
      </c>
      <c r="AB2051" t="str">
        <f t="shared" si="65"/>
        <v>Night Extension</v>
      </c>
      <c r="AC2051" t="str">
        <f>IFERROR(VLOOKUP(M2051,Table13[[Equipment No.]:[Center]],4,FALSE),"")</f>
        <v>New Cairo 1</v>
      </c>
    </row>
    <row r="2052" spans="1:29" x14ac:dyDescent="0.3">
      <c r="A2052">
        <v>1</v>
      </c>
      <c r="B2052" t="s">
        <v>266</v>
      </c>
      <c r="C2052" t="s">
        <v>1727</v>
      </c>
      <c r="D2052" t="s">
        <v>797</v>
      </c>
      <c r="E2052" s="6">
        <v>45825</v>
      </c>
      <c r="F2052" s="5">
        <v>0.19497685185185185</v>
      </c>
      <c r="G2052" t="s">
        <v>2392</v>
      </c>
      <c r="H2052" t="s">
        <v>2392</v>
      </c>
      <c r="J2052">
        <v>5</v>
      </c>
      <c r="K2052">
        <v>10</v>
      </c>
      <c r="L2052" t="s">
        <v>1399</v>
      </c>
      <c r="M2052" t="s">
        <v>182</v>
      </c>
      <c r="N2052" t="s">
        <v>1506</v>
      </c>
      <c r="O2052" t="s">
        <v>3231</v>
      </c>
      <c r="Q2052" t="s">
        <v>2393</v>
      </c>
      <c r="R2052" t="s">
        <v>2394</v>
      </c>
      <c r="T2052">
        <v>13373</v>
      </c>
      <c r="Y2052" t="s">
        <v>50</v>
      </c>
      <c r="Z2052">
        <v>3386</v>
      </c>
      <c r="AA2052" t="str">
        <f t="shared" si="64"/>
        <v>Tuesday</v>
      </c>
      <c r="AB2052" t="str">
        <f t="shared" si="65"/>
        <v>Night Extension</v>
      </c>
      <c r="AC2052" t="str">
        <f>IFERROR(VLOOKUP(M2052,Table13[[Equipment No.]:[Center]],4,FALSE),"")</f>
        <v>New Cairo 1</v>
      </c>
    </row>
    <row r="2053" spans="1:29" x14ac:dyDescent="0.3">
      <c r="A2053">
        <v>1</v>
      </c>
      <c r="B2053" t="s">
        <v>266</v>
      </c>
      <c r="C2053" t="s">
        <v>1728</v>
      </c>
      <c r="D2053" t="s">
        <v>797</v>
      </c>
      <c r="E2053" s="6">
        <v>45825</v>
      </c>
      <c r="F2053" s="5">
        <v>0.18640046296296298</v>
      </c>
      <c r="G2053" t="s">
        <v>2392</v>
      </c>
      <c r="H2053" t="s">
        <v>2392</v>
      </c>
      <c r="J2053">
        <v>5</v>
      </c>
      <c r="K2053">
        <v>10</v>
      </c>
      <c r="L2053" t="s">
        <v>1399</v>
      </c>
      <c r="M2053" t="s">
        <v>185</v>
      </c>
      <c r="N2053" t="s">
        <v>1420</v>
      </c>
      <c r="O2053" t="s">
        <v>3231</v>
      </c>
      <c r="Q2053" t="s">
        <v>2393</v>
      </c>
      <c r="R2053" t="s">
        <v>2394</v>
      </c>
      <c r="T2053">
        <v>13372</v>
      </c>
      <c r="Y2053" t="s">
        <v>50</v>
      </c>
      <c r="Z2053">
        <v>3369</v>
      </c>
      <c r="AA2053" t="str">
        <f t="shared" si="64"/>
        <v>Tuesday</v>
      </c>
      <c r="AB2053" t="str">
        <f t="shared" si="65"/>
        <v>Night Extension</v>
      </c>
      <c r="AC2053" t="str">
        <f>IFERROR(VLOOKUP(M2053,Table13[[Equipment No.]:[Center]],4,FALSE),"")</f>
        <v>New Cairo 1</v>
      </c>
    </row>
    <row r="2054" spans="1:29" x14ac:dyDescent="0.3">
      <c r="A2054">
        <v>1</v>
      </c>
      <c r="B2054" t="s">
        <v>266</v>
      </c>
      <c r="C2054" t="s">
        <v>1729</v>
      </c>
      <c r="D2054" t="s">
        <v>797</v>
      </c>
      <c r="E2054" s="6">
        <v>45825</v>
      </c>
      <c r="F2054" s="5">
        <v>0.16693287037037038</v>
      </c>
      <c r="G2054" t="s">
        <v>2392</v>
      </c>
      <c r="H2054" t="s">
        <v>2392</v>
      </c>
      <c r="J2054">
        <v>5</v>
      </c>
      <c r="K2054">
        <v>10</v>
      </c>
      <c r="L2054" t="s">
        <v>1399</v>
      </c>
      <c r="M2054" t="s">
        <v>181</v>
      </c>
      <c r="N2054" t="s">
        <v>1445</v>
      </c>
      <c r="O2054" t="s">
        <v>3231</v>
      </c>
      <c r="Q2054" t="s">
        <v>2393</v>
      </c>
      <c r="R2054" t="s">
        <v>2394</v>
      </c>
      <c r="T2054">
        <v>13371</v>
      </c>
      <c r="Y2054" t="s">
        <v>50</v>
      </c>
      <c r="Z2054">
        <v>1658</v>
      </c>
      <c r="AA2054" t="str">
        <f t="shared" si="64"/>
        <v>Tuesday</v>
      </c>
      <c r="AB2054" t="str">
        <f t="shared" si="65"/>
        <v>Night Extension</v>
      </c>
      <c r="AC2054" t="str">
        <f>IFERROR(VLOOKUP(M2054,Table13[[Equipment No.]:[Center]],4,FALSE),"")</f>
        <v>New Cairo 1</v>
      </c>
    </row>
    <row r="2055" spans="1:29" x14ac:dyDescent="0.3">
      <c r="A2055">
        <v>1</v>
      </c>
      <c r="B2055" t="s">
        <v>266</v>
      </c>
      <c r="C2055" t="s">
        <v>1730</v>
      </c>
      <c r="D2055" t="s">
        <v>797</v>
      </c>
      <c r="E2055" s="6">
        <v>45825</v>
      </c>
      <c r="F2055" s="5">
        <v>0.15184027777777778</v>
      </c>
      <c r="G2055" t="s">
        <v>2392</v>
      </c>
      <c r="H2055" t="s">
        <v>2392</v>
      </c>
      <c r="J2055">
        <v>5</v>
      </c>
      <c r="K2055">
        <v>10</v>
      </c>
      <c r="L2055" t="s">
        <v>1399</v>
      </c>
      <c r="M2055" t="s">
        <v>186</v>
      </c>
      <c r="N2055" t="s">
        <v>1484</v>
      </c>
      <c r="O2055" t="s">
        <v>3231</v>
      </c>
      <c r="Q2055" t="s">
        <v>2393</v>
      </c>
      <c r="R2055" t="s">
        <v>2394</v>
      </c>
      <c r="T2055">
        <v>13370</v>
      </c>
      <c r="Y2055" t="s">
        <v>50</v>
      </c>
      <c r="Z2055">
        <v>3384</v>
      </c>
      <c r="AA2055" t="str">
        <f t="shared" si="64"/>
        <v>Tuesday</v>
      </c>
      <c r="AB2055" t="str">
        <f t="shared" si="65"/>
        <v>Night Shift</v>
      </c>
      <c r="AC2055" t="str">
        <f>IFERROR(VLOOKUP(M2055,Table13[[Equipment No.]:[Center]],4,FALSE),"")</f>
        <v>New Cairo 1</v>
      </c>
    </row>
    <row r="2056" spans="1:29" x14ac:dyDescent="0.3">
      <c r="A2056">
        <v>1</v>
      </c>
      <c r="B2056" t="s">
        <v>266</v>
      </c>
      <c r="C2056" t="s">
        <v>1731</v>
      </c>
      <c r="D2056" t="s">
        <v>797</v>
      </c>
      <c r="E2056" s="6">
        <v>45825</v>
      </c>
      <c r="F2056" s="5">
        <v>0.11196759259259259</v>
      </c>
      <c r="G2056" t="s">
        <v>2392</v>
      </c>
      <c r="H2056" t="s">
        <v>2392</v>
      </c>
      <c r="J2056">
        <v>5</v>
      </c>
      <c r="K2056">
        <v>10</v>
      </c>
      <c r="L2056" t="s">
        <v>1399</v>
      </c>
      <c r="M2056" t="s">
        <v>183</v>
      </c>
      <c r="N2056" t="s">
        <v>1400</v>
      </c>
      <c r="O2056" t="s">
        <v>3231</v>
      </c>
      <c r="Q2056" t="s">
        <v>2393</v>
      </c>
      <c r="R2056" t="s">
        <v>2394</v>
      </c>
      <c r="T2056">
        <v>13369</v>
      </c>
      <c r="Y2056" t="s">
        <v>50</v>
      </c>
      <c r="Z2056">
        <v>139</v>
      </c>
      <c r="AA2056" t="str">
        <f t="shared" si="64"/>
        <v>Tuesday</v>
      </c>
      <c r="AB2056" t="str">
        <f t="shared" si="65"/>
        <v>Night Shift</v>
      </c>
      <c r="AC2056" t="str">
        <f>IFERROR(VLOOKUP(M2056,Table13[[Equipment No.]:[Center]],4,FALSE),"")</f>
        <v>New Cairo 1</v>
      </c>
    </row>
    <row r="2057" spans="1:29" x14ac:dyDescent="0.3">
      <c r="A2057">
        <v>1</v>
      </c>
      <c r="B2057" t="s">
        <v>266</v>
      </c>
      <c r="C2057" t="s">
        <v>1732</v>
      </c>
      <c r="D2057" t="s">
        <v>797</v>
      </c>
      <c r="E2057" s="6">
        <v>45825</v>
      </c>
      <c r="F2057" s="5">
        <v>0.10392361111111111</v>
      </c>
      <c r="G2057" t="s">
        <v>2392</v>
      </c>
      <c r="H2057" t="s">
        <v>2392</v>
      </c>
      <c r="J2057">
        <v>5</v>
      </c>
      <c r="K2057">
        <v>10</v>
      </c>
      <c r="L2057" t="s">
        <v>1399</v>
      </c>
      <c r="M2057" t="s">
        <v>182</v>
      </c>
      <c r="N2057" t="s">
        <v>1506</v>
      </c>
      <c r="O2057" t="s">
        <v>3231</v>
      </c>
      <c r="Q2057" t="s">
        <v>2393</v>
      </c>
      <c r="R2057" t="s">
        <v>2394</v>
      </c>
      <c r="T2057">
        <v>13368</v>
      </c>
      <c r="Y2057" t="s">
        <v>50</v>
      </c>
      <c r="Z2057">
        <v>3386</v>
      </c>
      <c r="AA2057" t="str">
        <f t="shared" si="64"/>
        <v>Tuesday</v>
      </c>
      <c r="AB2057" t="str">
        <f t="shared" si="65"/>
        <v>Night Shift</v>
      </c>
      <c r="AC2057" t="str">
        <f>IFERROR(VLOOKUP(M2057,Table13[[Equipment No.]:[Center]],4,FALSE),"")</f>
        <v>New Cairo 1</v>
      </c>
    </row>
    <row r="2058" spans="1:29" x14ac:dyDescent="0.3">
      <c r="A2058">
        <v>1</v>
      </c>
      <c r="B2058" t="s">
        <v>266</v>
      </c>
      <c r="C2058" t="s">
        <v>1735</v>
      </c>
      <c r="D2058" t="s">
        <v>797</v>
      </c>
      <c r="E2058" s="6">
        <v>45825</v>
      </c>
      <c r="F2058" s="5">
        <v>9.5636574074074068E-2</v>
      </c>
      <c r="G2058" t="s">
        <v>2392</v>
      </c>
      <c r="H2058" t="s">
        <v>2392</v>
      </c>
      <c r="J2058">
        <v>5</v>
      </c>
      <c r="K2058">
        <v>10</v>
      </c>
      <c r="L2058" t="s">
        <v>1399</v>
      </c>
      <c r="M2058" t="s">
        <v>165</v>
      </c>
      <c r="N2058" t="s">
        <v>1432</v>
      </c>
      <c r="O2058" t="s">
        <v>3231</v>
      </c>
      <c r="Q2058" t="s">
        <v>2393</v>
      </c>
      <c r="R2058" t="s">
        <v>2394</v>
      </c>
      <c r="T2058">
        <v>13367</v>
      </c>
      <c r="Y2058" t="s">
        <v>50</v>
      </c>
      <c r="Z2058">
        <v>142</v>
      </c>
      <c r="AA2058" t="str">
        <f t="shared" si="64"/>
        <v>Tuesday</v>
      </c>
      <c r="AB2058" t="str">
        <f t="shared" si="65"/>
        <v>Night Shift</v>
      </c>
      <c r="AC2058" t="str">
        <f>IFERROR(VLOOKUP(M2058,Table13[[Equipment No.]:[Center]],4,FALSE),"")</f>
        <v>New Cairo 1</v>
      </c>
    </row>
    <row r="2059" spans="1:29" x14ac:dyDescent="0.3">
      <c r="A2059">
        <v>1</v>
      </c>
      <c r="B2059" t="s">
        <v>266</v>
      </c>
      <c r="C2059" t="s">
        <v>1734</v>
      </c>
      <c r="D2059" t="s">
        <v>797</v>
      </c>
      <c r="E2059" s="6">
        <v>45825</v>
      </c>
      <c r="F2059" s="5">
        <v>8.7152777777777773E-2</v>
      </c>
      <c r="G2059" t="s">
        <v>2392</v>
      </c>
      <c r="H2059" t="s">
        <v>2392</v>
      </c>
      <c r="J2059">
        <v>5</v>
      </c>
      <c r="K2059">
        <v>10</v>
      </c>
      <c r="L2059" t="s">
        <v>1399</v>
      </c>
      <c r="M2059" t="s">
        <v>173</v>
      </c>
      <c r="N2059" t="s">
        <v>1428</v>
      </c>
      <c r="O2059" t="s">
        <v>3231</v>
      </c>
      <c r="Q2059" t="s">
        <v>2393</v>
      </c>
      <c r="R2059" t="s">
        <v>2394</v>
      </c>
      <c r="T2059">
        <v>13366</v>
      </c>
      <c r="Y2059" t="s">
        <v>50</v>
      </c>
      <c r="Z2059">
        <v>688</v>
      </c>
      <c r="AA2059" t="str">
        <f t="shared" si="64"/>
        <v>Tuesday</v>
      </c>
      <c r="AB2059" t="str">
        <f t="shared" si="65"/>
        <v>Night Shift</v>
      </c>
      <c r="AC2059" t="str">
        <f>IFERROR(VLOOKUP(M2059,Table13[[Equipment No.]:[Center]],4,FALSE),"")</f>
        <v>New Cairo 1</v>
      </c>
    </row>
    <row r="2060" spans="1:29" x14ac:dyDescent="0.3">
      <c r="A2060">
        <v>1</v>
      </c>
      <c r="B2060" t="s">
        <v>266</v>
      </c>
      <c r="C2060" t="s">
        <v>1736</v>
      </c>
      <c r="D2060" t="s">
        <v>797</v>
      </c>
      <c r="E2060" s="6">
        <v>45825</v>
      </c>
      <c r="F2060" s="5">
        <v>7.9039351851851847E-2</v>
      </c>
      <c r="G2060" t="s">
        <v>2392</v>
      </c>
      <c r="H2060" t="s">
        <v>2392</v>
      </c>
      <c r="J2060">
        <v>5</v>
      </c>
      <c r="K2060">
        <v>10</v>
      </c>
      <c r="L2060" t="s">
        <v>1399</v>
      </c>
      <c r="M2060" t="s">
        <v>181</v>
      </c>
      <c r="N2060" t="s">
        <v>1445</v>
      </c>
      <c r="O2060" t="s">
        <v>3231</v>
      </c>
      <c r="Q2060" t="s">
        <v>2393</v>
      </c>
      <c r="R2060" t="s">
        <v>2394</v>
      </c>
      <c r="T2060">
        <v>13365</v>
      </c>
      <c r="Y2060" t="s">
        <v>50</v>
      </c>
      <c r="Z2060">
        <v>1658</v>
      </c>
      <c r="AA2060" t="str">
        <f t="shared" si="64"/>
        <v>Tuesday</v>
      </c>
      <c r="AB2060" t="str">
        <f t="shared" si="65"/>
        <v>Night Shift</v>
      </c>
      <c r="AC2060" t="str">
        <f>IFERROR(VLOOKUP(M2060,Table13[[Equipment No.]:[Center]],4,FALSE),"")</f>
        <v>New Cairo 1</v>
      </c>
    </row>
    <row r="2061" spans="1:29" x14ac:dyDescent="0.3">
      <c r="A2061">
        <v>1</v>
      </c>
      <c r="B2061" t="s">
        <v>266</v>
      </c>
      <c r="C2061" t="s">
        <v>1737</v>
      </c>
      <c r="D2061" t="s">
        <v>797</v>
      </c>
      <c r="E2061" s="6">
        <v>45825</v>
      </c>
      <c r="F2061" s="5">
        <v>7.0682870370370368E-2</v>
      </c>
      <c r="G2061" t="s">
        <v>2392</v>
      </c>
      <c r="H2061" t="s">
        <v>2392</v>
      </c>
      <c r="J2061">
        <v>5</v>
      </c>
      <c r="K2061">
        <v>10</v>
      </c>
      <c r="L2061" t="s">
        <v>1399</v>
      </c>
      <c r="M2061" t="s">
        <v>186</v>
      </c>
      <c r="N2061" t="s">
        <v>1420</v>
      </c>
      <c r="O2061" t="s">
        <v>3231</v>
      </c>
      <c r="Q2061" t="s">
        <v>2393</v>
      </c>
      <c r="R2061" t="s">
        <v>2394</v>
      </c>
      <c r="T2061">
        <v>13364</v>
      </c>
      <c r="Y2061" t="s">
        <v>50</v>
      </c>
      <c r="Z2061">
        <v>3369</v>
      </c>
      <c r="AA2061" t="str">
        <f t="shared" si="64"/>
        <v>Tuesday</v>
      </c>
      <c r="AB2061" t="str">
        <f t="shared" si="65"/>
        <v>Night Shift</v>
      </c>
      <c r="AC2061" t="str">
        <f>IFERROR(VLOOKUP(M2061,Table13[[Equipment No.]:[Center]],4,FALSE),"")</f>
        <v>New Cairo 1</v>
      </c>
    </row>
    <row r="2062" spans="1:29" x14ac:dyDescent="0.3">
      <c r="A2062">
        <v>1</v>
      </c>
      <c r="B2062" t="s">
        <v>266</v>
      </c>
      <c r="C2062" t="s">
        <v>1738</v>
      </c>
      <c r="D2062" t="s">
        <v>797</v>
      </c>
      <c r="E2062" s="6">
        <v>45825</v>
      </c>
      <c r="F2062" s="5">
        <v>6.1550925925925926E-2</v>
      </c>
      <c r="G2062" t="s">
        <v>2392</v>
      </c>
      <c r="H2062" t="s">
        <v>2392</v>
      </c>
      <c r="J2062">
        <v>5</v>
      </c>
      <c r="K2062">
        <v>10</v>
      </c>
      <c r="L2062" t="s">
        <v>1399</v>
      </c>
      <c r="M2062" t="s">
        <v>186</v>
      </c>
      <c r="N2062" t="s">
        <v>1484</v>
      </c>
      <c r="O2062" t="s">
        <v>3231</v>
      </c>
      <c r="Q2062" t="s">
        <v>2393</v>
      </c>
      <c r="R2062" t="s">
        <v>2394</v>
      </c>
      <c r="T2062">
        <v>13362</v>
      </c>
      <c r="Y2062" t="s">
        <v>50</v>
      </c>
      <c r="Z2062">
        <v>3384</v>
      </c>
      <c r="AA2062" t="str">
        <f t="shared" si="64"/>
        <v>Tuesday</v>
      </c>
      <c r="AB2062" t="str">
        <f t="shared" si="65"/>
        <v>Night Shift</v>
      </c>
      <c r="AC2062" t="str">
        <f>IFERROR(VLOOKUP(M2062,Table13[[Equipment No.]:[Center]],4,FALSE),"")</f>
        <v>New Cairo 1</v>
      </c>
    </row>
    <row r="2063" spans="1:29" x14ac:dyDescent="0.3">
      <c r="A2063">
        <v>1</v>
      </c>
      <c r="B2063" t="s">
        <v>266</v>
      </c>
      <c r="C2063" t="s">
        <v>1739</v>
      </c>
      <c r="D2063" t="s">
        <v>797</v>
      </c>
      <c r="E2063" s="6">
        <v>45825</v>
      </c>
      <c r="F2063" s="5">
        <v>4.4328703703703703E-2</v>
      </c>
      <c r="G2063" t="s">
        <v>2392</v>
      </c>
      <c r="H2063" t="s">
        <v>2392</v>
      </c>
      <c r="J2063">
        <v>4</v>
      </c>
      <c r="K2063">
        <v>10</v>
      </c>
      <c r="L2063" t="s">
        <v>1399</v>
      </c>
      <c r="M2063" t="s">
        <v>241</v>
      </c>
      <c r="N2063" t="s">
        <v>1474</v>
      </c>
      <c r="O2063" t="s">
        <v>3231</v>
      </c>
      <c r="Q2063" t="s">
        <v>2393</v>
      </c>
      <c r="R2063" t="s">
        <v>2394</v>
      </c>
      <c r="T2063">
        <v>13358</v>
      </c>
      <c r="Y2063" t="s">
        <v>50</v>
      </c>
      <c r="Z2063">
        <v>2971</v>
      </c>
      <c r="AA2063" t="str">
        <f t="shared" si="64"/>
        <v>Tuesday</v>
      </c>
      <c r="AB2063" t="str">
        <f t="shared" si="65"/>
        <v>Night Shift</v>
      </c>
      <c r="AC2063" t="str">
        <f>IFERROR(VLOOKUP(M2063,Table13[[Equipment No.]:[Center]],4,FALSE),"")</f>
        <v>New Capital Administration</v>
      </c>
    </row>
    <row r="2064" spans="1:29" x14ac:dyDescent="0.3">
      <c r="A2064">
        <v>1</v>
      </c>
      <c r="B2064" t="s">
        <v>266</v>
      </c>
      <c r="C2064" t="s">
        <v>1740</v>
      </c>
      <c r="D2064" t="s">
        <v>797</v>
      </c>
      <c r="E2064" s="6">
        <v>45825</v>
      </c>
      <c r="F2064" s="5">
        <v>3.3935185185185186E-2</v>
      </c>
      <c r="G2064" t="s">
        <v>2406</v>
      </c>
      <c r="H2064" t="s">
        <v>2407</v>
      </c>
      <c r="J2064">
        <v>5</v>
      </c>
      <c r="K2064">
        <v>10</v>
      </c>
      <c r="L2064" t="s">
        <v>1399</v>
      </c>
      <c r="M2064" t="s">
        <v>183</v>
      </c>
      <c r="N2064" t="s">
        <v>1424</v>
      </c>
      <c r="O2064" t="s">
        <v>3231</v>
      </c>
      <c r="Q2064" t="s">
        <v>1630</v>
      </c>
      <c r="R2064" t="s">
        <v>2408</v>
      </c>
      <c r="T2064">
        <v>13417</v>
      </c>
      <c r="Y2064" t="s">
        <v>50</v>
      </c>
      <c r="Z2064">
        <v>2951</v>
      </c>
      <c r="AA2064" t="str">
        <f t="shared" si="64"/>
        <v>Tuesday</v>
      </c>
      <c r="AB2064" t="str">
        <f t="shared" si="65"/>
        <v>Night Shift</v>
      </c>
      <c r="AC2064" t="str">
        <f>IFERROR(VLOOKUP(M2064,Table13[[Equipment No.]:[Center]],4,FALSE),"")</f>
        <v>New Cairo 1</v>
      </c>
    </row>
    <row r="2065" spans="1:29" x14ac:dyDescent="0.3">
      <c r="A2065">
        <v>1</v>
      </c>
      <c r="B2065" t="s">
        <v>266</v>
      </c>
      <c r="C2065" t="s">
        <v>822</v>
      </c>
      <c r="D2065" t="s">
        <v>797</v>
      </c>
      <c r="E2065" s="6">
        <v>45825</v>
      </c>
      <c r="F2065" s="5">
        <v>2.4050925925925927E-2</v>
      </c>
      <c r="G2065" t="s">
        <v>2392</v>
      </c>
      <c r="H2065" t="s">
        <v>2392</v>
      </c>
      <c r="J2065">
        <v>3</v>
      </c>
      <c r="K2065">
        <v>10</v>
      </c>
      <c r="L2065" t="s">
        <v>1399</v>
      </c>
      <c r="M2065" t="s">
        <v>167</v>
      </c>
      <c r="N2065" t="s">
        <v>1448</v>
      </c>
      <c r="O2065" t="s">
        <v>3231</v>
      </c>
      <c r="Q2065" t="s">
        <v>2393</v>
      </c>
      <c r="R2065" t="s">
        <v>2394</v>
      </c>
      <c r="T2065">
        <v>13380</v>
      </c>
      <c r="Y2065" t="s">
        <v>50</v>
      </c>
      <c r="Z2065">
        <v>3377</v>
      </c>
      <c r="AA2065" t="str">
        <f t="shared" si="64"/>
        <v>Tuesday</v>
      </c>
      <c r="AB2065" t="str">
        <f t="shared" si="65"/>
        <v>Night Shift</v>
      </c>
      <c r="AC2065" t="str">
        <f>IFERROR(VLOOKUP(M2065,Table13[[Equipment No.]:[Center]],4,FALSE),"")</f>
        <v>New Cairo 1</v>
      </c>
    </row>
    <row r="2066" spans="1:29" x14ac:dyDescent="0.3">
      <c r="A2066">
        <v>1</v>
      </c>
      <c r="B2066" t="s">
        <v>266</v>
      </c>
      <c r="C2066" t="s">
        <v>1679</v>
      </c>
      <c r="D2066" t="s">
        <v>1642</v>
      </c>
      <c r="E2066" s="6">
        <v>45825</v>
      </c>
      <c r="F2066" s="5">
        <v>3.1689814814814816E-2</v>
      </c>
      <c r="G2066" t="s">
        <v>1629</v>
      </c>
      <c r="H2066" t="s">
        <v>1629</v>
      </c>
      <c r="J2066">
        <v>5</v>
      </c>
      <c r="K2066">
        <v>10</v>
      </c>
      <c r="L2066" t="s">
        <v>1399</v>
      </c>
      <c r="M2066" t="s">
        <v>166</v>
      </c>
      <c r="N2066" t="s">
        <v>1419</v>
      </c>
      <c r="O2066" t="s">
        <v>3231</v>
      </c>
      <c r="Q2066" t="s">
        <v>1630</v>
      </c>
      <c r="R2066" t="s">
        <v>1631</v>
      </c>
      <c r="T2066">
        <v>13360</v>
      </c>
      <c r="Y2066" t="s">
        <v>50</v>
      </c>
      <c r="Z2066">
        <v>479</v>
      </c>
      <c r="AA2066" t="str">
        <f t="shared" si="64"/>
        <v>Tuesday</v>
      </c>
      <c r="AB2066" t="str">
        <f t="shared" si="65"/>
        <v>Night Shift</v>
      </c>
      <c r="AC2066" t="str">
        <f>IFERROR(VLOOKUP(M2066,Table13[[Equipment No.]:[Center]],4,FALSE),"")</f>
        <v>New Cairo 1</v>
      </c>
    </row>
    <row r="2067" spans="1:29" x14ac:dyDescent="0.3">
      <c r="A2067">
        <v>1</v>
      </c>
      <c r="B2067" t="s">
        <v>266</v>
      </c>
      <c r="C2067" t="s">
        <v>879</v>
      </c>
      <c r="D2067" t="s">
        <v>907</v>
      </c>
      <c r="E2067" s="6">
        <v>45826</v>
      </c>
      <c r="F2067" s="5">
        <v>0.97010416666666666</v>
      </c>
      <c r="G2067" t="s">
        <v>2409</v>
      </c>
      <c r="H2067" t="s">
        <v>2409</v>
      </c>
      <c r="J2067">
        <v>5</v>
      </c>
      <c r="K2067">
        <v>10</v>
      </c>
      <c r="L2067" t="s">
        <v>1399</v>
      </c>
      <c r="M2067" t="s">
        <v>216</v>
      </c>
      <c r="N2067" t="s">
        <v>1470</v>
      </c>
      <c r="O2067" t="s">
        <v>3231</v>
      </c>
      <c r="Q2067" t="s">
        <v>2410</v>
      </c>
      <c r="R2067" t="s">
        <v>2411</v>
      </c>
      <c r="T2067">
        <v>13439</v>
      </c>
      <c r="Y2067" t="s">
        <v>50</v>
      </c>
      <c r="Z2067">
        <v>2885</v>
      </c>
      <c r="AA2067" t="str">
        <f t="shared" si="64"/>
        <v>Wednesday</v>
      </c>
      <c r="AB2067" t="str">
        <f t="shared" si="65"/>
        <v>Night Shift</v>
      </c>
      <c r="AC2067" t="str">
        <f>IFERROR(VLOOKUP(M2067,Table13[[Equipment No.]:[Center]],4,FALSE),"")</f>
        <v>New Capital Administration</v>
      </c>
    </row>
    <row r="2068" spans="1:29" x14ac:dyDescent="0.3">
      <c r="A2068">
        <v>1</v>
      </c>
      <c r="B2068" t="s">
        <v>266</v>
      </c>
      <c r="C2068" t="s">
        <v>880</v>
      </c>
      <c r="D2068" t="s">
        <v>907</v>
      </c>
      <c r="E2068" s="6">
        <v>45826</v>
      </c>
      <c r="F2068" s="5">
        <v>0.93292824074074077</v>
      </c>
      <c r="G2068" t="s">
        <v>2409</v>
      </c>
      <c r="H2068" t="s">
        <v>2409</v>
      </c>
      <c r="J2068">
        <v>5</v>
      </c>
      <c r="K2068">
        <v>10</v>
      </c>
      <c r="L2068" t="s">
        <v>1399</v>
      </c>
      <c r="M2068" t="s">
        <v>43</v>
      </c>
      <c r="N2068" t="s">
        <v>1645</v>
      </c>
      <c r="O2068" t="s">
        <v>3231</v>
      </c>
      <c r="Q2068" t="s">
        <v>2410</v>
      </c>
      <c r="R2068" t="s">
        <v>2411</v>
      </c>
      <c r="T2068">
        <v>13437</v>
      </c>
      <c r="Y2068" t="s">
        <v>50</v>
      </c>
      <c r="Z2068">
        <v>2318</v>
      </c>
      <c r="AA2068" t="str">
        <f t="shared" si="64"/>
        <v>Wednesday</v>
      </c>
      <c r="AB2068" t="str">
        <f t="shared" si="65"/>
        <v>Night Shift</v>
      </c>
      <c r="AC2068" t="str">
        <f>IFERROR(VLOOKUP(M2068,Table13[[Equipment No.]:[Center]],4,FALSE),"")</f>
        <v>New Capital Administration</v>
      </c>
    </row>
    <row r="2069" spans="1:29" x14ac:dyDescent="0.3">
      <c r="A2069">
        <v>1</v>
      </c>
      <c r="B2069" t="s">
        <v>266</v>
      </c>
      <c r="C2069" t="s">
        <v>1808</v>
      </c>
      <c r="D2069" t="s">
        <v>913</v>
      </c>
      <c r="E2069" s="6">
        <v>45826</v>
      </c>
      <c r="F2069" s="5">
        <v>0.86553240740740744</v>
      </c>
      <c r="G2069" t="s">
        <v>1590</v>
      </c>
      <c r="H2069" t="s">
        <v>1590</v>
      </c>
      <c r="J2069">
        <v>5</v>
      </c>
      <c r="K2069">
        <v>8.5</v>
      </c>
      <c r="L2069" t="s">
        <v>1399</v>
      </c>
      <c r="M2069" t="s">
        <v>213</v>
      </c>
      <c r="N2069" t="s">
        <v>1464</v>
      </c>
      <c r="O2069" t="s">
        <v>255</v>
      </c>
      <c r="Q2069" t="s">
        <v>1512</v>
      </c>
      <c r="R2069" t="s">
        <v>1995</v>
      </c>
      <c r="T2069">
        <v>13436</v>
      </c>
      <c r="Y2069" t="s">
        <v>50</v>
      </c>
      <c r="Z2069">
        <v>3313</v>
      </c>
      <c r="AA2069" t="str">
        <f t="shared" si="64"/>
        <v>Wednesday</v>
      </c>
      <c r="AB2069" t="str">
        <f t="shared" si="65"/>
        <v>Night Shift</v>
      </c>
      <c r="AC2069" t="str">
        <f>IFERROR(VLOOKUP(M2069,Table13[[Equipment No.]:[Center]],4,FALSE),"")</f>
        <v>New Capital Administration 1</v>
      </c>
    </row>
    <row r="2070" spans="1:29" x14ac:dyDescent="0.3">
      <c r="A2070">
        <v>1</v>
      </c>
      <c r="B2070" t="s">
        <v>266</v>
      </c>
      <c r="C2070">
        <v>25061800002</v>
      </c>
      <c r="D2070" t="s">
        <v>909</v>
      </c>
      <c r="E2070" s="6">
        <v>45826</v>
      </c>
      <c r="F2070" s="5">
        <v>0.711400462962963</v>
      </c>
      <c r="G2070" t="s">
        <v>2412</v>
      </c>
      <c r="H2070" t="s">
        <v>2412</v>
      </c>
      <c r="J2070">
        <v>4</v>
      </c>
      <c r="K2070">
        <v>7</v>
      </c>
      <c r="L2070" t="s">
        <v>1399</v>
      </c>
      <c r="M2070" t="s">
        <v>48</v>
      </c>
      <c r="N2070" t="s">
        <v>1472</v>
      </c>
      <c r="O2070" t="s">
        <v>3231</v>
      </c>
      <c r="Q2070" t="s">
        <v>2248</v>
      </c>
      <c r="R2070" t="s">
        <v>2249</v>
      </c>
      <c r="T2070">
        <v>13435</v>
      </c>
      <c r="Y2070" t="s">
        <v>50</v>
      </c>
      <c r="Z2070">
        <v>3184</v>
      </c>
      <c r="AA2070" t="str">
        <f t="shared" si="64"/>
        <v>Wednesday</v>
      </c>
      <c r="AB2070" t="str">
        <f t="shared" si="65"/>
        <v>Morning Extension</v>
      </c>
      <c r="AC2070" t="str">
        <f>IFERROR(VLOOKUP(M2070,Table13[[Equipment No.]:[Center]],4,FALSE),"")</f>
        <v>New Capital Administration 1</v>
      </c>
    </row>
    <row r="2071" spans="1:29" x14ac:dyDescent="0.3">
      <c r="A2071">
        <v>1</v>
      </c>
      <c r="B2071" t="s">
        <v>266</v>
      </c>
      <c r="C2071" t="s">
        <v>1809</v>
      </c>
      <c r="D2071" t="s">
        <v>913</v>
      </c>
      <c r="E2071" s="6">
        <v>45826</v>
      </c>
      <c r="F2071" s="5">
        <v>0.68369212962962966</v>
      </c>
      <c r="G2071" t="s">
        <v>1590</v>
      </c>
      <c r="H2071" t="s">
        <v>1590</v>
      </c>
      <c r="J2071">
        <v>5</v>
      </c>
      <c r="K2071">
        <v>10</v>
      </c>
      <c r="L2071" t="s">
        <v>1399</v>
      </c>
      <c r="M2071" t="s">
        <v>214</v>
      </c>
      <c r="N2071" t="s">
        <v>1478</v>
      </c>
      <c r="O2071" t="s">
        <v>255</v>
      </c>
      <c r="Q2071" t="s">
        <v>1512</v>
      </c>
      <c r="R2071" t="s">
        <v>1995</v>
      </c>
      <c r="T2071">
        <v>13434</v>
      </c>
      <c r="Y2071" t="s">
        <v>50</v>
      </c>
      <c r="Z2071">
        <v>1473</v>
      </c>
      <c r="AA2071" t="str">
        <f t="shared" si="64"/>
        <v>Wednesday</v>
      </c>
      <c r="AB2071" t="str">
        <f t="shared" si="65"/>
        <v>Morning Extension</v>
      </c>
      <c r="AC2071" t="str">
        <f>IFERROR(VLOOKUP(M2071,Table13[[Equipment No.]:[Center]],4,FALSE),"")</f>
        <v>New Capital Administration 1</v>
      </c>
    </row>
    <row r="2072" spans="1:29" x14ac:dyDescent="0.3">
      <c r="A2072">
        <v>1</v>
      </c>
      <c r="B2072" t="s">
        <v>266</v>
      </c>
      <c r="C2072" t="s">
        <v>912</v>
      </c>
      <c r="D2072" t="s">
        <v>913</v>
      </c>
      <c r="E2072" s="6">
        <v>45826</v>
      </c>
      <c r="F2072" s="5">
        <v>0.62182870370370369</v>
      </c>
      <c r="G2072" t="s">
        <v>1590</v>
      </c>
      <c r="H2072" t="s">
        <v>1590</v>
      </c>
      <c r="J2072">
        <v>5</v>
      </c>
      <c r="K2072">
        <v>10</v>
      </c>
      <c r="L2072" t="s">
        <v>1399</v>
      </c>
      <c r="M2072" t="s">
        <v>43</v>
      </c>
      <c r="N2072" t="s">
        <v>1474</v>
      </c>
      <c r="O2072" t="s">
        <v>255</v>
      </c>
      <c r="Q2072" t="s">
        <v>1512</v>
      </c>
      <c r="R2072" t="s">
        <v>1995</v>
      </c>
      <c r="T2072">
        <v>13433</v>
      </c>
      <c r="Y2072" t="s">
        <v>50</v>
      </c>
      <c r="Z2072">
        <v>2971</v>
      </c>
      <c r="AA2072" t="str">
        <f t="shared" si="64"/>
        <v>Wednesday</v>
      </c>
      <c r="AB2072" t="str">
        <f t="shared" si="65"/>
        <v>Morning Shift</v>
      </c>
      <c r="AC2072" t="str">
        <f>IFERROR(VLOOKUP(M2072,Table13[[Equipment No.]:[Center]],4,FALSE),"")</f>
        <v>New Capital Administration</v>
      </c>
    </row>
    <row r="2073" spans="1:29" x14ac:dyDescent="0.3">
      <c r="A2073">
        <v>1</v>
      </c>
      <c r="B2073" t="s">
        <v>266</v>
      </c>
      <c r="C2073" t="s">
        <v>883</v>
      </c>
      <c r="D2073" t="s">
        <v>913</v>
      </c>
      <c r="E2073" s="6">
        <v>45826</v>
      </c>
      <c r="F2073" s="5">
        <v>0.57991898148148147</v>
      </c>
      <c r="G2073" t="s">
        <v>1590</v>
      </c>
      <c r="H2073" t="s">
        <v>1590</v>
      </c>
      <c r="J2073">
        <v>5</v>
      </c>
      <c r="K2073">
        <v>10</v>
      </c>
      <c r="L2073" t="s">
        <v>1399</v>
      </c>
      <c r="M2073" t="s">
        <v>214</v>
      </c>
      <c r="N2073" t="s">
        <v>1478</v>
      </c>
      <c r="O2073" t="s">
        <v>255</v>
      </c>
      <c r="Q2073" t="s">
        <v>1512</v>
      </c>
      <c r="R2073" t="s">
        <v>1995</v>
      </c>
      <c r="T2073">
        <v>13432</v>
      </c>
      <c r="Y2073" t="s">
        <v>50</v>
      </c>
      <c r="Z2073">
        <v>1473</v>
      </c>
      <c r="AA2073" t="str">
        <f t="shared" si="64"/>
        <v>Wednesday</v>
      </c>
      <c r="AB2073" t="str">
        <f t="shared" si="65"/>
        <v>Morning Shift</v>
      </c>
      <c r="AC2073" t="str">
        <f>IFERROR(VLOOKUP(M2073,Table13[[Equipment No.]:[Center]],4,FALSE),"")</f>
        <v>New Capital Administration 1</v>
      </c>
    </row>
    <row r="2074" spans="1:29" x14ac:dyDescent="0.3">
      <c r="A2074">
        <v>1</v>
      </c>
      <c r="B2074" t="s">
        <v>266</v>
      </c>
      <c r="C2074" t="s">
        <v>961</v>
      </c>
      <c r="D2074" t="s">
        <v>1851</v>
      </c>
      <c r="E2074" s="6">
        <v>45827</v>
      </c>
      <c r="F2074" s="5">
        <v>0.98951388888888892</v>
      </c>
      <c r="G2074" t="s">
        <v>2413</v>
      </c>
      <c r="H2074" t="s">
        <v>2413</v>
      </c>
      <c r="J2074">
        <v>5</v>
      </c>
      <c r="K2074">
        <v>10</v>
      </c>
      <c r="L2074" t="s">
        <v>1399</v>
      </c>
      <c r="M2074" t="s">
        <v>48</v>
      </c>
      <c r="N2074" t="s">
        <v>1461</v>
      </c>
      <c r="O2074" t="s">
        <v>3231</v>
      </c>
      <c r="Q2074" t="s">
        <v>2292</v>
      </c>
      <c r="R2074" t="s">
        <v>1813</v>
      </c>
      <c r="T2074">
        <v>13449</v>
      </c>
      <c r="Y2074" t="s">
        <v>50</v>
      </c>
      <c r="Z2074">
        <v>1088</v>
      </c>
      <c r="AA2074" t="str">
        <f t="shared" si="64"/>
        <v>Thursday</v>
      </c>
      <c r="AB2074" t="str">
        <f t="shared" si="65"/>
        <v>Night Shift</v>
      </c>
      <c r="AC2074" t="str">
        <f>IFERROR(VLOOKUP(M2074,Table13[[Equipment No.]:[Center]],4,FALSE),"")</f>
        <v>New Capital Administration 1</v>
      </c>
    </row>
    <row r="2075" spans="1:29" x14ac:dyDescent="0.3">
      <c r="A2075">
        <v>1</v>
      </c>
      <c r="B2075" t="s">
        <v>266</v>
      </c>
      <c r="C2075" t="s">
        <v>965</v>
      </c>
      <c r="D2075" t="s">
        <v>1814</v>
      </c>
      <c r="E2075" s="6">
        <v>45827</v>
      </c>
      <c r="F2075" s="5">
        <v>0.98108796296296297</v>
      </c>
      <c r="G2075" t="s">
        <v>2414</v>
      </c>
      <c r="H2075" t="s">
        <v>2414</v>
      </c>
      <c r="J2075">
        <v>1</v>
      </c>
      <c r="K2075">
        <v>2</v>
      </c>
      <c r="L2075" t="s">
        <v>1399</v>
      </c>
      <c r="M2075" t="s">
        <v>213</v>
      </c>
      <c r="N2075" t="s">
        <v>1464</v>
      </c>
      <c r="O2075" t="s">
        <v>3231</v>
      </c>
      <c r="Q2075" t="s">
        <v>2292</v>
      </c>
      <c r="R2075" t="s">
        <v>1813</v>
      </c>
      <c r="T2075">
        <v>13448</v>
      </c>
      <c r="Y2075" t="s">
        <v>50</v>
      </c>
      <c r="Z2075">
        <v>3313</v>
      </c>
      <c r="AA2075" t="str">
        <f t="shared" si="64"/>
        <v>Thursday</v>
      </c>
      <c r="AB2075" t="str">
        <f t="shared" si="65"/>
        <v>Night Shift</v>
      </c>
      <c r="AC2075" t="str">
        <f>IFERROR(VLOOKUP(M2075,Table13[[Equipment No.]:[Center]],4,FALSE),"")</f>
        <v>New Capital Administration 1</v>
      </c>
    </row>
    <row r="2076" spans="1:29" x14ac:dyDescent="0.3">
      <c r="A2076">
        <v>1</v>
      </c>
      <c r="B2076" t="s">
        <v>266</v>
      </c>
      <c r="C2076" t="s">
        <v>935</v>
      </c>
      <c r="D2076" t="s">
        <v>1810</v>
      </c>
      <c r="E2076" s="6">
        <v>45827</v>
      </c>
      <c r="F2076" s="5">
        <v>0.97285879629629635</v>
      </c>
      <c r="G2076" t="s">
        <v>1416</v>
      </c>
      <c r="H2076" t="s">
        <v>1416</v>
      </c>
      <c r="J2076">
        <v>5</v>
      </c>
      <c r="K2076">
        <v>10</v>
      </c>
      <c r="L2076" t="s">
        <v>1399</v>
      </c>
      <c r="M2076" t="s">
        <v>176</v>
      </c>
      <c r="N2076" t="s">
        <v>1462</v>
      </c>
      <c r="O2076" t="s">
        <v>255</v>
      </c>
      <c r="Q2076" t="s">
        <v>2248</v>
      </c>
      <c r="R2076" t="s">
        <v>2249</v>
      </c>
      <c r="T2076">
        <v>13447</v>
      </c>
      <c r="Y2076" t="s">
        <v>50</v>
      </c>
      <c r="Z2076">
        <v>1118</v>
      </c>
      <c r="AA2076" t="str">
        <f t="shared" si="64"/>
        <v>Thursday</v>
      </c>
      <c r="AB2076" t="str">
        <f t="shared" si="65"/>
        <v>Night Shift</v>
      </c>
      <c r="AC2076" t="str">
        <f>IFERROR(VLOOKUP(M2076,Table13[[Equipment No.]:[Center]],4,FALSE),"")</f>
        <v>New Capital Administration 1</v>
      </c>
    </row>
    <row r="2077" spans="1:29" x14ac:dyDescent="0.3">
      <c r="A2077">
        <v>1</v>
      </c>
      <c r="B2077" t="s">
        <v>266</v>
      </c>
      <c r="C2077" t="s">
        <v>936</v>
      </c>
      <c r="D2077" t="s">
        <v>1810</v>
      </c>
      <c r="E2077" s="6">
        <v>45827</v>
      </c>
      <c r="F2077" s="5">
        <v>0.96131944444444439</v>
      </c>
      <c r="G2077" t="s">
        <v>1416</v>
      </c>
      <c r="H2077" t="s">
        <v>1416</v>
      </c>
      <c r="J2077">
        <v>5</v>
      </c>
      <c r="K2077">
        <v>10</v>
      </c>
      <c r="L2077" t="s">
        <v>1399</v>
      </c>
      <c r="M2077" t="s">
        <v>241</v>
      </c>
      <c r="N2077" t="s">
        <v>1407</v>
      </c>
      <c r="O2077" t="s">
        <v>255</v>
      </c>
      <c r="Q2077" t="s">
        <v>2248</v>
      </c>
      <c r="R2077" t="s">
        <v>2249</v>
      </c>
      <c r="T2077">
        <v>13446</v>
      </c>
      <c r="Y2077" t="s">
        <v>50</v>
      </c>
      <c r="Z2077">
        <v>2188</v>
      </c>
      <c r="AA2077" t="str">
        <f t="shared" si="64"/>
        <v>Thursday</v>
      </c>
      <c r="AB2077" t="str">
        <f t="shared" si="65"/>
        <v>Night Shift</v>
      </c>
      <c r="AC2077" t="str">
        <f>IFERROR(VLOOKUP(M2077,Table13[[Equipment No.]:[Center]],4,FALSE),"")</f>
        <v>New Capital Administration</v>
      </c>
    </row>
    <row r="2078" spans="1:29" x14ac:dyDescent="0.3">
      <c r="A2078">
        <v>1</v>
      </c>
      <c r="B2078" t="s">
        <v>266</v>
      </c>
      <c r="C2078" t="s">
        <v>937</v>
      </c>
      <c r="D2078" t="s">
        <v>1810</v>
      </c>
      <c r="E2078" s="6">
        <v>45827</v>
      </c>
      <c r="F2078" s="5">
        <v>0.94077546296296299</v>
      </c>
      <c r="G2078" t="s">
        <v>1416</v>
      </c>
      <c r="H2078" t="s">
        <v>1416</v>
      </c>
      <c r="J2078">
        <v>5</v>
      </c>
      <c r="K2078">
        <v>10</v>
      </c>
      <c r="L2078" t="s">
        <v>1399</v>
      </c>
      <c r="M2078" t="s">
        <v>43</v>
      </c>
      <c r="N2078" t="s">
        <v>1645</v>
      </c>
      <c r="O2078" t="s">
        <v>255</v>
      </c>
      <c r="Q2078" t="s">
        <v>2248</v>
      </c>
      <c r="R2078" t="s">
        <v>2249</v>
      </c>
      <c r="T2078">
        <v>13445</v>
      </c>
      <c r="Y2078" t="s">
        <v>50</v>
      </c>
      <c r="Z2078">
        <v>2318</v>
      </c>
      <c r="AA2078" t="str">
        <f t="shared" si="64"/>
        <v>Thursday</v>
      </c>
      <c r="AB2078" t="str">
        <f t="shared" si="65"/>
        <v>Night Shift</v>
      </c>
      <c r="AC2078" t="str">
        <f>IFERROR(VLOOKUP(M2078,Table13[[Equipment No.]:[Center]],4,FALSE),"")</f>
        <v>New Capital Administration</v>
      </c>
    </row>
    <row r="2079" spans="1:29" x14ac:dyDescent="0.3">
      <c r="A2079">
        <v>1</v>
      </c>
      <c r="B2079" t="s">
        <v>266</v>
      </c>
      <c r="C2079">
        <v>25061900001</v>
      </c>
      <c r="D2079" t="s">
        <v>1815</v>
      </c>
      <c r="E2079" s="6">
        <v>45827</v>
      </c>
      <c r="F2079" s="5">
        <v>0.18550925925925926</v>
      </c>
      <c r="G2079" t="s">
        <v>2415</v>
      </c>
      <c r="H2079" t="s">
        <v>2415</v>
      </c>
      <c r="J2079">
        <v>3</v>
      </c>
      <c r="K2079">
        <v>6</v>
      </c>
      <c r="L2079" t="s">
        <v>1399</v>
      </c>
      <c r="M2079" t="s">
        <v>43</v>
      </c>
      <c r="N2079" t="s">
        <v>1645</v>
      </c>
      <c r="O2079" t="s">
        <v>257</v>
      </c>
      <c r="Q2079" t="s">
        <v>2410</v>
      </c>
      <c r="R2079" t="s">
        <v>2411</v>
      </c>
      <c r="T2079">
        <v>13444</v>
      </c>
      <c r="Y2079" t="s">
        <v>50</v>
      </c>
      <c r="Z2079">
        <v>2318</v>
      </c>
      <c r="AA2079" t="str">
        <f t="shared" si="64"/>
        <v>Thursday</v>
      </c>
      <c r="AB2079" t="str">
        <f t="shared" si="65"/>
        <v>Night Extension</v>
      </c>
      <c r="AC2079" t="str">
        <f>IFERROR(VLOOKUP(M2079,Table13[[Equipment No.]:[Center]],4,FALSE),"")</f>
        <v>New Capital Administration</v>
      </c>
    </row>
    <row r="2080" spans="1:29" x14ac:dyDescent="0.3">
      <c r="A2080">
        <v>1</v>
      </c>
      <c r="B2080" t="s">
        <v>266</v>
      </c>
      <c r="C2080" t="s">
        <v>875</v>
      </c>
      <c r="D2080" t="s">
        <v>907</v>
      </c>
      <c r="E2080" s="6">
        <v>45827</v>
      </c>
      <c r="F2080" s="5">
        <v>0.11181712962962963</v>
      </c>
      <c r="G2080" t="s">
        <v>2409</v>
      </c>
      <c r="H2080" t="s">
        <v>2409</v>
      </c>
      <c r="J2080">
        <v>5</v>
      </c>
      <c r="K2080">
        <v>10</v>
      </c>
      <c r="L2080" t="s">
        <v>1399</v>
      </c>
      <c r="M2080" t="s">
        <v>241</v>
      </c>
      <c r="N2080" t="s">
        <v>1407</v>
      </c>
      <c r="O2080" t="s">
        <v>257</v>
      </c>
      <c r="Q2080" t="s">
        <v>2410</v>
      </c>
      <c r="R2080" t="s">
        <v>2411</v>
      </c>
      <c r="T2080">
        <v>13443</v>
      </c>
      <c r="Y2080" t="s">
        <v>50</v>
      </c>
      <c r="Z2080">
        <v>2188</v>
      </c>
      <c r="AA2080" t="str">
        <f t="shared" si="64"/>
        <v>Thursday</v>
      </c>
      <c r="AB2080" t="str">
        <f t="shared" si="65"/>
        <v>Night Shift</v>
      </c>
      <c r="AC2080" t="str">
        <f>IFERROR(VLOOKUP(M2080,Table13[[Equipment No.]:[Center]],4,FALSE),"")</f>
        <v>New Capital Administration</v>
      </c>
    </row>
    <row r="2081" spans="1:29" x14ac:dyDescent="0.3">
      <c r="A2081">
        <v>1</v>
      </c>
      <c r="B2081" t="s">
        <v>266</v>
      </c>
      <c r="C2081" t="s">
        <v>876</v>
      </c>
      <c r="D2081" t="s">
        <v>907</v>
      </c>
      <c r="E2081" s="6">
        <v>45827</v>
      </c>
      <c r="F2081" s="5">
        <v>9.7847222222222224E-2</v>
      </c>
      <c r="G2081" t="s">
        <v>2409</v>
      </c>
      <c r="H2081" t="s">
        <v>2409</v>
      </c>
      <c r="J2081">
        <v>5</v>
      </c>
      <c r="K2081">
        <v>10</v>
      </c>
      <c r="L2081" t="s">
        <v>1399</v>
      </c>
      <c r="M2081" t="s">
        <v>43</v>
      </c>
      <c r="N2081" t="s">
        <v>1645</v>
      </c>
      <c r="O2081" t="s">
        <v>257</v>
      </c>
      <c r="Q2081" t="s">
        <v>2410</v>
      </c>
      <c r="R2081" t="s">
        <v>2411</v>
      </c>
      <c r="T2081">
        <v>13442</v>
      </c>
      <c r="Y2081" t="s">
        <v>50</v>
      </c>
      <c r="Z2081">
        <v>2318</v>
      </c>
      <c r="AA2081" t="str">
        <f t="shared" si="64"/>
        <v>Thursday</v>
      </c>
      <c r="AB2081" t="str">
        <f t="shared" si="65"/>
        <v>Night Shift</v>
      </c>
      <c r="AC2081" t="str">
        <f>IFERROR(VLOOKUP(M2081,Table13[[Equipment No.]:[Center]],4,FALSE),"")</f>
        <v>New Capital Administration</v>
      </c>
    </row>
    <row r="2082" spans="1:29" x14ac:dyDescent="0.3">
      <c r="A2082">
        <v>1</v>
      </c>
      <c r="B2082" t="s">
        <v>266</v>
      </c>
      <c r="C2082" t="s">
        <v>877</v>
      </c>
      <c r="D2082" t="s">
        <v>907</v>
      </c>
      <c r="E2082" s="6">
        <v>45827</v>
      </c>
      <c r="F2082" s="5">
        <v>4.866898148148148E-2</v>
      </c>
      <c r="G2082" t="s">
        <v>2409</v>
      </c>
      <c r="H2082" t="s">
        <v>2409</v>
      </c>
      <c r="J2082">
        <v>5</v>
      </c>
      <c r="K2082">
        <v>10</v>
      </c>
      <c r="L2082" t="s">
        <v>1399</v>
      </c>
      <c r="M2082" t="s">
        <v>241</v>
      </c>
      <c r="N2082" t="s">
        <v>1407</v>
      </c>
      <c r="O2082" t="s">
        <v>257</v>
      </c>
      <c r="Q2082" t="s">
        <v>2410</v>
      </c>
      <c r="R2082" t="s">
        <v>2411</v>
      </c>
      <c r="T2082">
        <v>13441</v>
      </c>
      <c r="Y2082" t="s">
        <v>50</v>
      </c>
      <c r="Z2082">
        <v>2188</v>
      </c>
      <c r="AA2082" t="str">
        <f t="shared" si="64"/>
        <v>Thursday</v>
      </c>
      <c r="AB2082" t="str">
        <f t="shared" si="65"/>
        <v>Night Shift</v>
      </c>
      <c r="AC2082" t="str">
        <f>IFERROR(VLOOKUP(M2082,Table13[[Equipment No.]:[Center]],4,FALSE),"")</f>
        <v>New Capital Administration</v>
      </c>
    </row>
    <row r="2083" spans="1:29" x14ac:dyDescent="0.3">
      <c r="A2083">
        <v>1</v>
      </c>
      <c r="B2083" t="s">
        <v>266</v>
      </c>
      <c r="C2083" t="s">
        <v>878</v>
      </c>
      <c r="D2083" t="s">
        <v>907</v>
      </c>
      <c r="E2083" s="6">
        <v>45827</v>
      </c>
      <c r="F2083" s="5">
        <v>1.3796296296296296E-2</v>
      </c>
      <c r="G2083" t="s">
        <v>2409</v>
      </c>
      <c r="H2083" t="s">
        <v>2409</v>
      </c>
      <c r="J2083">
        <v>5</v>
      </c>
      <c r="K2083">
        <v>10</v>
      </c>
      <c r="L2083" t="s">
        <v>1399</v>
      </c>
      <c r="M2083" t="s">
        <v>43</v>
      </c>
      <c r="N2083" t="s">
        <v>1645</v>
      </c>
      <c r="O2083" t="s">
        <v>257</v>
      </c>
      <c r="Q2083" t="s">
        <v>2410</v>
      </c>
      <c r="R2083" t="s">
        <v>2411</v>
      </c>
      <c r="T2083">
        <v>13440</v>
      </c>
      <c r="Y2083" t="s">
        <v>50</v>
      </c>
      <c r="Z2083">
        <v>2318</v>
      </c>
      <c r="AA2083" t="str">
        <f t="shared" si="64"/>
        <v>Thursday</v>
      </c>
      <c r="AB2083" t="str">
        <f t="shared" si="65"/>
        <v>Night Shift</v>
      </c>
      <c r="AC2083" t="str">
        <f>IFERROR(VLOOKUP(M2083,Table13[[Equipment No.]:[Center]],4,FALSE),"")</f>
        <v>New Capital Administration</v>
      </c>
    </row>
    <row r="2084" spans="1:29" x14ac:dyDescent="0.3">
      <c r="A2084">
        <v>1</v>
      </c>
      <c r="B2084" t="s">
        <v>266</v>
      </c>
      <c r="C2084" t="s">
        <v>926</v>
      </c>
      <c r="D2084" t="s">
        <v>1810</v>
      </c>
      <c r="E2084" s="6">
        <v>45828</v>
      </c>
      <c r="F2084" s="5">
        <v>0.12306712962962962</v>
      </c>
      <c r="G2084" t="s">
        <v>1416</v>
      </c>
      <c r="H2084" t="s">
        <v>1416</v>
      </c>
      <c r="J2084">
        <v>1</v>
      </c>
      <c r="K2084">
        <v>2</v>
      </c>
      <c r="L2084" t="s">
        <v>1399</v>
      </c>
      <c r="M2084" t="s">
        <v>241</v>
      </c>
      <c r="N2084" t="s">
        <v>1407</v>
      </c>
      <c r="O2084" t="s">
        <v>255</v>
      </c>
      <c r="Q2084" t="s">
        <v>2248</v>
      </c>
      <c r="R2084" t="s">
        <v>2249</v>
      </c>
      <c r="T2084">
        <v>13454</v>
      </c>
      <c r="Y2084" t="s">
        <v>50</v>
      </c>
      <c r="Z2084">
        <v>2188</v>
      </c>
      <c r="AA2084" t="str">
        <f t="shared" si="64"/>
        <v>Friday</v>
      </c>
      <c r="AB2084" t="str">
        <f t="shared" si="65"/>
        <v>Night Shift</v>
      </c>
      <c r="AC2084" t="str">
        <f>IFERROR(VLOOKUP(M2084,Table13[[Equipment No.]:[Center]],4,FALSE),"")</f>
        <v>New Capital Administration</v>
      </c>
    </row>
    <row r="2085" spans="1:29" x14ac:dyDescent="0.3">
      <c r="A2085">
        <v>1</v>
      </c>
      <c r="B2085" t="s">
        <v>266</v>
      </c>
      <c r="C2085" t="s">
        <v>927</v>
      </c>
      <c r="D2085" t="s">
        <v>1810</v>
      </c>
      <c r="E2085" s="6">
        <v>45828</v>
      </c>
      <c r="F2085" s="5">
        <v>9.5289351851851847E-2</v>
      </c>
      <c r="G2085" t="s">
        <v>1416</v>
      </c>
      <c r="H2085" t="s">
        <v>1416</v>
      </c>
      <c r="J2085">
        <v>5</v>
      </c>
      <c r="K2085">
        <v>10</v>
      </c>
      <c r="L2085" t="s">
        <v>1399</v>
      </c>
      <c r="M2085" t="s">
        <v>221</v>
      </c>
      <c r="N2085" t="s">
        <v>1492</v>
      </c>
      <c r="O2085" t="s">
        <v>255</v>
      </c>
      <c r="Q2085" t="s">
        <v>2248</v>
      </c>
      <c r="R2085" t="s">
        <v>2249</v>
      </c>
      <c r="T2085">
        <v>13453</v>
      </c>
      <c r="Y2085" t="s">
        <v>50</v>
      </c>
      <c r="Z2085">
        <v>3305</v>
      </c>
      <c r="AA2085" t="str">
        <f t="shared" si="64"/>
        <v>Friday</v>
      </c>
      <c r="AB2085" t="str">
        <f t="shared" si="65"/>
        <v>Night Shift</v>
      </c>
      <c r="AC2085" t="str">
        <f>IFERROR(VLOOKUP(M2085,Table13[[Equipment No.]:[Center]],4,FALSE),"")</f>
        <v>New Capital Administration 1</v>
      </c>
    </row>
    <row r="2086" spans="1:29" x14ac:dyDescent="0.3">
      <c r="A2086">
        <v>1</v>
      </c>
      <c r="B2086" t="s">
        <v>266</v>
      </c>
      <c r="C2086" t="s">
        <v>929</v>
      </c>
      <c r="D2086" t="s">
        <v>1810</v>
      </c>
      <c r="E2086" s="6">
        <v>45828</v>
      </c>
      <c r="F2086" s="5">
        <v>2.4907407407407406E-2</v>
      </c>
      <c r="G2086" t="s">
        <v>1416</v>
      </c>
      <c r="H2086" t="s">
        <v>1416</v>
      </c>
      <c r="J2086">
        <v>5</v>
      </c>
      <c r="K2086">
        <v>10</v>
      </c>
      <c r="L2086" t="s">
        <v>1399</v>
      </c>
      <c r="M2086" t="s">
        <v>241</v>
      </c>
      <c r="N2086" t="s">
        <v>1407</v>
      </c>
      <c r="O2086" t="s">
        <v>255</v>
      </c>
      <c r="Q2086" t="s">
        <v>2248</v>
      </c>
      <c r="R2086" t="s">
        <v>2249</v>
      </c>
      <c r="T2086">
        <v>13452</v>
      </c>
      <c r="Y2086" t="s">
        <v>50</v>
      </c>
      <c r="Z2086">
        <v>2188</v>
      </c>
      <c r="AA2086" t="str">
        <f t="shared" si="64"/>
        <v>Friday</v>
      </c>
      <c r="AB2086" t="str">
        <f t="shared" si="65"/>
        <v>Night Shift</v>
      </c>
      <c r="AC2086" t="str">
        <f>IFERROR(VLOOKUP(M2086,Table13[[Equipment No.]:[Center]],4,FALSE),"")</f>
        <v>New Capital Administration</v>
      </c>
    </row>
    <row r="2087" spans="1:29" x14ac:dyDescent="0.3">
      <c r="A2087">
        <v>1</v>
      </c>
      <c r="B2087" t="s">
        <v>266</v>
      </c>
      <c r="C2087" t="s">
        <v>931</v>
      </c>
      <c r="D2087" t="s">
        <v>1810</v>
      </c>
      <c r="E2087" s="6">
        <v>45828</v>
      </c>
      <c r="F2087" s="5">
        <v>1.5081018518518518E-2</v>
      </c>
      <c r="G2087" t="s">
        <v>1416</v>
      </c>
      <c r="H2087" t="s">
        <v>1416</v>
      </c>
      <c r="J2087">
        <v>5</v>
      </c>
      <c r="K2087">
        <v>10</v>
      </c>
      <c r="L2087" t="s">
        <v>1399</v>
      </c>
      <c r="M2087" t="s">
        <v>43</v>
      </c>
      <c r="N2087" t="s">
        <v>1645</v>
      </c>
      <c r="O2087" t="s">
        <v>255</v>
      </c>
      <c r="Q2087" t="s">
        <v>2248</v>
      </c>
      <c r="R2087" t="s">
        <v>2249</v>
      </c>
      <c r="T2087">
        <v>13451</v>
      </c>
      <c r="Y2087" t="s">
        <v>50</v>
      </c>
      <c r="Z2087">
        <v>2318</v>
      </c>
      <c r="AA2087" t="str">
        <f t="shared" si="64"/>
        <v>Friday</v>
      </c>
      <c r="AB2087" t="str">
        <f t="shared" si="65"/>
        <v>Night Shift</v>
      </c>
      <c r="AC2087" t="str">
        <f>IFERROR(VLOOKUP(M2087,Table13[[Equipment No.]:[Center]],4,FALSE),"")</f>
        <v>New Capital Administration</v>
      </c>
    </row>
    <row r="2088" spans="1:29" x14ac:dyDescent="0.3">
      <c r="A2088">
        <v>1</v>
      </c>
      <c r="B2088" t="s">
        <v>266</v>
      </c>
      <c r="C2088" t="s">
        <v>934</v>
      </c>
      <c r="D2088" t="s">
        <v>1810</v>
      </c>
      <c r="E2088" s="6">
        <v>45828</v>
      </c>
      <c r="F2088" s="5">
        <v>5.3935185185185188E-3</v>
      </c>
      <c r="G2088" t="s">
        <v>1416</v>
      </c>
      <c r="H2088" t="s">
        <v>1416</v>
      </c>
      <c r="J2088">
        <v>5</v>
      </c>
      <c r="K2088">
        <v>10</v>
      </c>
      <c r="L2088" t="s">
        <v>1399</v>
      </c>
      <c r="M2088" t="s">
        <v>216</v>
      </c>
      <c r="N2088" t="s">
        <v>1470</v>
      </c>
      <c r="O2088" t="s">
        <v>255</v>
      </c>
      <c r="Q2088" t="s">
        <v>2248</v>
      </c>
      <c r="R2088" t="s">
        <v>2249</v>
      </c>
      <c r="T2088">
        <v>13450</v>
      </c>
      <c r="Y2088" t="s">
        <v>50</v>
      </c>
      <c r="Z2088">
        <v>2885</v>
      </c>
      <c r="AA2088" t="str">
        <f t="shared" si="64"/>
        <v>Friday</v>
      </c>
      <c r="AB2088" t="str">
        <f t="shared" si="65"/>
        <v>Night Shift</v>
      </c>
      <c r="AC2088" t="str">
        <f>IFERROR(VLOOKUP(M2088,Table13[[Equipment No.]:[Center]],4,FALSE),"")</f>
        <v>New Capital Administration</v>
      </c>
    </row>
    <row r="2089" spans="1:29" x14ac:dyDescent="0.3">
      <c r="A2089">
        <v>1</v>
      </c>
      <c r="B2089" t="s">
        <v>266</v>
      </c>
      <c r="C2089" t="s">
        <v>2416</v>
      </c>
      <c r="D2089" t="s">
        <v>1859</v>
      </c>
      <c r="E2089" s="6">
        <v>45829</v>
      </c>
      <c r="F2089" s="5">
        <v>0.92193287037037042</v>
      </c>
      <c r="G2089" t="s">
        <v>2417</v>
      </c>
      <c r="H2089" t="s">
        <v>2417</v>
      </c>
      <c r="J2089">
        <v>5</v>
      </c>
      <c r="K2089">
        <v>10</v>
      </c>
      <c r="L2089" t="s">
        <v>1399</v>
      </c>
      <c r="M2089" t="s">
        <v>168</v>
      </c>
      <c r="N2089" t="s">
        <v>1568</v>
      </c>
      <c r="O2089" t="s">
        <v>255</v>
      </c>
      <c r="Q2089" t="s">
        <v>1406</v>
      </c>
      <c r="R2089" t="s">
        <v>2318</v>
      </c>
      <c r="T2089">
        <v>13482</v>
      </c>
      <c r="Y2089" t="s">
        <v>50</v>
      </c>
      <c r="Z2089">
        <v>3352</v>
      </c>
      <c r="AA2089" t="str">
        <f t="shared" si="64"/>
        <v>Saturday</v>
      </c>
      <c r="AB2089" t="str">
        <f t="shared" si="65"/>
        <v>Night Shift</v>
      </c>
      <c r="AC2089" t="str">
        <f>IFERROR(VLOOKUP(M2089,Table13[[Equipment No.]:[Center]],4,FALSE),"")</f>
        <v>New Cairo 1</v>
      </c>
    </row>
    <row r="2090" spans="1:29" x14ac:dyDescent="0.3">
      <c r="A2090">
        <v>1</v>
      </c>
      <c r="B2090" t="s">
        <v>266</v>
      </c>
      <c r="C2090" t="s">
        <v>2418</v>
      </c>
      <c r="D2090" t="s">
        <v>1859</v>
      </c>
      <c r="E2090" s="6">
        <v>45829</v>
      </c>
      <c r="F2090" s="5">
        <v>0.90787037037037033</v>
      </c>
      <c r="G2090" t="s">
        <v>2417</v>
      </c>
      <c r="H2090" t="s">
        <v>2417</v>
      </c>
      <c r="J2090">
        <v>5</v>
      </c>
      <c r="K2090">
        <v>10</v>
      </c>
      <c r="L2090" t="s">
        <v>1399</v>
      </c>
      <c r="M2090" t="s">
        <v>186</v>
      </c>
      <c r="N2090" t="s">
        <v>1483</v>
      </c>
      <c r="O2090" t="s">
        <v>255</v>
      </c>
      <c r="Q2090" t="s">
        <v>1406</v>
      </c>
      <c r="R2090" t="s">
        <v>2318</v>
      </c>
      <c r="T2090">
        <v>13481</v>
      </c>
      <c r="Y2090" t="s">
        <v>50</v>
      </c>
      <c r="Z2090">
        <v>3385</v>
      </c>
      <c r="AA2090" t="str">
        <f t="shared" si="64"/>
        <v>Saturday</v>
      </c>
      <c r="AB2090" t="str">
        <f t="shared" si="65"/>
        <v>Night Shift</v>
      </c>
      <c r="AC2090" t="str">
        <f>IFERROR(VLOOKUP(M2090,Table13[[Equipment No.]:[Center]],4,FALSE),"")</f>
        <v>New Cairo 1</v>
      </c>
    </row>
    <row r="2091" spans="1:29" x14ac:dyDescent="0.3">
      <c r="A2091">
        <v>1</v>
      </c>
      <c r="B2091" t="s">
        <v>266</v>
      </c>
      <c r="C2091" t="s">
        <v>2419</v>
      </c>
      <c r="D2091" t="s">
        <v>1859</v>
      </c>
      <c r="E2091" s="6">
        <v>45829</v>
      </c>
      <c r="F2091" s="5">
        <v>0.8737152777777778</v>
      </c>
      <c r="G2091" t="s">
        <v>2417</v>
      </c>
      <c r="H2091" t="s">
        <v>2417</v>
      </c>
      <c r="J2091">
        <v>5</v>
      </c>
      <c r="K2091">
        <v>10</v>
      </c>
      <c r="L2091" t="s">
        <v>1399</v>
      </c>
      <c r="M2091" t="s">
        <v>241</v>
      </c>
      <c r="N2091" t="s">
        <v>1478</v>
      </c>
      <c r="O2091" t="s">
        <v>255</v>
      </c>
      <c r="Q2091" t="s">
        <v>1406</v>
      </c>
      <c r="R2091" t="s">
        <v>2318</v>
      </c>
      <c r="T2091">
        <v>13480</v>
      </c>
      <c r="Y2091" t="s">
        <v>50</v>
      </c>
      <c r="Z2091">
        <v>1473</v>
      </c>
      <c r="AA2091" t="str">
        <f t="shared" si="64"/>
        <v>Saturday</v>
      </c>
      <c r="AB2091" t="str">
        <f t="shared" si="65"/>
        <v>Night Shift</v>
      </c>
      <c r="AC2091" t="str">
        <f>IFERROR(VLOOKUP(M2091,Table13[[Equipment No.]:[Center]],4,FALSE),"")</f>
        <v>New Capital Administration</v>
      </c>
    </row>
    <row r="2092" spans="1:29" x14ac:dyDescent="0.3">
      <c r="A2092">
        <v>1</v>
      </c>
      <c r="B2092" t="s">
        <v>266</v>
      </c>
      <c r="C2092" t="s">
        <v>2420</v>
      </c>
      <c r="D2092" t="s">
        <v>1859</v>
      </c>
      <c r="E2092" s="6">
        <v>45829</v>
      </c>
      <c r="F2092" s="5">
        <v>0.85290509259259262</v>
      </c>
      <c r="G2092" t="s">
        <v>2417</v>
      </c>
      <c r="H2092" t="s">
        <v>2417</v>
      </c>
      <c r="J2092">
        <v>5</v>
      </c>
      <c r="K2092">
        <v>10</v>
      </c>
      <c r="L2092" t="s">
        <v>1399</v>
      </c>
      <c r="M2092" t="s">
        <v>221</v>
      </c>
      <c r="N2092" t="s">
        <v>1458</v>
      </c>
      <c r="O2092" t="s">
        <v>255</v>
      </c>
      <c r="Q2092" t="s">
        <v>1406</v>
      </c>
      <c r="R2092" t="s">
        <v>2318</v>
      </c>
      <c r="T2092">
        <v>13479</v>
      </c>
      <c r="Y2092" t="s">
        <v>50</v>
      </c>
      <c r="Z2092">
        <v>3015</v>
      </c>
      <c r="AA2092" t="str">
        <f t="shared" si="64"/>
        <v>Saturday</v>
      </c>
      <c r="AB2092" t="str">
        <f t="shared" si="65"/>
        <v>Night Shift</v>
      </c>
      <c r="AC2092" t="str">
        <f>IFERROR(VLOOKUP(M2092,Table13[[Equipment No.]:[Center]],4,FALSE),"")</f>
        <v>New Capital Administration 1</v>
      </c>
    </row>
    <row r="2093" spans="1:29" x14ac:dyDescent="0.3">
      <c r="A2093">
        <v>1</v>
      </c>
      <c r="B2093" t="s">
        <v>266</v>
      </c>
      <c r="C2093" t="s">
        <v>2421</v>
      </c>
      <c r="D2093" t="s">
        <v>1859</v>
      </c>
      <c r="E2093" s="6">
        <v>45829</v>
      </c>
      <c r="F2093" s="5">
        <v>0.84106481481481477</v>
      </c>
      <c r="G2093" t="s">
        <v>2417</v>
      </c>
      <c r="H2093" t="s">
        <v>2417</v>
      </c>
      <c r="J2093">
        <v>5</v>
      </c>
      <c r="K2093">
        <v>10</v>
      </c>
      <c r="L2093" t="s">
        <v>1399</v>
      </c>
      <c r="M2093" t="s">
        <v>48</v>
      </c>
      <c r="N2093" t="s">
        <v>1472</v>
      </c>
      <c r="O2093" t="s">
        <v>255</v>
      </c>
      <c r="Q2093" t="s">
        <v>1406</v>
      </c>
      <c r="R2093" t="s">
        <v>2318</v>
      </c>
      <c r="T2093">
        <v>13478</v>
      </c>
      <c r="Y2093" t="s">
        <v>50</v>
      </c>
      <c r="Z2093">
        <v>3184</v>
      </c>
      <c r="AA2093" t="str">
        <f t="shared" si="64"/>
        <v>Saturday</v>
      </c>
      <c r="AB2093" t="str">
        <f t="shared" si="65"/>
        <v>Night Shift</v>
      </c>
      <c r="AC2093" t="str">
        <f>IFERROR(VLOOKUP(M2093,Table13[[Equipment No.]:[Center]],4,FALSE),"")</f>
        <v>New Capital Administration 1</v>
      </c>
    </row>
    <row r="2094" spans="1:29" x14ac:dyDescent="0.3">
      <c r="A2094">
        <v>1</v>
      </c>
      <c r="B2094" t="s">
        <v>266</v>
      </c>
      <c r="C2094" t="s">
        <v>2422</v>
      </c>
      <c r="D2094" t="s">
        <v>1859</v>
      </c>
      <c r="E2094" s="6">
        <v>45829</v>
      </c>
      <c r="F2094" s="5">
        <v>0.83148148148148149</v>
      </c>
      <c r="G2094" t="s">
        <v>2417</v>
      </c>
      <c r="H2094" t="s">
        <v>2417</v>
      </c>
      <c r="J2094">
        <v>5</v>
      </c>
      <c r="K2094">
        <v>10</v>
      </c>
      <c r="L2094" t="s">
        <v>1399</v>
      </c>
      <c r="M2094" t="s">
        <v>215</v>
      </c>
      <c r="N2094" t="s">
        <v>1407</v>
      </c>
      <c r="O2094" t="s">
        <v>255</v>
      </c>
      <c r="Q2094" t="s">
        <v>1406</v>
      </c>
      <c r="R2094" t="s">
        <v>2318</v>
      </c>
      <c r="T2094">
        <v>13477</v>
      </c>
      <c r="Y2094" t="s">
        <v>50</v>
      </c>
      <c r="Z2094">
        <v>2188</v>
      </c>
      <c r="AA2094" t="str">
        <f t="shared" si="64"/>
        <v>Saturday</v>
      </c>
      <c r="AB2094" t="str">
        <f t="shared" si="65"/>
        <v>Morning Extension</v>
      </c>
      <c r="AC2094" t="str">
        <f>IFERROR(VLOOKUP(M2094,Table13[[Equipment No.]:[Center]],4,FALSE),"")</f>
        <v>New Capital Administration 1</v>
      </c>
    </row>
    <row r="2095" spans="1:29" x14ac:dyDescent="0.3">
      <c r="A2095">
        <v>1</v>
      </c>
      <c r="B2095" t="s">
        <v>266</v>
      </c>
      <c r="C2095" t="s">
        <v>2423</v>
      </c>
      <c r="D2095" t="s">
        <v>1859</v>
      </c>
      <c r="E2095" s="6">
        <v>45829</v>
      </c>
      <c r="F2095" s="5">
        <v>0.75129629629629635</v>
      </c>
      <c r="G2095" t="s">
        <v>2417</v>
      </c>
      <c r="H2095" t="s">
        <v>2417</v>
      </c>
      <c r="J2095">
        <v>5</v>
      </c>
      <c r="K2095">
        <v>10</v>
      </c>
      <c r="L2095" t="s">
        <v>1399</v>
      </c>
      <c r="M2095" t="s">
        <v>176</v>
      </c>
      <c r="N2095" t="s">
        <v>1462</v>
      </c>
      <c r="O2095" t="s">
        <v>255</v>
      </c>
      <c r="Q2095" t="s">
        <v>1406</v>
      </c>
      <c r="R2095" t="s">
        <v>2318</v>
      </c>
      <c r="T2095">
        <v>13476</v>
      </c>
      <c r="Y2095" t="s">
        <v>50</v>
      </c>
      <c r="Z2095">
        <v>1118</v>
      </c>
      <c r="AA2095" t="str">
        <f t="shared" si="64"/>
        <v>Saturday</v>
      </c>
      <c r="AB2095" t="str">
        <f t="shared" si="65"/>
        <v>Morning Extension</v>
      </c>
      <c r="AC2095" t="str">
        <f>IFERROR(VLOOKUP(M2095,Table13[[Equipment No.]:[Center]],4,FALSE),"")</f>
        <v>New Capital Administration 1</v>
      </c>
    </row>
    <row r="2096" spans="1:29" x14ac:dyDescent="0.3">
      <c r="A2096">
        <v>1</v>
      </c>
      <c r="B2096" t="s">
        <v>266</v>
      </c>
      <c r="C2096" t="s">
        <v>2424</v>
      </c>
      <c r="D2096" t="s">
        <v>1859</v>
      </c>
      <c r="E2096" s="6">
        <v>45829</v>
      </c>
      <c r="F2096" s="5">
        <v>0.74344907407407412</v>
      </c>
      <c r="G2096" t="s">
        <v>2417</v>
      </c>
      <c r="H2096" t="s">
        <v>2417</v>
      </c>
      <c r="J2096">
        <v>5</v>
      </c>
      <c r="K2096">
        <v>10</v>
      </c>
      <c r="L2096" t="s">
        <v>1399</v>
      </c>
      <c r="M2096" t="s">
        <v>186</v>
      </c>
      <c r="N2096" t="s">
        <v>1484</v>
      </c>
      <c r="O2096" t="s">
        <v>255</v>
      </c>
      <c r="Q2096" t="s">
        <v>1406</v>
      </c>
      <c r="R2096" t="s">
        <v>2318</v>
      </c>
      <c r="T2096">
        <v>13475</v>
      </c>
      <c r="Y2096" t="s">
        <v>50</v>
      </c>
      <c r="Z2096">
        <v>3384</v>
      </c>
      <c r="AA2096" t="str">
        <f t="shared" si="64"/>
        <v>Saturday</v>
      </c>
      <c r="AB2096" t="str">
        <f t="shared" si="65"/>
        <v>Morning Extension</v>
      </c>
      <c r="AC2096" t="str">
        <f>IFERROR(VLOOKUP(M2096,Table13[[Equipment No.]:[Center]],4,FALSE),"")</f>
        <v>New Cairo 1</v>
      </c>
    </row>
    <row r="2097" spans="1:29" x14ac:dyDescent="0.3">
      <c r="A2097">
        <v>1</v>
      </c>
      <c r="B2097" t="s">
        <v>266</v>
      </c>
      <c r="C2097" t="s">
        <v>2425</v>
      </c>
      <c r="D2097" t="s">
        <v>1859</v>
      </c>
      <c r="E2097" s="6">
        <v>45829</v>
      </c>
      <c r="F2097" s="5">
        <v>0.73443287037037042</v>
      </c>
      <c r="G2097" t="s">
        <v>2417</v>
      </c>
      <c r="H2097" t="s">
        <v>2417</v>
      </c>
      <c r="J2097">
        <v>5</v>
      </c>
      <c r="K2097">
        <v>10</v>
      </c>
      <c r="L2097" t="s">
        <v>1399</v>
      </c>
      <c r="M2097" t="s">
        <v>241</v>
      </c>
      <c r="N2097" t="s">
        <v>1436</v>
      </c>
      <c r="O2097" t="s">
        <v>255</v>
      </c>
      <c r="Q2097" t="s">
        <v>1406</v>
      </c>
      <c r="R2097" t="s">
        <v>2318</v>
      </c>
      <c r="T2097">
        <v>13474</v>
      </c>
      <c r="Y2097" t="s">
        <v>50</v>
      </c>
      <c r="Z2097">
        <v>2965</v>
      </c>
      <c r="AA2097" t="str">
        <f t="shared" si="64"/>
        <v>Saturday</v>
      </c>
      <c r="AB2097" t="str">
        <f t="shared" si="65"/>
        <v>Morning Extension</v>
      </c>
      <c r="AC2097" t="str">
        <f>IFERROR(VLOOKUP(M2097,Table13[[Equipment No.]:[Center]],4,FALSE),"")</f>
        <v>New Capital Administration</v>
      </c>
    </row>
    <row r="2098" spans="1:29" x14ac:dyDescent="0.3">
      <c r="A2098">
        <v>1</v>
      </c>
      <c r="B2098" t="s">
        <v>266</v>
      </c>
      <c r="C2098" t="s">
        <v>2426</v>
      </c>
      <c r="D2098" t="s">
        <v>1859</v>
      </c>
      <c r="E2098" s="6">
        <v>45829</v>
      </c>
      <c r="F2098" s="5">
        <v>0.72675925925925922</v>
      </c>
      <c r="G2098" t="s">
        <v>2417</v>
      </c>
      <c r="H2098" t="s">
        <v>2417</v>
      </c>
      <c r="J2098">
        <v>5</v>
      </c>
      <c r="K2098">
        <v>10</v>
      </c>
      <c r="L2098" t="s">
        <v>1399</v>
      </c>
      <c r="M2098" t="s">
        <v>164</v>
      </c>
      <c r="N2098" t="s">
        <v>1469</v>
      </c>
      <c r="O2098" t="s">
        <v>255</v>
      </c>
      <c r="Q2098" t="s">
        <v>1406</v>
      </c>
      <c r="R2098" t="s">
        <v>2318</v>
      </c>
      <c r="T2098">
        <v>13473</v>
      </c>
      <c r="Y2098" t="s">
        <v>50</v>
      </c>
      <c r="Z2098">
        <v>128</v>
      </c>
      <c r="AA2098" t="str">
        <f t="shared" si="64"/>
        <v>Saturday</v>
      </c>
      <c r="AB2098" t="str">
        <f t="shared" si="65"/>
        <v>Morning Extension</v>
      </c>
      <c r="AC2098" t="str">
        <f>IFERROR(VLOOKUP(M2098,Table13[[Equipment No.]:[Center]],4,FALSE),"")</f>
        <v>New Cairo 1</v>
      </c>
    </row>
    <row r="2099" spans="1:29" x14ac:dyDescent="0.3">
      <c r="A2099">
        <v>1</v>
      </c>
      <c r="B2099" t="s">
        <v>266</v>
      </c>
      <c r="C2099" t="s">
        <v>2427</v>
      </c>
      <c r="D2099" t="s">
        <v>1859</v>
      </c>
      <c r="E2099" s="6">
        <v>45829</v>
      </c>
      <c r="F2099" s="5">
        <v>0.71820601851851851</v>
      </c>
      <c r="G2099" t="s">
        <v>2417</v>
      </c>
      <c r="H2099" t="s">
        <v>2417</v>
      </c>
      <c r="J2099">
        <v>5</v>
      </c>
      <c r="K2099">
        <v>10</v>
      </c>
      <c r="L2099" t="s">
        <v>1399</v>
      </c>
      <c r="M2099" t="s">
        <v>48</v>
      </c>
      <c r="N2099" t="s">
        <v>1407</v>
      </c>
      <c r="O2099" t="s">
        <v>255</v>
      </c>
      <c r="Q2099" t="s">
        <v>1406</v>
      </c>
      <c r="R2099" t="s">
        <v>2318</v>
      </c>
      <c r="T2099">
        <v>13472</v>
      </c>
      <c r="Y2099" t="s">
        <v>50</v>
      </c>
      <c r="Z2099">
        <v>2188</v>
      </c>
      <c r="AA2099" t="str">
        <f t="shared" si="64"/>
        <v>Saturday</v>
      </c>
      <c r="AB2099" t="str">
        <f t="shared" si="65"/>
        <v>Morning Extension</v>
      </c>
      <c r="AC2099" t="str">
        <f>IFERROR(VLOOKUP(M2099,Table13[[Equipment No.]:[Center]],4,FALSE),"")</f>
        <v>New Capital Administration 1</v>
      </c>
    </row>
    <row r="2100" spans="1:29" x14ac:dyDescent="0.3">
      <c r="A2100">
        <v>1</v>
      </c>
      <c r="B2100" t="s">
        <v>266</v>
      </c>
      <c r="C2100" t="s">
        <v>2428</v>
      </c>
      <c r="D2100" t="s">
        <v>1859</v>
      </c>
      <c r="E2100" s="6">
        <v>45829</v>
      </c>
      <c r="F2100" s="5">
        <v>0.7098726851851852</v>
      </c>
      <c r="G2100" t="s">
        <v>2417</v>
      </c>
      <c r="H2100" t="s">
        <v>2417</v>
      </c>
      <c r="J2100">
        <v>5</v>
      </c>
      <c r="K2100">
        <v>10</v>
      </c>
      <c r="L2100" t="s">
        <v>1399</v>
      </c>
      <c r="M2100" t="s">
        <v>221</v>
      </c>
      <c r="N2100" t="s">
        <v>1492</v>
      </c>
      <c r="O2100" t="s">
        <v>255</v>
      </c>
      <c r="Q2100" t="s">
        <v>1406</v>
      </c>
      <c r="R2100" t="s">
        <v>2318</v>
      </c>
      <c r="T2100">
        <v>13471</v>
      </c>
      <c r="Y2100" t="s">
        <v>50</v>
      </c>
      <c r="Z2100">
        <v>3305</v>
      </c>
      <c r="AA2100" t="str">
        <f t="shared" si="64"/>
        <v>Saturday</v>
      </c>
      <c r="AB2100" t="str">
        <f t="shared" si="65"/>
        <v>Morning Extension</v>
      </c>
      <c r="AC2100" t="str">
        <f>IFERROR(VLOOKUP(M2100,Table13[[Equipment No.]:[Center]],4,FALSE),"")</f>
        <v>New Capital Administration 1</v>
      </c>
    </row>
    <row r="2101" spans="1:29" x14ac:dyDescent="0.3">
      <c r="A2101">
        <v>1</v>
      </c>
      <c r="B2101" t="s">
        <v>266</v>
      </c>
      <c r="C2101" t="s">
        <v>2429</v>
      </c>
      <c r="D2101" t="s">
        <v>1859</v>
      </c>
      <c r="E2101" s="6">
        <v>45829</v>
      </c>
      <c r="F2101" s="5">
        <v>0.70138888888888884</v>
      </c>
      <c r="G2101" t="s">
        <v>2417</v>
      </c>
      <c r="H2101" t="s">
        <v>2417</v>
      </c>
      <c r="J2101">
        <v>5</v>
      </c>
      <c r="K2101">
        <v>10</v>
      </c>
      <c r="L2101" t="s">
        <v>1399</v>
      </c>
      <c r="M2101" t="s">
        <v>168</v>
      </c>
      <c r="N2101" t="s">
        <v>1420</v>
      </c>
      <c r="O2101" t="s">
        <v>255</v>
      </c>
      <c r="Q2101" t="s">
        <v>1406</v>
      </c>
      <c r="R2101" t="s">
        <v>2318</v>
      </c>
      <c r="T2101">
        <v>13470</v>
      </c>
      <c r="Y2101" t="s">
        <v>50</v>
      </c>
      <c r="Z2101">
        <v>3369</v>
      </c>
      <c r="AA2101" t="str">
        <f t="shared" si="64"/>
        <v>Saturday</v>
      </c>
      <c r="AB2101" t="str">
        <f t="shared" si="65"/>
        <v>Morning Extension</v>
      </c>
      <c r="AC2101" t="str">
        <f>IFERROR(VLOOKUP(M2101,Table13[[Equipment No.]:[Center]],4,FALSE),"")</f>
        <v>New Cairo 1</v>
      </c>
    </row>
    <row r="2102" spans="1:29" x14ac:dyDescent="0.3">
      <c r="A2102">
        <v>1</v>
      </c>
      <c r="B2102" t="s">
        <v>266</v>
      </c>
      <c r="C2102" t="s">
        <v>977</v>
      </c>
      <c r="D2102" t="s">
        <v>1859</v>
      </c>
      <c r="E2102" s="6">
        <v>45829</v>
      </c>
      <c r="F2102" s="5">
        <v>0.68842592592592589</v>
      </c>
      <c r="G2102" t="s">
        <v>2417</v>
      </c>
      <c r="H2102" t="s">
        <v>2417</v>
      </c>
      <c r="J2102">
        <v>5</v>
      </c>
      <c r="K2102">
        <v>10</v>
      </c>
      <c r="L2102" t="s">
        <v>1399</v>
      </c>
      <c r="M2102" t="s">
        <v>216</v>
      </c>
      <c r="N2102" t="s">
        <v>1470</v>
      </c>
      <c r="O2102" t="s">
        <v>255</v>
      </c>
      <c r="Q2102" t="s">
        <v>1406</v>
      </c>
      <c r="R2102" t="s">
        <v>2318</v>
      </c>
      <c r="T2102">
        <v>13469</v>
      </c>
      <c r="Y2102" t="s">
        <v>50</v>
      </c>
      <c r="Z2102">
        <v>2885</v>
      </c>
      <c r="AA2102" t="str">
        <f t="shared" si="64"/>
        <v>Saturday</v>
      </c>
      <c r="AB2102" t="str">
        <f t="shared" si="65"/>
        <v>Morning Extension</v>
      </c>
      <c r="AC2102" t="str">
        <f>IFERROR(VLOOKUP(M2102,Table13[[Equipment No.]:[Center]],4,FALSE),"")</f>
        <v>New Capital Administration</v>
      </c>
    </row>
    <row r="2103" spans="1:29" x14ac:dyDescent="0.3">
      <c r="A2103">
        <v>1</v>
      </c>
      <c r="B2103" t="s">
        <v>266</v>
      </c>
      <c r="C2103" t="s">
        <v>979</v>
      </c>
      <c r="D2103" t="s">
        <v>1859</v>
      </c>
      <c r="E2103" s="6">
        <v>45829</v>
      </c>
      <c r="F2103" s="5">
        <v>0.6350231481481482</v>
      </c>
      <c r="G2103" t="s">
        <v>2417</v>
      </c>
      <c r="H2103" t="s">
        <v>2417</v>
      </c>
      <c r="J2103">
        <v>5</v>
      </c>
      <c r="K2103">
        <v>10</v>
      </c>
      <c r="L2103" t="s">
        <v>1399</v>
      </c>
      <c r="M2103" t="s">
        <v>215</v>
      </c>
      <c r="N2103" t="s">
        <v>1686</v>
      </c>
      <c r="O2103" t="s">
        <v>255</v>
      </c>
      <c r="Q2103" t="s">
        <v>1406</v>
      </c>
      <c r="R2103" t="s">
        <v>2318</v>
      </c>
      <c r="T2103">
        <v>13468</v>
      </c>
      <c r="Y2103" t="s">
        <v>50</v>
      </c>
      <c r="Z2103">
        <v>1237</v>
      </c>
      <c r="AA2103" t="str">
        <f t="shared" si="64"/>
        <v>Saturday</v>
      </c>
      <c r="AB2103" t="str">
        <f t="shared" si="65"/>
        <v>Morning Shift</v>
      </c>
      <c r="AC2103" t="str">
        <f>IFERROR(VLOOKUP(M2103,Table13[[Equipment No.]:[Center]],4,FALSE),"")</f>
        <v>New Capital Administration 1</v>
      </c>
    </row>
    <row r="2104" spans="1:29" x14ac:dyDescent="0.3">
      <c r="A2104">
        <v>1</v>
      </c>
      <c r="B2104" t="s">
        <v>266</v>
      </c>
      <c r="C2104" t="s">
        <v>980</v>
      </c>
      <c r="D2104" t="s">
        <v>1859</v>
      </c>
      <c r="E2104" s="6">
        <v>45829</v>
      </c>
      <c r="F2104" s="5">
        <v>0.58865740740740746</v>
      </c>
      <c r="G2104" t="s">
        <v>2417</v>
      </c>
      <c r="H2104" t="s">
        <v>2417</v>
      </c>
      <c r="J2104">
        <v>5</v>
      </c>
      <c r="K2104">
        <v>10</v>
      </c>
      <c r="L2104" t="s">
        <v>1399</v>
      </c>
      <c r="M2104" t="s">
        <v>241</v>
      </c>
      <c r="N2104" t="s">
        <v>1436</v>
      </c>
      <c r="O2104" t="s">
        <v>255</v>
      </c>
      <c r="Q2104" t="s">
        <v>1406</v>
      </c>
      <c r="R2104" t="s">
        <v>2318</v>
      </c>
      <c r="T2104">
        <v>13467</v>
      </c>
      <c r="Y2104" t="s">
        <v>50</v>
      </c>
      <c r="Z2104">
        <v>2965</v>
      </c>
      <c r="AA2104" t="str">
        <f t="shared" si="64"/>
        <v>Saturday</v>
      </c>
      <c r="AB2104" t="str">
        <f t="shared" si="65"/>
        <v>Morning Shift</v>
      </c>
      <c r="AC2104" t="str">
        <f>IFERROR(VLOOKUP(M2104,Table13[[Equipment No.]:[Center]],4,FALSE),"")</f>
        <v>New Capital Administration</v>
      </c>
    </row>
    <row r="2105" spans="1:29" x14ac:dyDescent="0.3">
      <c r="A2105">
        <v>1</v>
      </c>
      <c r="B2105" t="s">
        <v>266</v>
      </c>
      <c r="C2105" t="s">
        <v>981</v>
      </c>
      <c r="D2105" t="s">
        <v>1859</v>
      </c>
      <c r="E2105" s="6">
        <v>45829</v>
      </c>
      <c r="F2105" s="5">
        <v>0.57997685185185188</v>
      </c>
      <c r="G2105" t="s">
        <v>2417</v>
      </c>
      <c r="H2105" t="s">
        <v>2417</v>
      </c>
      <c r="J2105">
        <v>5</v>
      </c>
      <c r="K2105">
        <v>10</v>
      </c>
      <c r="L2105" t="s">
        <v>1399</v>
      </c>
      <c r="M2105" t="s">
        <v>221</v>
      </c>
      <c r="N2105" t="s">
        <v>1492</v>
      </c>
      <c r="O2105" t="s">
        <v>255</v>
      </c>
      <c r="Q2105" t="s">
        <v>1406</v>
      </c>
      <c r="R2105" t="s">
        <v>2318</v>
      </c>
      <c r="T2105">
        <v>13466</v>
      </c>
      <c r="Y2105" t="s">
        <v>50</v>
      </c>
      <c r="Z2105">
        <v>3305</v>
      </c>
      <c r="AA2105" t="str">
        <f t="shared" si="64"/>
        <v>Saturday</v>
      </c>
      <c r="AB2105" t="str">
        <f t="shared" si="65"/>
        <v>Morning Shift</v>
      </c>
      <c r="AC2105" t="str">
        <f>IFERROR(VLOOKUP(M2105,Table13[[Equipment No.]:[Center]],4,FALSE),"")</f>
        <v>New Capital Administration 1</v>
      </c>
    </row>
    <row r="2106" spans="1:29" x14ac:dyDescent="0.3">
      <c r="A2106">
        <v>1</v>
      </c>
      <c r="B2106" t="s">
        <v>266</v>
      </c>
      <c r="C2106" t="s">
        <v>982</v>
      </c>
      <c r="D2106" t="s">
        <v>1859</v>
      </c>
      <c r="E2106" s="6">
        <v>45829</v>
      </c>
      <c r="F2106" s="5">
        <v>0.57064814814814813</v>
      </c>
      <c r="G2106" t="s">
        <v>2417</v>
      </c>
      <c r="H2106" t="s">
        <v>2417</v>
      </c>
      <c r="J2106">
        <v>5</v>
      </c>
      <c r="K2106">
        <v>10</v>
      </c>
      <c r="L2106" t="s">
        <v>1399</v>
      </c>
      <c r="M2106" t="s">
        <v>164</v>
      </c>
      <c r="N2106" t="s">
        <v>1469</v>
      </c>
      <c r="O2106" t="s">
        <v>255</v>
      </c>
      <c r="Q2106" t="s">
        <v>1406</v>
      </c>
      <c r="R2106" t="s">
        <v>2318</v>
      </c>
      <c r="T2106">
        <v>13465</v>
      </c>
      <c r="Y2106" t="s">
        <v>50</v>
      </c>
      <c r="Z2106">
        <v>128</v>
      </c>
      <c r="AA2106" t="str">
        <f t="shared" si="64"/>
        <v>Saturday</v>
      </c>
      <c r="AB2106" t="str">
        <f t="shared" si="65"/>
        <v>Morning Shift</v>
      </c>
      <c r="AC2106" t="str">
        <f>IFERROR(VLOOKUP(M2106,Table13[[Equipment No.]:[Center]],4,FALSE),"")</f>
        <v>New Cairo 1</v>
      </c>
    </row>
    <row r="2107" spans="1:29" x14ac:dyDescent="0.3">
      <c r="A2107">
        <v>1</v>
      </c>
      <c r="B2107" t="s">
        <v>266</v>
      </c>
      <c r="C2107" t="s">
        <v>983</v>
      </c>
      <c r="D2107" t="s">
        <v>1859</v>
      </c>
      <c r="E2107" s="6">
        <v>45829</v>
      </c>
      <c r="F2107" s="5">
        <v>0.56188657407407405</v>
      </c>
      <c r="G2107" t="s">
        <v>2417</v>
      </c>
      <c r="H2107" t="s">
        <v>2417</v>
      </c>
      <c r="J2107">
        <v>5</v>
      </c>
      <c r="K2107">
        <v>10</v>
      </c>
      <c r="L2107" t="s">
        <v>1399</v>
      </c>
      <c r="M2107" t="s">
        <v>168</v>
      </c>
      <c r="N2107" t="s">
        <v>1420</v>
      </c>
      <c r="O2107" t="s">
        <v>255</v>
      </c>
      <c r="Q2107" t="s">
        <v>1406</v>
      </c>
      <c r="R2107" t="s">
        <v>2318</v>
      </c>
      <c r="T2107">
        <v>13462</v>
      </c>
      <c r="Y2107" t="s">
        <v>50</v>
      </c>
      <c r="Z2107">
        <v>3369</v>
      </c>
      <c r="AA2107" t="str">
        <f t="shared" si="64"/>
        <v>Saturday</v>
      </c>
      <c r="AB2107" t="str">
        <f t="shared" si="65"/>
        <v>Morning Shift</v>
      </c>
      <c r="AC2107" t="str">
        <f>IFERROR(VLOOKUP(M2107,Table13[[Equipment No.]:[Center]],4,FALSE),"")</f>
        <v>New Cairo 1</v>
      </c>
    </row>
    <row r="2108" spans="1:29" x14ac:dyDescent="0.3">
      <c r="A2108">
        <v>1</v>
      </c>
      <c r="B2108" t="s">
        <v>266</v>
      </c>
      <c r="C2108" t="s">
        <v>984</v>
      </c>
      <c r="D2108" t="s">
        <v>1859</v>
      </c>
      <c r="E2108" s="6">
        <v>45829</v>
      </c>
      <c r="F2108" s="5">
        <v>0.55199074074074073</v>
      </c>
      <c r="G2108" t="s">
        <v>2417</v>
      </c>
      <c r="H2108" t="s">
        <v>2417</v>
      </c>
      <c r="J2108">
        <v>5</v>
      </c>
      <c r="K2108">
        <v>10</v>
      </c>
      <c r="L2108" t="s">
        <v>1399</v>
      </c>
      <c r="M2108" t="s">
        <v>186</v>
      </c>
      <c r="N2108" t="s">
        <v>1484</v>
      </c>
      <c r="O2108" t="s">
        <v>255</v>
      </c>
      <c r="Q2108" t="s">
        <v>1406</v>
      </c>
      <c r="R2108" t="s">
        <v>2318</v>
      </c>
      <c r="T2108">
        <v>13461</v>
      </c>
      <c r="Y2108" t="s">
        <v>50</v>
      </c>
      <c r="Z2108">
        <v>3384</v>
      </c>
      <c r="AA2108" t="str">
        <f t="shared" si="64"/>
        <v>Saturday</v>
      </c>
      <c r="AB2108" t="str">
        <f t="shared" si="65"/>
        <v>Morning Shift</v>
      </c>
      <c r="AC2108" t="str">
        <f>IFERROR(VLOOKUP(M2108,Table13[[Equipment No.]:[Center]],4,FALSE),"")</f>
        <v>New Cairo 1</v>
      </c>
    </row>
    <row r="2109" spans="1:29" x14ac:dyDescent="0.3">
      <c r="A2109">
        <v>1</v>
      </c>
      <c r="B2109" t="s">
        <v>266</v>
      </c>
      <c r="C2109" t="s">
        <v>985</v>
      </c>
      <c r="D2109" t="s">
        <v>1859</v>
      </c>
      <c r="E2109" s="6">
        <v>45829</v>
      </c>
      <c r="F2109" s="5">
        <v>0.54328703703703707</v>
      </c>
      <c r="G2109" t="s">
        <v>2417</v>
      </c>
      <c r="H2109" t="s">
        <v>2417</v>
      </c>
      <c r="J2109">
        <v>5</v>
      </c>
      <c r="K2109">
        <v>10</v>
      </c>
      <c r="L2109" t="s">
        <v>1399</v>
      </c>
      <c r="M2109" t="s">
        <v>216</v>
      </c>
      <c r="N2109" t="s">
        <v>1470</v>
      </c>
      <c r="O2109" t="s">
        <v>255</v>
      </c>
      <c r="Q2109" t="s">
        <v>1406</v>
      </c>
      <c r="R2109" t="s">
        <v>2318</v>
      </c>
      <c r="T2109">
        <v>13458</v>
      </c>
      <c r="Y2109" t="s">
        <v>50</v>
      </c>
      <c r="Z2109">
        <v>2885</v>
      </c>
      <c r="AA2109" t="str">
        <f t="shared" si="64"/>
        <v>Saturday</v>
      </c>
      <c r="AB2109" t="str">
        <f t="shared" si="65"/>
        <v>Morning Shift</v>
      </c>
      <c r="AC2109" t="str">
        <f>IFERROR(VLOOKUP(M2109,Table13[[Equipment No.]:[Center]],4,FALSE),"")</f>
        <v>New Capital Administration</v>
      </c>
    </row>
    <row r="2110" spans="1:29" x14ac:dyDescent="0.3">
      <c r="A2110">
        <v>1</v>
      </c>
      <c r="B2110" t="s">
        <v>266</v>
      </c>
      <c r="C2110" t="s">
        <v>986</v>
      </c>
      <c r="D2110" t="s">
        <v>1859</v>
      </c>
      <c r="E2110" s="6">
        <v>45829</v>
      </c>
      <c r="F2110" s="5">
        <v>0.52921296296296294</v>
      </c>
      <c r="G2110" t="s">
        <v>2430</v>
      </c>
      <c r="H2110" t="s">
        <v>2430</v>
      </c>
      <c r="J2110">
        <v>5</v>
      </c>
      <c r="K2110">
        <v>10</v>
      </c>
      <c r="L2110" t="s">
        <v>1399</v>
      </c>
      <c r="M2110" t="s">
        <v>48</v>
      </c>
      <c r="N2110" t="s">
        <v>1407</v>
      </c>
      <c r="O2110" t="s">
        <v>255</v>
      </c>
      <c r="Q2110" t="s">
        <v>1406</v>
      </c>
      <c r="R2110" t="s">
        <v>2318</v>
      </c>
      <c r="T2110">
        <v>13457</v>
      </c>
      <c r="Y2110" t="s">
        <v>50</v>
      </c>
      <c r="Z2110">
        <v>2188</v>
      </c>
      <c r="AA2110" t="str">
        <f t="shared" si="64"/>
        <v>Saturday</v>
      </c>
      <c r="AB2110" t="str">
        <f t="shared" si="65"/>
        <v>Morning Shift</v>
      </c>
      <c r="AC2110" t="str">
        <f>IFERROR(VLOOKUP(M2110,Table13[[Equipment No.]:[Center]],4,FALSE),"")</f>
        <v>New Capital Administration 1</v>
      </c>
    </row>
    <row r="2111" spans="1:29" x14ac:dyDescent="0.3">
      <c r="A2111">
        <v>1</v>
      </c>
      <c r="B2111" t="s">
        <v>266</v>
      </c>
      <c r="C2111">
        <v>25062100001</v>
      </c>
      <c r="D2111" t="s">
        <v>1862</v>
      </c>
      <c r="E2111" s="6">
        <v>45829</v>
      </c>
      <c r="F2111" s="5">
        <v>0.50974537037037038</v>
      </c>
      <c r="G2111" t="s">
        <v>1450</v>
      </c>
      <c r="H2111" t="s">
        <v>1450</v>
      </c>
      <c r="J2111">
        <v>5</v>
      </c>
      <c r="K2111">
        <v>9</v>
      </c>
      <c r="L2111" t="s">
        <v>1399</v>
      </c>
      <c r="M2111" t="s">
        <v>176</v>
      </c>
      <c r="N2111" t="s">
        <v>1462</v>
      </c>
      <c r="O2111" t="s">
        <v>3231</v>
      </c>
      <c r="Q2111" t="s">
        <v>2297</v>
      </c>
      <c r="R2111" t="s">
        <v>1919</v>
      </c>
      <c r="T2111">
        <v>13456</v>
      </c>
      <c r="Y2111" t="s">
        <v>50</v>
      </c>
      <c r="Z2111">
        <v>1118</v>
      </c>
      <c r="AA2111" t="str">
        <f t="shared" si="64"/>
        <v>Saturday</v>
      </c>
      <c r="AB2111" t="str">
        <f t="shared" si="65"/>
        <v>Morning Shift</v>
      </c>
      <c r="AC2111" t="str">
        <f>IFERROR(VLOOKUP(M2111,Table13[[Equipment No.]:[Center]],4,FALSE),"")</f>
        <v>New Capital Administration 1</v>
      </c>
    </row>
    <row r="2112" spans="1:29" x14ac:dyDescent="0.3">
      <c r="A2112">
        <v>1</v>
      </c>
      <c r="B2112" t="s">
        <v>266</v>
      </c>
      <c r="C2112" t="s">
        <v>283</v>
      </c>
      <c r="D2112" t="s">
        <v>2431</v>
      </c>
      <c r="E2112" s="6">
        <v>45809</v>
      </c>
      <c r="F2112" s="5">
        <v>0.97054398148148147</v>
      </c>
      <c r="G2112" t="s">
        <v>2432</v>
      </c>
      <c r="H2112" t="s">
        <v>2432</v>
      </c>
      <c r="J2112">
        <v>6</v>
      </c>
      <c r="K2112">
        <v>10</v>
      </c>
      <c r="L2112" t="s">
        <v>1399</v>
      </c>
      <c r="M2112" t="s">
        <v>112</v>
      </c>
      <c r="N2112" t="s">
        <v>1525</v>
      </c>
      <c r="O2112" t="s">
        <v>137</v>
      </c>
      <c r="Q2112" t="s">
        <v>2433</v>
      </c>
      <c r="R2112" t="s">
        <v>2434</v>
      </c>
      <c r="T2112">
        <v>61053</v>
      </c>
      <c r="Y2112" t="s">
        <v>109</v>
      </c>
      <c r="Z2112">
        <v>3294</v>
      </c>
      <c r="AA2112" t="str">
        <f t="shared" si="64"/>
        <v>Sunday</v>
      </c>
      <c r="AB2112" t="str">
        <f t="shared" si="65"/>
        <v>Night Shift</v>
      </c>
      <c r="AC2112" t="str">
        <f>IFERROR(VLOOKUP(M2112,Table13[[Equipment No.]:[Center]],4,FALSE),"")</f>
        <v>Fayoum</v>
      </c>
    </row>
    <row r="2113" spans="1:29" x14ac:dyDescent="0.3">
      <c r="A2113">
        <v>1</v>
      </c>
      <c r="B2113" t="s">
        <v>266</v>
      </c>
      <c r="C2113" t="s">
        <v>2435</v>
      </c>
      <c r="D2113" t="s">
        <v>2436</v>
      </c>
      <c r="E2113" s="6">
        <v>45809</v>
      </c>
      <c r="F2113" s="5">
        <v>0.95753472222222225</v>
      </c>
      <c r="G2113" t="s">
        <v>2437</v>
      </c>
      <c r="H2113" t="s">
        <v>2437</v>
      </c>
      <c r="J2113">
        <v>6</v>
      </c>
      <c r="K2113">
        <v>10</v>
      </c>
      <c r="L2113" t="s">
        <v>1399</v>
      </c>
      <c r="M2113" t="s">
        <v>123</v>
      </c>
      <c r="N2113" t="s">
        <v>1529</v>
      </c>
      <c r="O2113" t="s">
        <v>179</v>
      </c>
      <c r="Q2113" t="s">
        <v>2438</v>
      </c>
      <c r="R2113" t="s">
        <v>2439</v>
      </c>
      <c r="T2113">
        <v>61052</v>
      </c>
      <c r="Y2113" t="s">
        <v>109</v>
      </c>
      <c r="Z2113">
        <v>1856</v>
      </c>
      <c r="AA2113" t="str">
        <f t="shared" si="64"/>
        <v>Sunday</v>
      </c>
      <c r="AB2113" t="str">
        <f t="shared" si="65"/>
        <v>Night Shift</v>
      </c>
      <c r="AC2113" t="str">
        <f>IFERROR(VLOOKUP(M2113,Table13[[Equipment No.]:[Center]],4,FALSE),"")</f>
        <v>Fayoum</v>
      </c>
    </row>
    <row r="2114" spans="1:29" x14ac:dyDescent="0.3">
      <c r="A2114">
        <v>1</v>
      </c>
      <c r="B2114" t="s">
        <v>266</v>
      </c>
      <c r="C2114" t="s">
        <v>2440</v>
      </c>
      <c r="D2114" t="s">
        <v>2436</v>
      </c>
      <c r="E2114" s="6">
        <v>45809</v>
      </c>
      <c r="F2114" s="5">
        <v>0.94541666666666668</v>
      </c>
      <c r="G2114" t="s">
        <v>2437</v>
      </c>
      <c r="H2114" t="s">
        <v>2437</v>
      </c>
      <c r="J2114">
        <v>6</v>
      </c>
      <c r="K2114">
        <v>10</v>
      </c>
      <c r="L2114" t="s">
        <v>1399</v>
      </c>
      <c r="M2114" t="s">
        <v>127</v>
      </c>
      <c r="N2114" t="s">
        <v>1528</v>
      </c>
      <c r="O2114" t="s">
        <v>179</v>
      </c>
      <c r="Q2114" t="s">
        <v>2438</v>
      </c>
      <c r="R2114" t="s">
        <v>2439</v>
      </c>
      <c r="T2114">
        <v>61051</v>
      </c>
      <c r="Y2114" t="s">
        <v>109</v>
      </c>
      <c r="Z2114">
        <v>2655</v>
      </c>
      <c r="AA2114" t="str">
        <f t="shared" ref="AA2114:AA2177" si="66">TEXT(E2114,"dddd")</f>
        <v>Sunday</v>
      </c>
      <c r="AB2114" t="str">
        <f t="shared" ref="AB2114:AB2177" si="67">IF(AND(MOD(F2114,1)&gt;=TIME(8,0,0),MOD(F2114,1)&lt;=TIME(16,0,0)),"Morning Shift",IF(AND(MOD(F2114,1)&gt;TIME(16,0,0),MOD(F2114,1)&lt;TIME(20,0,0)),"Morning Extension",IF(OR(MOD(F2114,1)&gt;=TIME(20,0,0),MOD(F2114,1)&lt;=TIME(4,0,0)),"Night Shift",IF(AND(MOD(F2114,1)&gt;TIME(4,0,0),MOD(F2114,1)&lt;TIME(8,0,0)),"Night Extension","Others"))))</f>
        <v>Night Shift</v>
      </c>
      <c r="AC2114" t="str">
        <f>IFERROR(VLOOKUP(M2114,Table13[[Equipment No.]:[Center]],4,FALSE),"")</f>
        <v>Fayoum</v>
      </c>
    </row>
    <row r="2115" spans="1:29" x14ac:dyDescent="0.3">
      <c r="A2115">
        <v>1</v>
      </c>
      <c r="B2115" t="s">
        <v>266</v>
      </c>
      <c r="C2115" t="s">
        <v>279</v>
      </c>
      <c r="D2115" t="s">
        <v>2436</v>
      </c>
      <c r="E2115" s="6">
        <v>45809</v>
      </c>
      <c r="F2115" s="5">
        <v>0.93439814814814814</v>
      </c>
      <c r="G2115" t="s">
        <v>2437</v>
      </c>
      <c r="H2115" t="s">
        <v>2437</v>
      </c>
      <c r="J2115">
        <v>6</v>
      </c>
      <c r="K2115">
        <v>10</v>
      </c>
      <c r="L2115" t="s">
        <v>1399</v>
      </c>
      <c r="M2115" t="s">
        <v>152</v>
      </c>
      <c r="N2115" t="s">
        <v>1635</v>
      </c>
      <c r="O2115" t="s">
        <v>179</v>
      </c>
      <c r="Q2115" t="s">
        <v>2438</v>
      </c>
      <c r="R2115" t="s">
        <v>2439</v>
      </c>
      <c r="T2115">
        <v>61050</v>
      </c>
      <c r="Y2115" t="s">
        <v>109</v>
      </c>
      <c r="Z2115">
        <v>3289</v>
      </c>
      <c r="AA2115" t="str">
        <f t="shared" si="66"/>
        <v>Sunday</v>
      </c>
      <c r="AB2115" t="str">
        <f t="shared" si="67"/>
        <v>Night Shift</v>
      </c>
      <c r="AC2115" t="str">
        <f>IFERROR(VLOOKUP(M2115,Table13[[Equipment No.]:[Center]],4,FALSE),"")</f>
        <v>Fayoum</v>
      </c>
    </row>
    <row r="2116" spans="1:29" x14ac:dyDescent="0.3">
      <c r="A2116">
        <v>1</v>
      </c>
      <c r="B2116" t="s">
        <v>266</v>
      </c>
      <c r="C2116" t="s">
        <v>284</v>
      </c>
      <c r="D2116" t="s">
        <v>2436</v>
      </c>
      <c r="E2116" s="6">
        <v>45809</v>
      </c>
      <c r="F2116" s="5">
        <v>0.9208101851851852</v>
      </c>
      <c r="G2116" t="s">
        <v>2437</v>
      </c>
      <c r="H2116" t="s">
        <v>2437</v>
      </c>
      <c r="J2116">
        <v>6</v>
      </c>
      <c r="K2116">
        <v>10</v>
      </c>
      <c r="L2116" t="s">
        <v>1399</v>
      </c>
      <c r="M2116" t="s">
        <v>172</v>
      </c>
      <c r="N2116" t="s">
        <v>1524</v>
      </c>
      <c r="O2116" t="s">
        <v>179</v>
      </c>
      <c r="Q2116" t="s">
        <v>2438</v>
      </c>
      <c r="R2116" t="s">
        <v>2439</v>
      </c>
      <c r="T2116">
        <v>61049</v>
      </c>
      <c r="Y2116" t="s">
        <v>109</v>
      </c>
      <c r="Z2116">
        <v>2325</v>
      </c>
      <c r="AA2116" t="str">
        <f t="shared" si="66"/>
        <v>Sunday</v>
      </c>
      <c r="AB2116" t="str">
        <f t="shared" si="67"/>
        <v>Night Shift</v>
      </c>
      <c r="AC2116" t="str">
        <f>IFERROR(VLOOKUP(M2116,Table13[[Equipment No.]:[Center]],4,FALSE),"")</f>
        <v>Fayoum</v>
      </c>
    </row>
    <row r="2117" spans="1:29" x14ac:dyDescent="0.3">
      <c r="A2117">
        <v>1</v>
      </c>
      <c r="B2117" t="s">
        <v>266</v>
      </c>
      <c r="C2117" t="s">
        <v>2441</v>
      </c>
      <c r="D2117" t="s">
        <v>2442</v>
      </c>
      <c r="E2117" s="6">
        <v>45809</v>
      </c>
      <c r="F2117" s="5">
        <v>0.82707175925925924</v>
      </c>
      <c r="G2117" t="s">
        <v>2437</v>
      </c>
      <c r="H2117" t="s">
        <v>2437</v>
      </c>
      <c r="J2117">
        <v>5</v>
      </c>
      <c r="K2117">
        <v>9</v>
      </c>
      <c r="L2117" t="s">
        <v>1399</v>
      </c>
      <c r="M2117" t="s">
        <v>112</v>
      </c>
      <c r="N2117" t="s">
        <v>1525</v>
      </c>
      <c r="O2117" t="s">
        <v>179</v>
      </c>
      <c r="Q2117" t="s">
        <v>2443</v>
      </c>
      <c r="R2117" t="s">
        <v>2444</v>
      </c>
      <c r="T2117">
        <v>61048</v>
      </c>
      <c r="Y2117" t="s">
        <v>109</v>
      </c>
      <c r="Z2117">
        <v>3294</v>
      </c>
      <c r="AA2117" t="str">
        <f t="shared" si="66"/>
        <v>Sunday</v>
      </c>
      <c r="AB2117" t="str">
        <f t="shared" si="67"/>
        <v>Morning Extension</v>
      </c>
      <c r="AC2117" t="str">
        <f>IFERROR(VLOOKUP(M2117,Table13[[Equipment No.]:[Center]],4,FALSE),"")</f>
        <v>Fayoum</v>
      </c>
    </row>
    <row r="2118" spans="1:29" x14ac:dyDescent="0.3">
      <c r="A2118">
        <v>1</v>
      </c>
      <c r="B2118" t="s">
        <v>266</v>
      </c>
      <c r="C2118" t="s">
        <v>2445</v>
      </c>
      <c r="D2118" t="s">
        <v>2446</v>
      </c>
      <c r="E2118" s="6">
        <v>45809</v>
      </c>
      <c r="F2118" s="5">
        <v>0.77349537037037042</v>
      </c>
      <c r="G2118" t="s">
        <v>2437</v>
      </c>
      <c r="H2118" t="s">
        <v>2437</v>
      </c>
      <c r="J2118">
        <v>5</v>
      </c>
      <c r="K2118">
        <v>9</v>
      </c>
      <c r="L2118" t="s">
        <v>1399</v>
      </c>
      <c r="M2118" t="s">
        <v>152</v>
      </c>
      <c r="N2118" t="s">
        <v>1672</v>
      </c>
      <c r="O2118" t="s">
        <v>179</v>
      </c>
      <c r="Q2118" t="s">
        <v>2438</v>
      </c>
      <c r="R2118" t="s">
        <v>2439</v>
      </c>
      <c r="T2118">
        <v>61047</v>
      </c>
      <c r="Y2118" t="s">
        <v>109</v>
      </c>
      <c r="Z2118">
        <v>1587</v>
      </c>
      <c r="AA2118" t="str">
        <f t="shared" si="66"/>
        <v>Sunday</v>
      </c>
      <c r="AB2118" t="str">
        <f t="shared" si="67"/>
        <v>Morning Extension</v>
      </c>
      <c r="AC2118" t="str">
        <f>IFERROR(VLOOKUP(M2118,Table13[[Equipment No.]:[Center]],4,FALSE),"")</f>
        <v>Fayoum</v>
      </c>
    </row>
    <row r="2119" spans="1:29" x14ac:dyDescent="0.3">
      <c r="A2119">
        <v>1</v>
      </c>
      <c r="B2119" t="s">
        <v>266</v>
      </c>
      <c r="C2119" t="s">
        <v>2447</v>
      </c>
      <c r="D2119" t="s">
        <v>2442</v>
      </c>
      <c r="E2119" s="6">
        <v>45809</v>
      </c>
      <c r="F2119" s="5">
        <v>0.7595601851851852</v>
      </c>
      <c r="G2119" t="s">
        <v>2437</v>
      </c>
      <c r="H2119" t="s">
        <v>2437</v>
      </c>
      <c r="J2119">
        <v>5</v>
      </c>
      <c r="K2119">
        <v>9</v>
      </c>
      <c r="L2119" t="s">
        <v>1399</v>
      </c>
      <c r="M2119" t="s">
        <v>123</v>
      </c>
      <c r="N2119" t="s">
        <v>1651</v>
      </c>
      <c r="O2119" t="s">
        <v>179</v>
      </c>
      <c r="Q2119" t="s">
        <v>2443</v>
      </c>
      <c r="R2119" t="s">
        <v>2444</v>
      </c>
      <c r="T2119">
        <v>61046</v>
      </c>
      <c r="Y2119" t="s">
        <v>109</v>
      </c>
      <c r="Z2119">
        <v>523</v>
      </c>
      <c r="AA2119" t="str">
        <f t="shared" si="66"/>
        <v>Sunday</v>
      </c>
      <c r="AB2119" t="str">
        <f t="shared" si="67"/>
        <v>Morning Extension</v>
      </c>
      <c r="AC2119" t="str">
        <f>IFERROR(VLOOKUP(M2119,Table13[[Equipment No.]:[Center]],4,FALSE),"")</f>
        <v>Fayoum</v>
      </c>
    </row>
    <row r="2120" spans="1:29" x14ac:dyDescent="0.3">
      <c r="A2120">
        <v>1</v>
      </c>
      <c r="B2120" t="s">
        <v>266</v>
      </c>
      <c r="C2120" t="s">
        <v>2448</v>
      </c>
      <c r="D2120" t="s">
        <v>2442</v>
      </c>
      <c r="E2120" s="6">
        <v>45809</v>
      </c>
      <c r="F2120" s="5">
        <v>0.74854166666666666</v>
      </c>
      <c r="G2120" t="s">
        <v>2437</v>
      </c>
      <c r="H2120" t="s">
        <v>2437</v>
      </c>
      <c r="J2120">
        <v>5</v>
      </c>
      <c r="K2120">
        <v>9</v>
      </c>
      <c r="L2120" t="s">
        <v>1399</v>
      </c>
      <c r="M2120" t="s">
        <v>127</v>
      </c>
      <c r="N2120" t="s">
        <v>1715</v>
      </c>
      <c r="O2120" t="s">
        <v>179</v>
      </c>
      <c r="Q2120" t="s">
        <v>2443</v>
      </c>
      <c r="R2120" t="s">
        <v>2444</v>
      </c>
      <c r="T2120">
        <v>61045</v>
      </c>
      <c r="Y2120" t="s">
        <v>109</v>
      </c>
      <c r="Z2120">
        <v>3052</v>
      </c>
      <c r="AA2120" t="str">
        <f t="shared" si="66"/>
        <v>Sunday</v>
      </c>
      <c r="AB2120" t="str">
        <f t="shared" si="67"/>
        <v>Morning Extension</v>
      </c>
      <c r="AC2120" t="str">
        <f>IFERROR(VLOOKUP(M2120,Table13[[Equipment No.]:[Center]],4,FALSE),"")</f>
        <v>Fayoum</v>
      </c>
    </row>
    <row r="2121" spans="1:29" x14ac:dyDescent="0.3">
      <c r="A2121">
        <v>1</v>
      </c>
      <c r="B2121" t="s">
        <v>266</v>
      </c>
      <c r="C2121" t="s">
        <v>2449</v>
      </c>
      <c r="D2121" t="s">
        <v>2442</v>
      </c>
      <c r="E2121" s="6">
        <v>45809</v>
      </c>
      <c r="F2121" s="5">
        <v>0.73150462962962959</v>
      </c>
      <c r="G2121" t="s">
        <v>2437</v>
      </c>
      <c r="H2121" t="s">
        <v>2437</v>
      </c>
      <c r="J2121">
        <v>5</v>
      </c>
      <c r="K2121">
        <v>9</v>
      </c>
      <c r="L2121" t="s">
        <v>1399</v>
      </c>
      <c r="M2121" t="s">
        <v>172</v>
      </c>
      <c r="N2121" t="s">
        <v>1654</v>
      </c>
      <c r="O2121" t="s">
        <v>179</v>
      </c>
      <c r="Q2121" t="s">
        <v>2443</v>
      </c>
      <c r="R2121" t="s">
        <v>2444</v>
      </c>
      <c r="T2121">
        <v>61044</v>
      </c>
      <c r="Y2121" t="s">
        <v>109</v>
      </c>
      <c r="Z2121">
        <v>157</v>
      </c>
      <c r="AA2121" t="str">
        <f t="shared" si="66"/>
        <v>Sunday</v>
      </c>
      <c r="AB2121" t="str">
        <f t="shared" si="67"/>
        <v>Morning Extension</v>
      </c>
      <c r="AC2121" t="str">
        <f>IFERROR(VLOOKUP(M2121,Table13[[Equipment No.]:[Center]],4,FALSE),"")</f>
        <v>Fayoum</v>
      </c>
    </row>
    <row r="2122" spans="1:29" x14ac:dyDescent="0.3">
      <c r="A2122">
        <v>1</v>
      </c>
      <c r="B2122" t="s">
        <v>266</v>
      </c>
      <c r="C2122" t="s">
        <v>2450</v>
      </c>
      <c r="D2122" t="s">
        <v>2442</v>
      </c>
      <c r="E2122" s="6">
        <v>45809</v>
      </c>
      <c r="F2122" s="5">
        <v>0.6750694444444445</v>
      </c>
      <c r="G2122" t="s">
        <v>2437</v>
      </c>
      <c r="H2122" t="s">
        <v>2437</v>
      </c>
      <c r="J2122">
        <v>5</v>
      </c>
      <c r="K2122">
        <v>9</v>
      </c>
      <c r="L2122" t="s">
        <v>1399</v>
      </c>
      <c r="M2122" t="s">
        <v>123</v>
      </c>
      <c r="N2122" t="s">
        <v>1651</v>
      </c>
      <c r="O2122" t="s">
        <v>179</v>
      </c>
      <c r="Q2122" t="s">
        <v>2443</v>
      </c>
      <c r="R2122" t="s">
        <v>2444</v>
      </c>
      <c r="T2122">
        <v>61043</v>
      </c>
      <c r="Y2122" t="s">
        <v>109</v>
      </c>
      <c r="Z2122">
        <v>523</v>
      </c>
      <c r="AA2122" t="str">
        <f t="shared" si="66"/>
        <v>Sunday</v>
      </c>
      <c r="AB2122" t="str">
        <f t="shared" si="67"/>
        <v>Morning Extension</v>
      </c>
      <c r="AC2122" t="str">
        <f>IFERROR(VLOOKUP(M2122,Table13[[Equipment No.]:[Center]],4,FALSE),"")</f>
        <v>Fayoum</v>
      </c>
    </row>
    <row r="2123" spans="1:29" x14ac:dyDescent="0.3">
      <c r="A2123">
        <v>1</v>
      </c>
      <c r="B2123" t="s">
        <v>266</v>
      </c>
      <c r="C2123" t="s">
        <v>2451</v>
      </c>
      <c r="D2123" t="s">
        <v>2446</v>
      </c>
      <c r="E2123" s="6">
        <v>45809</v>
      </c>
      <c r="F2123" s="5">
        <v>0.66442129629629632</v>
      </c>
      <c r="G2123" t="s">
        <v>2437</v>
      </c>
      <c r="H2123" t="s">
        <v>2437</v>
      </c>
      <c r="J2123">
        <v>5</v>
      </c>
      <c r="K2123">
        <v>9</v>
      </c>
      <c r="L2123" t="s">
        <v>1399</v>
      </c>
      <c r="M2123" t="s">
        <v>112</v>
      </c>
      <c r="N2123" t="s">
        <v>1660</v>
      </c>
      <c r="O2123" t="s">
        <v>179</v>
      </c>
      <c r="Q2123" t="s">
        <v>2438</v>
      </c>
      <c r="R2123" t="s">
        <v>2439</v>
      </c>
      <c r="T2123">
        <v>61042</v>
      </c>
      <c r="Y2123" t="s">
        <v>109</v>
      </c>
      <c r="Z2123">
        <v>1421</v>
      </c>
      <c r="AA2123" t="str">
        <f t="shared" si="66"/>
        <v>Sunday</v>
      </c>
      <c r="AB2123" t="str">
        <f t="shared" si="67"/>
        <v>Morning Shift</v>
      </c>
      <c r="AC2123" t="str">
        <f>IFERROR(VLOOKUP(M2123,Table13[[Equipment No.]:[Center]],4,FALSE),"")</f>
        <v>Fayoum</v>
      </c>
    </row>
    <row r="2124" spans="1:29" x14ac:dyDescent="0.3">
      <c r="A2124">
        <v>1</v>
      </c>
      <c r="B2124" t="s">
        <v>266</v>
      </c>
      <c r="C2124" t="s">
        <v>2452</v>
      </c>
      <c r="D2124" t="s">
        <v>2442</v>
      </c>
      <c r="E2124" s="6">
        <v>45809</v>
      </c>
      <c r="F2124" s="5">
        <v>0.65166666666666662</v>
      </c>
      <c r="G2124" t="s">
        <v>2437</v>
      </c>
      <c r="H2124" t="s">
        <v>2437</v>
      </c>
      <c r="J2124">
        <v>5</v>
      </c>
      <c r="K2124">
        <v>9</v>
      </c>
      <c r="L2124" t="s">
        <v>1399</v>
      </c>
      <c r="M2124" t="s">
        <v>127</v>
      </c>
      <c r="N2124" t="s">
        <v>1715</v>
      </c>
      <c r="O2124" t="s">
        <v>179</v>
      </c>
      <c r="Q2124" t="s">
        <v>2443</v>
      </c>
      <c r="R2124" t="s">
        <v>2444</v>
      </c>
      <c r="T2124">
        <v>61041</v>
      </c>
      <c r="Y2124" t="s">
        <v>109</v>
      </c>
      <c r="Z2124">
        <v>3052</v>
      </c>
      <c r="AA2124" t="str">
        <f t="shared" si="66"/>
        <v>Sunday</v>
      </c>
      <c r="AB2124" t="str">
        <f t="shared" si="67"/>
        <v>Morning Shift</v>
      </c>
      <c r="AC2124" t="str">
        <f>IFERROR(VLOOKUP(M2124,Table13[[Equipment No.]:[Center]],4,FALSE),"")</f>
        <v>Fayoum</v>
      </c>
    </row>
    <row r="2125" spans="1:29" x14ac:dyDescent="0.3">
      <c r="A2125">
        <v>1</v>
      </c>
      <c r="B2125" t="s">
        <v>266</v>
      </c>
      <c r="C2125" t="s">
        <v>2453</v>
      </c>
      <c r="D2125" t="s">
        <v>2442</v>
      </c>
      <c r="E2125" s="6">
        <v>45809</v>
      </c>
      <c r="F2125" s="5">
        <v>0.64121527777777776</v>
      </c>
      <c r="G2125" t="s">
        <v>2437</v>
      </c>
      <c r="H2125" t="s">
        <v>2437</v>
      </c>
      <c r="J2125">
        <v>5</v>
      </c>
      <c r="K2125">
        <v>9</v>
      </c>
      <c r="L2125" t="s">
        <v>1399</v>
      </c>
      <c r="M2125" t="s">
        <v>126</v>
      </c>
      <c r="N2125" t="s">
        <v>1658</v>
      </c>
      <c r="O2125" t="s">
        <v>179</v>
      </c>
      <c r="Q2125" t="s">
        <v>2443</v>
      </c>
      <c r="R2125" t="s">
        <v>2444</v>
      </c>
      <c r="T2125">
        <v>61040</v>
      </c>
      <c r="Y2125" t="s">
        <v>109</v>
      </c>
      <c r="Z2125">
        <v>3084</v>
      </c>
      <c r="AA2125" t="str">
        <f t="shared" si="66"/>
        <v>Sunday</v>
      </c>
      <c r="AB2125" t="str">
        <f t="shared" si="67"/>
        <v>Morning Shift</v>
      </c>
      <c r="AC2125" t="str">
        <f>IFERROR(VLOOKUP(M2125,Table13[[Equipment No.]:[Center]],4,FALSE),"")</f>
        <v>Fayoum</v>
      </c>
    </row>
    <row r="2126" spans="1:29" x14ac:dyDescent="0.3">
      <c r="A2126">
        <v>1</v>
      </c>
      <c r="B2126" t="s">
        <v>266</v>
      </c>
      <c r="C2126" t="s">
        <v>2454</v>
      </c>
      <c r="D2126" t="s">
        <v>2446</v>
      </c>
      <c r="E2126" s="6">
        <v>45809</v>
      </c>
      <c r="F2126" s="5">
        <v>0.61034722222222226</v>
      </c>
      <c r="G2126" t="s">
        <v>2437</v>
      </c>
      <c r="H2126" t="s">
        <v>2437</v>
      </c>
      <c r="J2126">
        <v>5</v>
      </c>
      <c r="K2126">
        <v>9</v>
      </c>
      <c r="L2126" t="s">
        <v>1399</v>
      </c>
      <c r="M2126" t="s">
        <v>152</v>
      </c>
      <c r="N2126" t="s">
        <v>1672</v>
      </c>
      <c r="O2126" t="s">
        <v>179</v>
      </c>
      <c r="Q2126" t="s">
        <v>2438</v>
      </c>
      <c r="R2126" t="s">
        <v>2439</v>
      </c>
      <c r="T2126">
        <v>61039</v>
      </c>
      <c r="Y2126" t="s">
        <v>109</v>
      </c>
      <c r="Z2126">
        <v>1587</v>
      </c>
      <c r="AA2126" t="str">
        <f t="shared" si="66"/>
        <v>Sunday</v>
      </c>
      <c r="AB2126" t="str">
        <f t="shared" si="67"/>
        <v>Morning Shift</v>
      </c>
      <c r="AC2126" t="str">
        <f>IFERROR(VLOOKUP(M2126,Table13[[Equipment No.]:[Center]],4,FALSE),"")</f>
        <v>Fayoum</v>
      </c>
    </row>
    <row r="2127" spans="1:29" x14ac:dyDescent="0.3">
      <c r="A2127">
        <v>1</v>
      </c>
      <c r="B2127" t="s">
        <v>266</v>
      </c>
      <c r="C2127" t="s">
        <v>2455</v>
      </c>
      <c r="D2127" t="s">
        <v>2442</v>
      </c>
      <c r="E2127" s="6">
        <v>45809</v>
      </c>
      <c r="F2127" s="5">
        <v>0.5982291666666667</v>
      </c>
      <c r="G2127" t="s">
        <v>2437</v>
      </c>
      <c r="H2127" t="s">
        <v>2437</v>
      </c>
      <c r="J2127">
        <v>5</v>
      </c>
      <c r="K2127">
        <v>9</v>
      </c>
      <c r="L2127" t="s">
        <v>1399</v>
      </c>
      <c r="M2127" t="s">
        <v>172</v>
      </c>
      <c r="N2127" t="s">
        <v>1654</v>
      </c>
      <c r="O2127" t="s">
        <v>179</v>
      </c>
      <c r="Q2127" t="s">
        <v>2443</v>
      </c>
      <c r="R2127" t="s">
        <v>2444</v>
      </c>
      <c r="T2127">
        <v>61038</v>
      </c>
      <c r="Y2127" t="s">
        <v>109</v>
      </c>
      <c r="Z2127">
        <v>157</v>
      </c>
      <c r="AA2127" t="str">
        <f t="shared" si="66"/>
        <v>Sunday</v>
      </c>
      <c r="AB2127" t="str">
        <f t="shared" si="67"/>
        <v>Morning Shift</v>
      </c>
      <c r="AC2127" t="str">
        <f>IFERROR(VLOOKUP(M2127,Table13[[Equipment No.]:[Center]],4,FALSE),"")</f>
        <v>Fayoum</v>
      </c>
    </row>
    <row r="2128" spans="1:29" x14ac:dyDescent="0.3">
      <c r="A2128">
        <v>1</v>
      </c>
      <c r="B2128" t="s">
        <v>266</v>
      </c>
      <c r="C2128" t="s">
        <v>2456</v>
      </c>
      <c r="D2128" t="s">
        <v>2442</v>
      </c>
      <c r="E2128" s="6">
        <v>45809</v>
      </c>
      <c r="F2128" s="5">
        <v>0.58327546296296295</v>
      </c>
      <c r="G2128" t="s">
        <v>2437</v>
      </c>
      <c r="H2128" t="s">
        <v>2437</v>
      </c>
      <c r="J2128">
        <v>5</v>
      </c>
      <c r="K2128">
        <v>9</v>
      </c>
      <c r="L2128" t="s">
        <v>1399</v>
      </c>
      <c r="M2128" t="s">
        <v>123</v>
      </c>
      <c r="N2128" t="s">
        <v>1651</v>
      </c>
      <c r="O2128" t="s">
        <v>179</v>
      </c>
      <c r="Q2128" t="s">
        <v>2443</v>
      </c>
      <c r="R2128" t="s">
        <v>2444</v>
      </c>
      <c r="T2128">
        <v>61037</v>
      </c>
      <c r="Y2128" t="s">
        <v>109</v>
      </c>
      <c r="Z2128">
        <v>523</v>
      </c>
      <c r="AA2128" t="str">
        <f t="shared" si="66"/>
        <v>Sunday</v>
      </c>
      <c r="AB2128" t="str">
        <f t="shared" si="67"/>
        <v>Morning Shift</v>
      </c>
      <c r="AC2128" t="str">
        <f>IFERROR(VLOOKUP(M2128,Table13[[Equipment No.]:[Center]],4,FALSE),"")</f>
        <v>Fayoum</v>
      </c>
    </row>
    <row r="2129" spans="1:29" x14ac:dyDescent="0.3">
      <c r="A2129">
        <v>1</v>
      </c>
      <c r="B2129" t="s">
        <v>266</v>
      </c>
      <c r="C2129" t="s">
        <v>2457</v>
      </c>
      <c r="D2129" t="s">
        <v>2442</v>
      </c>
      <c r="E2129" s="6">
        <v>45809</v>
      </c>
      <c r="F2129" s="5">
        <v>0.5744097222222222</v>
      </c>
      <c r="G2129" t="s">
        <v>2437</v>
      </c>
      <c r="H2129" t="s">
        <v>2437</v>
      </c>
      <c r="J2129">
        <v>5</v>
      </c>
      <c r="K2129">
        <v>9</v>
      </c>
      <c r="L2129" t="s">
        <v>1399</v>
      </c>
      <c r="M2129" t="s">
        <v>112</v>
      </c>
      <c r="N2129" t="s">
        <v>1660</v>
      </c>
      <c r="O2129" t="s">
        <v>179</v>
      </c>
      <c r="Q2129" t="s">
        <v>2443</v>
      </c>
      <c r="R2129" t="s">
        <v>2444</v>
      </c>
      <c r="T2129">
        <v>61036</v>
      </c>
      <c r="Y2129" t="s">
        <v>109</v>
      </c>
      <c r="Z2129">
        <v>1421</v>
      </c>
      <c r="AA2129" t="str">
        <f t="shared" si="66"/>
        <v>Sunday</v>
      </c>
      <c r="AB2129" t="str">
        <f t="shared" si="67"/>
        <v>Morning Shift</v>
      </c>
      <c r="AC2129" t="str">
        <f>IFERROR(VLOOKUP(M2129,Table13[[Equipment No.]:[Center]],4,FALSE),"")</f>
        <v>Fayoum</v>
      </c>
    </row>
    <row r="2130" spans="1:29" x14ac:dyDescent="0.3">
      <c r="A2130">
        <v>1</v>
      </c>
      <c r="B2130" t="s">
        <v>266</v>
      </c>
      <c r="C2130" t="s">
        <v>2458</v>
      </c>
      <c r="D2130" t="s">
        <v>2442</v>
      </c>
      <c r="E2130" s="6">
        <v>45809</v>
      </c>
      <c r="F2130" s="5">
        <v>0.56622685185185184</v>
      </c>
      <c r="G2130" t="s">
        <v>2437</v>
      </c>
      <c r="H2130" t="s">
        <v>2437</v>
      </c>
      <c r="J2130">
        <v>5</v>
      </c>
      <c r="K2130">
        <v>9</v>
      </c>
      <c r="L2130" t="s">
        <v>1399</v>
      </c>
      <c r="M2130" t="s">
        <v>127</v>
      </c>
      <c r="N2130" t="s">
        <v>1715</v>
      </c>
      <c r="O2130" t="s">
        <v>179</v>
      </c>
      <c r="Q2130" t="s">
        <v>2443</v>
      </c>
      <c r="R2130" t="s">
        <v>2444</v>
      </c>
      <c r="T2130">
        <v>61035</v>
      </c>
      <c r="Y2130" t="s">
        <v>109</v>
      </c>
      <c r="Z2130">
        <v>3052</v>
      </c>
      <c r="AA2130" t="str">
        <f t="shared" si="66"/>
        <v>Sunday</v>
      </c>
      <c r="AB2130" t="str">
        <f t="shared" si="67"/>
        <v>Morning Shift</v>
      </c>
      <c r="AC2130" t="str">
        <f>IFERROR(VLOOKUP(M2130,Table13[[Equipment No.]:[Center]],4,FALSE),"")</f>
        <v>Fayoum</v>
      </c>
    </row>
    <row r="2131" spans="1:29" x14ac:dyDescent="0.3">
      <c r="A2131">
        <v>1</v>
      </c>
      <c r="B2131" t="s">
        <v>266</v>
      </c>
      <c r="C2131" t="s">
        <v>2459</v>
      </c>
      <c r="D2131" t="s">
        <v>2442</v>
      </c>
      <c r="E2131" s="6">
        <v>45809</v>
      </c>
      <c r="F2131" s="5">
        <v>0.51702546296296292</v>
      </c>
      <c r="G2131" t="s">
        <v>2437</v>
      </c>
      <c r="H2131" t="s">
        <v>2437</v>
      </c>
      <c r="J2131">
        <v>5</v>
      </c>
      <c r="K2131">
        <v>9</v>
      </c>
      <c r="L2131" t="s">
        <v>1399</v>
      </c>
      <c r="M2131" t="s">
        <v>152</v>
      </c>
      <c r="N2131" t="s">
        <v>1672</v>
      </c>
      <c r="O2131" t="s">
        <v>179</v>
      </c>
      <c r="Q2131" t="s">
        <v>2443</v>
      </c>
      <c r="R2131" t="s">
        <v>2444</v>
      </c>
      <c r="T2131">
        <v>61034</v>
      </c>
      <c r="Y2131" t="s">
        <v>109</v>
      </c>
      <c r="Z2131">
        <v>1587</v>
      </c>
      <c r="AA2131" t="str">
        <f t="shared" si="66"/>
        <v>Sunday</v>
      </c>
      <c r="AB2131" t="str">
        <f t="shared" si="67"/>
        <v>Morning Shift</v>
      </c>
      <c r="AC2131" t="str">
        <f>IFERROR(VLOOKUP(M2131,Table13[[Equipment No.]:[Center]],4,FALSE),"")</f>
        <v>Fayoum</v>
      </c>
    </row>
    <row r="2132" spans="1:29" x14ac:dyDescent="0.3">
      <c r="A2132">
        <v>1</v>
      </c>
      <c r="B2132" t="s">
        <v>266</v>
      </c>
      <c r="C2132" t="s">
        <v>2460</v>
      </c>
      <c r="D2132" t="s">
        <v>2442</v>
      </c>
      <c r="E2132" s="6">
        <v>45809</v>
      </c>
      <c r="F2132" s="5">
        <v>0.48038194444444443</v>
      </c>
      <c r="G2132" t="s">
        <v>2437</v>
      </c>
      <c r="H2132" t="s">
        <v>2437</v>
      </c>
      <c r="J2132">
        <v>5</v>
      </c>
      <c r="K2132">
        <v>9</v>
      </c>
      <c r="L2132" t="s">
        <v>1399</v>
      </c>
      <c r="M2132" t="s">
        <v>172</v>
      </c>
      <c r="N2132" t="s">
        <v>1654</v>
      </c>
      <c r="O2132" t="s">
        <v>179</v>
      </c>
      <c r="Q2132" t="s">
        <v>2443</v>
      </c>
      <c r="R2132" t="s">
        <v>2444</v>
      </c>
      <c r="T2132">
        <v>61033</v>
      </c>
      <c r="Y2132" t="s">
        <v>109</v>
      </c>
      <c r="Z2132">
        <v>157</v>
      </c>
      <c r="AA2132" t="str">
        <f t="shared" si="66"/>
        <v>Sunday</v>
      </c>
      <c r="AB2132" t="str">
        <f t="shared" si="67"/>
        <v>Morning Shift</v>
      </c>
      <c r="AC2132" t="str">
        <f>IFERROR(VLOOKUP(M2132,Table13[[Equipment No.]:[Center]],4,FALSE),"")</f>
        <v>Fayoum</v>
      </c>
    </row>
    <row r="2133" spans="1:29" x14ac:dyDescent="0.3">
      <c r="A2133">
        <v>1</v>
      </c>
      <c r="B2133" t="s">
        <v>266</v>
      </c>
      <c r="C2133" t="s">
        <v>2461</v>
      </c>
      <c r="D2133" t="s">
        <v>2442</v>
      </c>
      <c r="E2133" s="6">
        <v>45809</v>
      </c>
      <c r="F2133" s="5">
        <v>0.46907407407407409</v>
      </c>
      <c r="G2133" t="s">
        <v>2437</v>
      </c>
      <c r="H2133" t="s">
        <v>2437</v>
      </c>
      <c r="J2133">
        <v>5</v>
      </c>
      <c r="K2133">
        <v>9</v>
      </c>
      <c r="L2133" t="s">
        <v>1399</v>
      </c>
      <c r="M2133" t="s">
        <v>123</v>
      </c>
      <c r="N2133" t="s">
        <v>1651</v>
      </c>
      <c r="O2133" t="s">
        <v>179</v>
      </c>
      <c r="Q2133" t="s">
        <v>2443</v>
      </c>
      <c r="R2133" t="s">
        <v>2444</v>
      </c>
      <c r="T2133">
        <v>61032</v>
      </c>
      <c r="Y2133" t="s">
        <v>109</v>
      </c>
      <c r="Z2133">
        <v>523</v>
      </c>
      <c r="AA2133" t="str">
        <f t="shared" si="66"/>
        <v>Sunday</v>
      </c>
      <c r="AB2133" t="str">
        <f t="shared" si="67"/>
        <v>Morning Shift</v>
      </c>
      <c r="AC2133" t="str">
        <f>IFERROR(VLOOKUP(M2133,Table13[[Equipment No.]:[Center]],4,FALSE),"")</f>
        <v>Fayoum</v>
      </c>
    </row>
    <row r="2134" spans="1:29" x14ac:dyDescent="0.3">
      <c r="A2134">
        <v>1</v>
      </c>
      <c r="B2134" t="s">
        <v>266</v>
      </c>
      <c r="C2134" t="s">
        <v>319</v>
      </c>
      <c r="D2134" t="s">
        <v>2442</v>
      </c>
      <c r="E2134" s="6">
        <v>45809</v>
      </c>
      <c r="F2134" s="5">
        <v>0.45711805555555557</v>
      </c>
      <c r="G2134" t="s">
        <v>2437</v>
      </c>
      <c r="H2134" t="s">
        <v>2437</v>
      </c>
      <c r="J2134">
        <v>5</v>
      </c>
      <c r="K2134">
        <v>9</v>
      </c>
      <c r="L2134" t="s">
        <v>1399</v>
      </c>
      <c r="M2134" t="s">
        <v>127</v>
      </c>
      <c r="N2134" t="s">
        <v>1715</v>
      </c>
      <c r="O2134" t="s">
        <v>179</v>
      </c>
      <c r="Q2134" t="s">
        <v>2443</v>
      </c>
      <c r="R2134" t="s">
        <v>2444</v>
      </c>
      <c r="T2134">
        <v>61031</v>
      </c>
      <c r="Y2134" t="s">
        <v>109</v>
      </c>
      <c r="Z2134">
        <v>3052</v>
      </c>
      <c r="AA2134" t="str">
        <f t="shared" si="66"/>
        <v>Sunday</v>
      </c>
      <c r="AB2134" t="str">
        <f t="shared" si="67"/>
        <v>Morning Shift</v>
      </c>
      <c r="AC2134" t="str">
        <f>IFERROR(VLOOKUP(M2134,Table13[[Equipment No.]:[Center]],4,FALSE),"")</f>
        <v>Fayoum</v>
      </c>
    </row>
    <row r="2135" spans="1:29" x14ac:dyDescent="0.3">
      <c r="A2135">
        <v>1</v>
      </c>
      <c r="B2135" t="s">
        <v>266</v>
      </c>
      <c r="C2135" t="s">
        <v>288</v>
      </c>
      <c r="D2135" t="s">
        <v>2462</v>
      </c>
      <c r="E2135" s="6">
        <v>45809</v>
      </c>
      <c r="F2135" s="5">
        <v>0.41694444444444445</v>
      </c>
      <c r="G2135" t="s">
        <v>2463</v>
      </c>
      <c r="H2135" t="s">
        <v>2463</v>
      </c>
      <c r="J2135">
        <v>4</v>
      </c>
      <c r="K2135">
        <v>7</v>
      </c>
      <c r="L2135" t="s">
        <v>1399</v>
      </c>
      <c r="M2135" t="s">
        <v>112</v>
      </c>
      <c r="N2135" t="s">
        <v>1660</v>
      </c>
      <c r="O2135" t="s">
        <v>3231</v>
      </c>
      <c r="Q2135" t="s">
        <v>2438</v>
      </c>
      <c r="R2135" t="s">
        <v>2464</v>
      </c>
      <c r="T2135">
        <v>61030</v>
      </c>
      <c r="Y2135" t="s">
        <v>109</v>
      </c>
      <c r="Z2135">
        <v>1421</v>
      </c>
      <c r="AA2135" t="str">
        <f t="shared" si="66"/>
        <v>Sunday</v>
      </c>
      <c r="AB2135" t="str">
        <f t="shared" si="67"/>
        <v>Morning Shift</v>
      </c>
      <c r="AC2135" t="str">
        <f>IFERROR(VLOOKUP(M2135,Table13[[Equipment No.]:[Center]],4,FALSE),"")</f>
        <v>Fayoum</v>
      </c>
    </row>
    <row r="2136" spans="1:29" x14ac:dyDescent="0.3">
      <c r="A2136">
        <v>1</v>
      </c>
      <c r="B2136" t="s">
        <v>266</v>
      </c>
      <c r="C2136" t="s">
        <v>2465</v>
      </c>
      <c r="D2136" t="s">
        <v>2446</v>
      </c>
      <c r="E2136" s="6">
        <v>45809</v>
      </c>
      <c r="F2136" s="5">
        <v>0.36774305555555553</v>
      </c>
      <c r="G2136" t="s">
        <v>2437</v>
      </c>
      <c r="H2136" t="s">
        <v>2437</v>
      </c>
      <c r="J2136">
        <v>3</v>
      </c>
      <c r="K2136">
        <v>5</v>
      </c>
      <c r="L2136" t="s">
        <v>1399</v>
      </c>
      <c r="M2136" t="s">
        <v>172</v>
      </c>
      <c r="N2136" t="s">
        <v>1654</v>
      </c>
      <c r="O2136" t="s">
        <v>179</v>
      </c>
      <c r="Q2136" t="s">
        <v>2438</v>
      </c>
      <c r="R2136" t="s">
        <v>2439</v>
      </c>
      <c r="T2136">
        <v>61029</v>
      </c>
      <c r="Y2136" t="s">
        <v>109</v>
      </c>
      <c r="Z2136">
        <v>157</v>
      </c>
      <c r="AA2136" t="str">
        <f t="shared" si="66"/>
        <v>Sunday</v>
      </c>
      <c r="AB2136" t="str">
        <f t="shared" si="67"/>
        <v>Morning Shift</v>
      </c>
      <c r="AC2136" t="str">
        <f>IFERROR(VLOOKUP(M2136,Table13[[Equipment No.]:[Center]],4,FALSE),"")</f>
        <v>Fayoum</v>
      </c>
    </row>
    <row r="2137" spans="1:29" x14ac:dyDescent="0.3">
      <c r="A2137">
        <v>1</v>
      </c>
      <c r="B2137" t="s">
        <v>266</v>
      </c>
      <c r="C2137" t="s">
        <v>2262</v>
      </c>
      <c r="D2137" t="s">
        <v>2446</v>
      </c>
      <c r="E2137" s="6">
        <v>45809</v>
      </c>
      <c r="F2137" s="5">
        <v>0.29439814814814813</v>
      </c>
      <c r="G2137" t="s">
        <v>2437</v>
      </c>
      <c r="H2137" t="s">
        <v>2437</v>
      </c>
      <c r="J2137">
        <v>6</v>
      </c>
      <c r="K2137">
        <v>10</v>
      </c>
      <c r="L2137" t="s">
        <v>1399</v>
      </c>
      <c r="M2137" t="s">
        <v>123</v>
      </c>
      <c r="N2137" t="s">
        <v>1529</v>
      </c>
      <c r="O2137" t="s">
        <v>179</v>
      </c>
      <c r="Q2137" t="s">
        <v>2438</v>
      </c>
      <c r="R2137" t="s">
        <v>2439</v>
      </c>
      <c r="T2137">
        <v>61024</v>
      </c>
      <c r="Y2137" t="s">
        <v>109</v>
      </c>
      <c r="Z2137">
        <v>1856</v>
      </c>
      <c r="AA2137" t="str">
        <f t="shared" si="66"/>
        <v>Sunday</v>
      </c>
      <c r="AB2137" t="str">
        <f t="shared" si="67"/>
        <v>Night Extension</v>
      </c>
      <c r="AC2137" t="str">
        <f>IFERROR(VLOOKUP(M2137,Table13[[Equipment No.]:[Center]],4,FALSE),"")</f>
        <v>Fayoum</v>
      </c>
    </row>
    <row r="2138" spans="1:29" x14ac:dyDescent="0.3">
      <c r="A2138">
        <v>1</v>
      </c>
      <c r="B2138" t="s">
        <v>266</v>
      </c>
      <c r="C2138" t="s">
        <v>2268</v>
      </c>
      <c r="D2138" t="s">
        <v>2446</v>
      </c>
      <c r="E2138" s="6">
        <v>45809</v>
      </c>
      <c r="F2138" s="5">
        <v>0.23265046296296296</v>
      </c>
      <c r="G2138" t="s">
        <v>2437</v>
      </c>
      <c r="H2138" t="s">
        <v>2437</v>
      </c>
      <c r="J2138">
        <v>6</v>
      </c>
      <c r="K2138">
        <v>10</v>
      </c>
      <c r="L2138" t="s">
        <v>1399</v>
      </c>
      <c r="M2138" t="s">
        <v>112</v>
      </c>
      <c r="N2138" t="s">
        <v>1525</v>
      </c>
      <c r="O2138" t="s">
        <v>179</v>
      </c>
      <c r="Q2138" t="s">
        <v>2438</v>
      </c>
      <c r="R2138" t="s">
        <v>2439</v>
      </c>
      <c r="T2138">
        <v>61021</v>
      </c>
      <c r="Y2138" t="s">
        <v>109</v>
      </c>
      <c r="Z2138">
        <v>3294</v>
      </c>
      <c r="AA2138" t="str">
        <f t="shared" si="66"/>
        <v>Sunday</v>
      </c>
      <c r="AB2138" t="str">
        <f t="shared" si="67"/>
        <v>Night Extension</v>
      </c>
      <c r="AC2138" t="str">
        <f>IFERROR(VLOOKUP(M2138,Table13[[Equipment No.]:[Center]],4,FALSE),"")</f>
        <v>Fayoum</v>
      </c>
    </row>
    <row r="2139" spans="1:29" x14ac:dyDescent="0.3">
      <c r="A2139">
        <v>1</v>
      </c>
      <c r="B2139" t="s">
        <v>266</v>
      </c>
      <c r="C2139" t="s">
        <v>2272</v>
      </c>
      <c r="D2139" t="s">
        <v>2446</v>
      </c>
      <c r="E2139" s="6">
        <v>45809</v>
      </c>
      <c r="F2139" s="5">
        <v>0.22245370370370371</v>
      </c>
      <c r="G2139" t="s">
        <v>2437</v>
      </c>
      <c r="H2139" t="s">
        <v>2437</v>
      </c>
      <c r="J2139">
        <v>6</v>
      </c>
      <c r="K2139">
        <v>10</v>
      </c>
      <c r="L2139" t="s">
        <v>1399</v>
      </c>
      <c r="M2139" t="s">
        <v>152</v>
      </c>
      <c r="N2139" t="s">
        <v>1635</v>
      </c>
      <c r="O2139" t="s">
        <v>179</v>
      </c>
      <c r="Q2139" t="s">
        <v>2438</v>
      </c>
      <c r="R2139" t="s">
        <v>2439</v>
      </c>
      <c r="T2139">
        <v>61020</v>
      </c>
      <c r="Y2139" t="s">
        <v>109</v>
      </c>
      <c r="Z2139">
        <v>3289</v>
      </c>
      <c r="AA2139" t="str">
        <f t="shared" si="66"/>
        <v>Sunday</v>
      </c>
      <c r="AB2139" t="str">
        <f t="shared" si="67"/>
        <v>Night Extension</v>
      </c>
      <c r="AC2139" t="str">
        <f>IFERROR(VLOOKUP(M2139,Table13[[Equipment No.]:[Center]],4,FALSE),"")</f>
        <v>Fayoum</v>
      </c>
    </row>
    <row r="2140" spans="1:29" x14ac:dyDescent="0.3">
      <c r="A2140">
        <v>1</v>
      </c>
      <c r="B2140" t="s">
        <v>266</v>
      </c>
      <c r="C2140" t="s">
        <v>2273</v>
      </c>
      <c r="D2140" t="s">
        <v>2446</v>
      </c>
      <c r="E2140" s="6">
        <v>45809</v>
      </c>
      <c r="F2140" s="5">
        <v>0.21077546296296296</v>
      </c>
      <c r="G2140" t="s">
        <v>2437</v>
      </c>
      <c r="H2140" t="s">
        <v>2437</v>
      </c>
      <c r="J2140">
        <v>6</v>
      </c>
      <c r="K2140">
        <v>10</v>
      </c>
      <c r="L2140" t="s">
        <v>1399</v>
      </c>
      <c r="M2140" t="s">
        <v>111</v>
      </c>
      <c r="N2140" t="s">
        <v>2466</v>
      </c>
      <c r="O2140" t="s">
        <v>179</v>
      </c>
      <c r="Q2140" t="s">
        <v>2438</v>
      </c>
      <c r="R2140" t="s">
        <v>2439</v>
      </c>
      <c r="T2140">
        <v>61019</v>
      </c>
      <c r="Y2140" t="s">
        <v>109</v>
      </c>
      <c r="Z2140">
        <v>2758</v>
      </c>
      <c r="AA2140" t="str">
        <f t="shared" si="66"/>
        <v>Sunday</v>
      </c>
      <c r="AB2140" t="str">
        <f t="shared" si="67"/>
        <v>Night Extension</v>
      </c>
      <c r="AC2140" t="str">
        <f>IFERROR(VLOOKUP(M2140,Table13[[Equipment No.]:[Center]],4,FALSE),"")</f>
        <v>Fayoum</v>
      </c>
    </row>
    <row r="2141" spans="1:29" x14ac:dyDescent="0.3">
      <c r="A2141">
        <v>1</v>
      </c>
      <c r="B2141" t="s">
        <v>266</v>
      </c>
      <c r="C2141" t="s">
        <v>2274</v>
      </c>
      <c r="D2141" t="s">
        <v>2446</v>
      </c>
      <c r="E2141" s="6">
        <v>45809</v>
      </c>
      <c r="F2141" s="5">
        <v>0.19981481481481481</v>
      </c>
      <c r="G2141" t="s">
        <v>2437</v>
      </c>
      <c r="H2141" t="s">
        <v>2437</v>
      </c>
      <c r="J2141">
        <v>6</v>
      </c>
      <c r="K2141">
        <v>10</v>
      </c>
      <c r="L2141" t="s">
        <v>1399</v>
      </c>
      <c r="M2141" t="s">
        <v>172</v>
      </c>
      <c r="N2141" t="s">
        <v>1524</v>
      </c>
      <c r="O2141" t="s">
        <v>179</v>
      </c>
      <c r="Q2141" t="s">
        <v>2438</v>
      </c>
      <c r="R2141" t="s">
        <v>2439</v>
      </c>
      <c r="T2141">
        <v>61018</v>
      </c>
      <c r="Y2141" t="s">
        <v>109</v>
      </c>
      <c r="Z2141">
        <v>2325</v>
      </c>
      <c r="AA2141" t="str">
        <f t="shared" si="66"/>
        <v>Sunday</v>
      </c>
      <c r="AB2141" t="str">
        <f t="shared" si="67"/>
        <v>Night Extension</v>
      </c>
      <c r="AC2141" t="str">
        <f>IFERROR(VLOOKUP(M2141,Table13[[Equipment No.]:[Center]],4,FALSE),"")</f>
        <v>Fayoum</v>
      </c>
    </row>
    <row r="2142" spans="1:29" x14ac:dyDescent="0.3">
      <c r="A2142">
        <v>1</v>
      </c>
      <c r="B2142" t="s">
        <v>266</v>
      </c>
      <c r="C2142" t="s">
        <v>2276</v>
      </c>
      <c r="D2142" t="s">
        <v>2446</v>
      </c>
      <c r="E2142" s="6">
        <v>45809</v>
      </c>
      <c r="F2142" s="5">
        <v>0.17075231481481482</v>
      </c>
      <c r="G2142" t="s">
        <v>2437</v>
      </c>
      <c r="H2142" t="s">
        <v>2437</v>
      </c>
      <c r="J2142">
        <v>6</v>
      </c>
      <c r="K2142">
        <v>10</v>
      </c>
      <c r="L2142" t="s">
        <v>1399</v>
      </c>
      <c r="M2142" t="s">
        <v>127</v>
      </c>
      <c r="N2142" t="s">
        <v>1528</v>
      </c>
      <c r="O2142" t="s">
        <v>179</v>
      </c>
      <c r="Q2142" t="s">
        <v>2438</v>
      </c>
      <c r="R2142" t="s">
        <v>2439</v>
      </c>
      <c r="T2142">
        <v>61017</v>
      </c>
      <c r="Y2142" t="s">
        <v>109</v>
      </c>
      <c r="Z2142">
        <v>2655</v>
      </c>
      <c r="AA2142" t="str">
        <f t="shared" si="66"/>
        <v>Sunday</v>
      </c>
      <c r="AB2142" t="str">
        <f t="shared" si="67"/>
        <v>Night Extension</v>
      </c>
      <c r="AC2142" t="str">
        <f>IFERROR(VLOOKUP(M2142,Table13[[Equipment No.]:[Center]],4,FALSE),"")</f>
        <v>Fayoum</v>
      </c>
    </row>
    <row r="2143" spans="1:29" x14ac:dyDescent="0.3">
      <c r="A2143">
        <v>1</v>
      </c>
      <c r="B2143" t="s">
        <v>266</v>
      </c>
      <c r="C2143" t="s">
        <v>2278</v>
      </c>
      <c r="D2143" t="s">
        <v>2446</v>
      </c>
      <c r="E2143" s="6">
        <v>45809</v>
      </c>
      <c r="F2143" s="5">
        <v>0.16113425925925925</v>
      </c>
      <c r="G2143" t="s">
        <v>2437</v>
      </c>
      <c r="H2143" t="s">
        <v>2437</v>
      </c>
      <c r="J2143">
        <v>6</v>
      </c>
      <c r="K2143">
        <v>10</v>
      </c>
      <c r="L2143" t="s">
        <v>1399</v>
      </c>
      <c r="M2143" t="s">
        <v>123</v>
      </c>
      <c r="N2143" t="s">
        <v>1529</v>
      </c>
      <c r="O2143" t="s">
        <v>179</v>
      </c>
      <c r="Q2143" t="s">
        <v>2438</v>
      </c>
      <c r="R2143" t="s">
        <v>2439</v>
      </c>
      <c r="T2143">
        <v>61016</v>
      </c>
      <c r="Y2143" t="s">
        <v>109</v>
      </c>
      <c r="Z2143">
        <v>1856</v>
      </c>
      <c r="AA2143" t="str">
        <f t="shared" si="66"/>
        <v>Sunday</v>
      </c>
      <c r="AB2143" t="str">
        <f t="shared" si="67"/>
        <v>Night Shift</v>
      </c>
      <c r="AC2143" t="str">
        <f>IFERROR(VLOOKUP(M2143,Table13[[Equipment No.]:[Center]],4,FALSE),"")</f>
        <v>Fayoum</v>
      </c>
    </row>
    <row r="2144" spans="1:29" x14ac:dyDescent="0.3">
      <c r="A2144">
        <v>1</v>
      </c>
      <c r="B2144" t="s">
        <v>266</v>
      </c>
      <c r="C2144" t="s">
        <v>2280</v>
      </c>
      <c r="D2144" t="s">
        <v>2446</v>
      </c>
      <c r="E2144" s="6">
        <v>45809</v>
      </c>
      <c r="F2144" s="5">
        <v>0.1524537037037037</v>
      </c>
      <c r="G2144" t="s">
        <v>2437</v>
      </c>
      <c r="H2144" t="s">
        <v>2437</v>
      </c>
      <c r="J2144">
        <v>6</v>
      </c>
      <c r="K2144">
        <v>10</v>
      </c>
      <c r="L2144" t="s">
        <v>1399</v>
      </c>
      <c r="M2144" t="s">
        <v>112</v>
      </c>
      <c r="N2144" t="s">
        <v>1525</v>
      </c>
      <c r="O2144" t="s">
        <v>179</v>
      </c>
      <c r="Q2144" t="s">
        <v>2438</v>
      </c>
      <c r="R2144" t="s">
        <v>2439</v>
      </c>
      <c r="T2144">
        <v>61015</v>
      </c>
      <c r="Y2144" t="s">
        <v>109</v>
      </c>
      <c r="Z2144">
        <v>3294</v>
      </c>
      <c r="AA2144" t="str">
        <f t="shared" si="66"/>
        <v>Sunday</v>
      </c>
      <c r="AB2144" t="str">
        <f t="shared" si="67"/>
        <v>Night Shift</v>
      </c>
      <c r="AC2144" t="str">
        <f>IFERROR(VLOOKUP(M2144,Table13[[Equipment No.]:[Center]],4,FALSE),"")</f>
        <v>Fayoum</v>
      </c>
    </row>
    <row r="2145" spans="1:29" x14ac:dyDescent="0.3">
      <c r="A2145">
        <v>1</v>
      </c>
      <c r="B2145" t="s">
        <v>266</v>
      </c>
      <c r="C2145" t="s">
        <v>2281</v>
      </c>
      <c r="D2145" t="s">
        <v>2446</v>
      </c>
      <c r="E2145" s="6">
        <v>45809</v>
      </c>
      <c r="F2145" s="5">
        <v>0.10527777777777778</v>
      </c>
      <c r="G2145" t="s">
        <v>2437</v>
      </c>
      <c r="H2145" t="s">
        <v>2437</v>
      </c>
      <c r="J2145">
        <v>6</v>
      </c>
      <c r="K2145">
        <v>10</v>
      </c>
      <c r="L2145" t="s">
        <v>1399</v>
      </c>
      <c r="M2145" t="s">
        <v>152</v>
      </c>
      <c r="N2145" t="s">
        <v>1635</v>
      </c>
      <c r="O2145" t="s">
        <v>179</v>
      </c>
      <c r="Q2145" t="s">
        <v>2438</v>
      </c>
      <c r="R2145" t="s">
        <v>2439</v>
      </c>
      <c r="T2145">
        <v>61014</v>
      </c>
      <c r="Y2145" t="s">
        <v>109</v>
      </c>
      <c r="Z2145">
        <v>3289</v>
      </c>
      <c r="AA2145" t="str">
        <f t="shared" si="66"/>
        <v>Sunday</v>
      </c>
      <c r="AB2145" t="str">
        <f t="shared" si="67"/>
        <v>Night Shift</v>
      </c>
      <c r="AC2145" t="str">
        <f>IFERROR(VLOOKUP(M2145,Table13[[Equipment No.]:[Center]],4,FALSE),"")</f>
        <v>Fayoum</v>
      </c>
    </row>
    <row r="2146" spans="1:29" x14ac:dyDescent="0.3">
      <c r="A2146">
        <v>1</v>
      </c>
      <c r="B2146" t="s">
        <v>266</v>
      </c>
      <c r="C2146" t="s">
        <v>2282</v>
      </c>
      <c r="D2146" t="s">
        <v>2446</v>
      </c>
      <c r="E2146" s="6">
        <v>45809</v>
      </c>
      <c r="F2146" s="5">
        <v>9.5324074074074075E-2</v>
      </c>
      <c r="G2146" t="s">
        <v>2437</v>
      </c>
      <c r="H2146" t="s">
        <v>2437</v>
      </c>
      <c r="J2146">
        <v>6</v>
      </c>
      <c r="K2146">
        <v>10</v>
      </c>
      <c r="L2146" t="s">
        <v>1399</v>
      </c>
      <c r="M2146" t="s">
        <v>172</v>
      </c>
      <c r="N2146" t="s">
        <v>1524</v>
      </c>
      <c r="O2146" t="s">
        <v>179</v>
      </c>
      <c r="Q2146" t="s">
        <v>2438</v>
      </c>
      <c r="R2146" t="s">
        <v>2439</v>
      </c>
      <c r="T2146">
        <v>61013</v>
      </c>
      <c r="Y2146" t="s">
        <v>109</v>
      </c>
      <c r="Z2146">
        <v>2325</v>
      </c>
      <c r="AA2146" t="str">
        <f t="shared" si="66"/>
        <v>Sunday</v>
      </c>
      <c r="AB2146" t="str">
        <f t="shared" si="67"/>
        <v>Night Shift</v>
      </c>
      <c r="AC2146" t="str">
        <f>IFERROR(VLOOKUP(M2146,Table13[[Equipment No.]:[Center]],4,FALSE),"")</f>
        <v>Fayoum</v>
      </c>
    </row>
    <row r="2147" spans="1:29" x14ac:dyDescent="0.3">
      <c r="A2147">
        <v>1</v>
      </c>
      <c r="B2147" t="s">
        <v>266</v>
      </c>
      <c r="C2147" t="s">
        <v>2283</v>
      </c>
      <c r="D2147" t="s">
        <v>2446</v>
      </c>
      <c r="E2147" s="6">
        <v>45809</v>
      </c>
      <c r="F2147" s="5">
        <v>8.6608796296296295E-2</v>
      </c>
      <c r="G2147" t="s">
        <v>2437</v>
      </c>
      <c r="H2147" t="s">
        <v>2437</v>
      </c>
      <c r="J2147">
        <v>6</v>
      </c>
      <c r="K2147">
        <v>10</v>
      </c>
      <c r="L2147" t="s">
        <v>1399</v>
      </c>
      <c r="M2147" t="s">
        <v>127</v>
      </c>
      <c r="N2147" t="s">
        <v>1528</v>
      </c>
      <c r="O2147" t="s">
        <v>179</v>
      </c>
      <c r="Q2147" t="s">
        <v>2438</v>
      </c>
      <c r="R2147" t="s">
        <v>2439</v>
      </c>
      <c r="T2147">
        <v>61011</v>
      </c>
      <c r="Y2147" t="s">
        <v>109</v>
      </c>
      <c r="Z2147">
        <v>2655</v>
      </c>
      <c r="AA2147" t="str">
        <f t="shared" si="66"/>
        <v>Sunday</v>
      </c>
      <c r="AB2147" t="str">
        <f t="shared" si="67"/>
        <v>Night Shift</v>
      </c>
      <c r="AC2147" t="str">
        <f>IFERROR(VLOOKUP(M2147,Table13[[Equipment No.]:[Center]],4,FALSE),"")</f>
        <v>Fayoum</v>
      </c>
    </row>
    <row r="2148" spans="1:29" x14ac:dyDescent="0.3">
      <c r="A2148">
        <v>1</v>
      </c>
      <c r="B2148" t="s">
        <v>266</v>
      </c>
      <c r="C2148" t="s">
        <v>2285</v>
      </c>
      <c r="D2148" t="s">
        <v>2446</v>
      </c>
      <c r="E2148" s="6">
        <v>45809</v>
      </c>
      <c r="F2148" s="5">
        <v>5.8761574074074077E-2</v>
      </c>
      <c r="G2148" t="s">
        <v>2437</v>
      </c>
      <c r="H2148" t="s">
        <v>2437</v>
      </c>
      <c r="J2148">
        <v>6</v>
      </c>
      <c r="K2148">
        <v>10</v>
      </c>
      <c r="L2148" t="s">
        <v>1399</v>
      </c>
      <c r="M2148" t="s">
        <v>123</v>
      </c>
      <c r="N2148" t="s">
        <v>1529</v>
      </c>
      <c r="O2148" t="s">
        <v>179</v>
      </c>
      <c r="Q2148" t="s">
        <v>2438</v>
      </c>
      <c r="R2148" t="s">
        <v>2439</v>
      </c>
      <c r="T2148">
        <v>61010</v>
      </c>
      <c r="Y2148" t="s">
        <v>109</v>
      </c>
      <c r="Z2148">
        <v>1856</v>
      </c>
      <c r="AA2148" t="str">
        <f t="shared" si="66"/>
        <v>Sunday</v>
      </c>
      <c r="AB2148" t="str">
        <f t="shared" si="67"/>
        <v>Night Shift</v>
      </c>
      <c r="AC2148" t="str">
        <f>IFERROR(VLOOKUP(M2148,Table13[[Equipment No.]:[Center]],4,FALSE),"")</f>
        <v>Fayoum</v>
      </c>
    </row>
    <row r="2149" spans="1:29" x14ac:dyDescent="0.3">
      <c r="A2149">
        <v>1</v>
      </c>
      <c r="B2149" t="s">
        <v>266</v>
      </c>
      <c r="C2149" t="s">
        <v>2286</v>
      </c>
      <c r="D2149" t="s">
        <v>2446</v>
      </c>
      <c r="E2149" s="6">
        <v>45809</v>
      </c>
      <c r="F2149" s="5">
        <v>4.957175925925926E-2</v>
      </c>
      <c r="G2149" t="s">
        <v>2437</v>
      </c>
      <c r="H2149" t="s">
        <v>2437</v>
      </c>
      <c r="J2149">
        <v>6</v>
      </c>
      <c r="K2149">
        <v>10</v>
      </c>
      <c r="L2149" t="s">
        <v>1399</v>
      </c>
      <c r="M2149" t="s">
        <v>112</v>
      </c>
      <c r="N2149" t="s">
        <v>1525</v>
      </c>
      <c r="O2149" t="s">
        <v>179</v>
      </c>
      <c r="Q2149" t="s">
        <v>2438</v>
      </c>
      <c r="R2149" t="s">
        <v>2439</v>
      </c>
      <c r="T2149">
        <v>61009</v>
      </c>
      <c r="Y2149" t="s">
        <v>109</v>
      </c>
      <c r="Z2149">
        <v>3294</v>
      </c>
      <c r="AA2149" t="str">
        <f t="shared" si="66"/>
        <v>Sunday</v>
      </c>
      <c r="AB2149" t="str">
        <f t="shared" si="67"/>
        <v>Night Shift</v>
      </c>
      <c r="AC2149" t="str">
        <f>IFERROR(VLOOKUP(M2149,Table13[[Equipment No.]:[Center]],4,FALSE),"")</f>
        <v>Fayoum</v>
      </c>
    </row>
    <row r="2150" spans="1:29" x14ac:dyDescent="0.3">
      <c r="A2150">
        <v>1</v>
      </c>
      <c r="B2150" t="s">
        <v>266</v>
      </c>
      <c r="C2150" t="s">
        <v>2287</v>
      </c>
      <c r="D2150" t="s">
        <v>2446</v>
      </c>
      <c r="E2150" s="6">
        <v>45809</v>
      </c>
      <c r="F2150" s="5">
        <v>3.9606481481481479E-2</v>
      </c>
      <c r="G2150" t="s">
        <v>2437</v>
      </c>
      <c r="H2150" t="s">
        <v>2437</v>
      </c>
      <c r="J2150">
        <v>6</v>
      </c>
      <c r="K2150">
        <v>10</v>
      </c>
      <c r="L2150" t="s">
        <v>1399</v>
      </c>
      <c r="M2150" t="s">
        <v>152</v>
      </c>
      <c r="N2150" t="s">
        <v>1635</v>
      </c>
      <c r="O2150" t="s">
        <v>179</v>
      </c>
      <c r="Q2150" t="s">
        <v>2438</v>
      </c>
      <c r="R2150" t="s">
        <v>2439</v>
      </c>
      <c r="T2150">
        <v>61008</v>
      </c>
      <c r="Y2150" t="s">
        <v>109</v>
      </c>
      <c r="Z2150">
        <v>3289</v>
      </c>
      <c r="AA2150" t="str">
        <f t="shared" si="66"/>
        <v>Sunday</v>
      </c>
      <c r="AB2150" t="str">
        <f t="shared" si="67"/>
        <v>Night Shift</v>
      </c>
      <c r="AC2150" t="str">
        <f>IFERROR(VLOOKUP(M2150,Table13[[Equipment No.]:[Center]],4,FALSE),"")</f>
        <v>Fayoum</v>
      </c>
    </row>
    <row r="2151" spans="1:29" x14ac:dyDescent="0.3">
      <c r="A2151">
        <v>1</v>
      </c>
      <c r="B2151" t="s">
        <v>266</v>
      </c>
      <c r="C2151" t="s">
        <v>2288</v>
      </c>
      <c r="D2151" t="s">
        <v>2446</v>
      </c>
      <c r="E2151" s="6">
        <v>45809</v>
      </c>
      <c r="F2151" s="5">
        <v>2.9085648148148149E-2</v>
      </c>
      <c r="G2151" t="s">
        <v>2437</v>
      </c>
      <c r="H2151" t="s">
        <v>2437</v>
      </c>
      <c r="J2151">
        <v>6</v>
      </c>
      <c r="K2151">
        <v>10</v>
      </c>
      <c r="L2151" t="s">
        <v>1399</v>
      </c>
      <c r="M2151" t="s">
        <v>111</v>
      </c>
      <c r="N2151" t="s">
        <v>2466</v>
      </c>
      <c r="O2151" t="s">
        <v>179</v>
      </c>
      <c r="Q2151" t="s">
        <v>2438</v>
      </c>
      <c r="R2151" t="s">
        <v>2439</v>
      </c>
      <c r="T2151">
        <v>61007</v>
      </c>
      <c r="Y2151" t="s">
        <v>109</v>
      </c>
      <c r="Z2151">
        <v>2758</v>
      </c>
      <c r="AA2151" t="str">
        <f t="shared" si="66"/>
        <v>Sunday</v>
      </c>
      <c r="AB2151" t="str">
        <f t="shared" si="67"/>
        <v>Night Shift</v>
      </c>
      <c r="AC2151" t="str">
        <f>IFERROR(VLOOKUP(M2151,Table13[[Equipment No.]:[Center]],4,FALSE),"")</f>
        <v>Fayoum</v>
      </c>
    </row>
    <row r="2152" spans="1:29" x14ac:dyDescent="0.3">
      <c r="A2152">
        <v>1</v>
      </c>
      <c r="B2152" t="s">
        <v>266</v>
      </c>
      <c r="C2152" t="s">
        <v>289</v>
      </c>
      <c r="D2152" t="s">
        <v>2446</v>
      </c>
      <c r="E2152" s="6">
        <v>45809</v>
      </c>
      <c r="F2152" s="5">
        <v>1.8217592592592594E-2</v>
      </c>
      <c r="G2152" t="s">
        <v>2437</v>
      </c>
      <c r="H2152" t="s">
        <v>2437</v>
      </c>
      <c r="J2152">
        <v>6</v>
      </c>
      <c r="K2152">
        <v>10</v>
      </c>
      <c r="L2152" t="s">
        <v>1399</v>
      </c>
      <c r="M2152" t="s">
        <v>172</v>
      </c>
      <c r="N2152" t="s">
        <v>1524</v>
      </c>
      <c r="O2152" t="s">
        <v>179</v>
      </c>
      <c r="Q2152" t="s">
        <v>2438</v>
      </c>
      <c r="R2152" t="s">
        <v>2439</v>
      </c>
      <c r="T2152">
        <v>61005</v>
      </c>
      <c r="Y2152" t="s">
        <v>109</v>
      </c>
      <c r="Z2152">
        <v>2325</v>
      </c>
      <c r="AA2152" t="str">
        <f t="shared" si="66"/>
        <v>Sunday</v>
      </c>
      <c r="AB2152" t="str">
        <f t="shared" si="67"/>
        <v>Night Shift</v>
      </c>
      <c r="AC2152" t="str">
        <f>IFERROR(VLOOKUP(M2152,Table13[[Equipment No.]:[Center]],4,FALSE),"")</f>
        <v>Fayoum</v>
      </c>
    </row>
    <row r="2153" spans="1:29" x14ac:dyDescent="0.3">
      <c r="A2153">
        <v>1</v>
      </c>
      <c r="B2153" t="s">
        <v>266</v>
      </c>
      <c r="C2153" t="s">
        <v>2467</v>
      </c>
      <c r="D2153" t="s">
        <v>2468</v>
      </c>
      <c r="E2153" s="6">
        <v>45810</v>
      </c>
      <c r="F2153" s="5">
        <v>0.99124999999999996</v>
      </c>
      <c r="G2153" t="s">
        <v>2437</v>
      </c>
      <c r="H2153" t="s">
        <v>2437</v>
      </c>
      <c r="J2153">
        <v>6</v>
      </c>
      <c r="K2153">
        <v>10</v>
      </c>
      <c r="L2153" t="s">
        <v>1399</v>
      </c>
      <c r="M2153" t="s">
        <v>123</v>
      </c>
      <c r="N2153" t="s">
        <v>1529</v>
      </c>
      <c r="O2153" t="s">
        <v>137</v>
      </c>
      <c r="Q2153" t="s">
        <v>2443</v>
      </c>
      <c r="R2153" t="s">
        <v>2444</v>
      </c>
      <c r="T2153">
        <v>61080</v>
      </c>
      <c r="Y2153" t="s">
        <v>109</v>
      </c>
      <c r="Z2153">
        <v>1856</v>
      </c>
      <c r="AA2153" t="str">
        <f t="shared" si="66"/>
        <v>Monday</v>
      </c>
      <c r="AB2153" t="str">
        <f t="shared" si="67"/>
        <v>Night Shift</v>
      </c>
      <c r="AC2153" t="str">
        <f>IFERROR(VLOOKUP(M2153,Table13[[Equipment No.]:[Center]],4,FALSE),"")</f>
        <v>Fayoum</v>
      </c>
    </row>
    <row r="2154" spans="1:29" x14ac:dyDescent="0.3">
      <c r="A2154">
        <v>1</v>
      </c>
      <c r="B2154" t="s">
        <v>266</v>
      </c>
      <c r="C2154" t="s">
        <v>2469</v>
      </c>
      <c r="D2154" t="s">
        <v>2470</v>
      </c>
      <c r="E2154" s="6">
        <v>45810</v>
      </c>
      <c r="F2154" s="5">
        <v>0.88806712962962964</v>
      </c>
      <c r="G2154" t="s">
        <v>2437</v>
      </c>
      <c r="H2154" t="s">
        <v>2437</v>
      </c>
      <c r="J2154">
        <v>3</v>
      </c>
      <c r="K2154">
        <v>5</v>
      </c>
      <c r="L2154" t="s">
        <v>1399</v>
      </c>
      <c r="M2154" t="s">
        <v>172</v>
      </c>
      <c r="N2154" t="s">
        <v>1524</v>
      </c>
      <c r="O2154" t="s">
        <v>137</v>
      </c>
      <c r="Q2154" t="s">
        <v>2443</v>
      </c>
      <c r="R2154" t="s">
        <v>2444</v>
      </c>
      <c r="T2154">
        <v>61079</v>
      </c>
      <c r="Y2154" t="s">
        <v>109</v>
      </c>
      <c r="Z2154">
        <v>2325</v>
      </c>
      <c r="AA2154" t="str">
        <f t="shared" si="66"/>
        <v>Monday</v>
      </c>
      <c r="AB2154" t="str">
        <f t="shared" si="67"/>
        <v>Night Shift</v>
      </c>
      <c r="AC2154" t="str">
        <f>IFERROR(VLOOKUP(M2154,Table13[[Equipment No.]:[Center]],4,FALSE),"")</f>
        <v>Fayoum</v>
      </c>
    </row>
    <row r="2155" spans="1:29" x14ac:dyDescent="0.3">
      <c r="A2155">
        <v>1</v>
      </c>
      <c r="B2155" t="s">
        <v>266</v>
      </c>
      <c r="C2155" t="s">
        <v>2471</v>
      </c>
      <c r="D2155" t="s">
        <v>2470</v>
      </c>
      <c r="E2155" s="6">
        <v>45810</v>
      </c>
      <c r="F2155" s="5">
        <v>0.74372685185185183</v>
      </c>
      <c r="G2155" t="s">
        <v>2437</v>
      </c>
      <c r="H2155" t="s">
        <v>2437</v>
      </c>
      <c r="J2155">
        <v>5</v>
      </c>
      <c r="K2155">
        <v>9</v>
      </c>
      <c r="L2155" t="s">
        <v>1399</v>
      </c>
      <c r="M2155" t="s">
        <v>123</v>
      </c>
      <c r="N2155" t="s">
        <v>1662</v>
      </c>
      <c r="O2155" t="s">
        <v>115</v>
      </c>
      <c r="Q2155" t="s">
        <v>2443</v>
      </c>
      <c r="R2155" t="s">
        <v>2444</v>
      </c>
      <c r="T2155">
        <v>61078</v>
      </c>
      <c r="Y2155" t="s">
        <v>109</v>
      </c>
      <c r="Z2155">
        <v>1410</v>
      </c>
      <c r="AA2155" t="str">
        <f t="shared" si="66"/>
        <v>Monday</v>
      </c>
      <c r="AB2155" t="str">
        <f t="shared" si="67"/>
        <v>Morning Extension</v>
      </c>
      <c r="AC2155" t="str">
        <f>IFERROR(VLOOKUP(M2155,Table13[[Equipment No.]:[Center]],4,FALSE),"")</f>
        <v>Fayoum</v>
      </c>
    </row>
    <row r="2156" spans="1:29" x14ac:dyDescent="0.3">
      <c r="A2156">
        <v>1</v>
      </c>
      <c r="B2156" t="s">
        <v>266</v>
      </c>
      <c r="C2156" t="s">
        <v>2472</v>
      </c>
      <c r="D2156" t="s">
        <v>2470</v>
      </c>
      <c r="E2156" s="6">
        <v>45810</v>
      </c>
      <c r="F2156" s="5">
        <v>0.73009259259259263</v>
      </c>
      <c r="G2156" t="s">
        <v>2437</v>
      </c>
      <c r="H2156" t="s">
        <v>2437</v>
      </c>
      <c r="J2156">
        <v>5</v>
      </c>
      <c r="K2156">
        <v>9</v>
      </c>
      <c r="L2156" t="s">
        <v>1399</v>
      </c>
      <c r="M2156" t="s">
        <v>112</v>
      </c>
      <c r="N2156" t="s">
        <v>1660</v>
      </c>
      <c r="O2156" t="s">
        <v>115</v>
      </c>
      <c r="Q2156" t="s">
        <v>2443</v>
      </c>
      <c r="R2156" t="s">
        <v>2444</v>
      </c>
      <c r="T2156">
        <v>61077</v>
      </c>
      <c r="Y2156" t="s">
        <v>109</v>
      </c>
      <c r="Z2156">
        <v>1421</v>
      </c>
      <c r="AA2156" t="str">
        <f t="shared" si="66"/>
        <v>Monday</v>
      </c>
      <c r="AB2156" t="str">
        <f t="shared" si="67"/>
        <v>Morning Extension</v>
      </c>
      <c r="AC2156" t="str">
        <f>IFERROR(VLOOKUP(M2156,Table13[[Equipment No.]:[Center]],4,FALSE),"")</f>
        <v>Fayoum</v>
      </c>
    </row>
    <row r="2157" spans="1:29" x14ac:dyDescent="0.3">
      <c r="A2157">
        <v>1</v>
      </c>
      <c r="B2157" t="s">
        <v>266</v>
      </c>
      <c r="C2157" t="s">
        <v>2473</v>
      </c>
      <c r="D2157" t="s">
        <v>2470</v>
      </c>
      <c r="E2157" s="6">
        <v>45810</v>
      </c>
      <c r="F2157" s="5">
        <v>0.5862384259259259</v>
      </c>
      <c r="G2157" t="s">
        <v>2437</v>
      </c>
      <c r="H2157" t="s">
        <v>2437</v>
      </c>
      <c r="J2157">
        <v>4</v>
      </c>
      <c r="K2157">
        <v>9</v>
      </c>
      <c r="L2157" t="s">
        <v>1399</v>
      </c>
      <c r="M2157" t="s">
        <v>152</v>
      </c>
      <c r="N2157" t="s">
        <v>1658</v>
      </c>
      <c r="O2157" t="s">
        <v>137</v>
      </c>
      <c r="Q2157" t="s">
        <v>2443</v>
      </c>
      <c r="R2157" t="s">
        <v>2444</v>
      </c>
      <c r="T2157">
        <v>61076</v>
      </c>
      <c r="Y2157" t="s">
        <v>109</v>
      </c>
      <c r="Z2157">
        <v>3084</v>
      </c>
      <c r="AA2157" t="str">
        <f t="shared" si="66"/>
        <v>Monday</v>
      </c>
      <c r="AB2157" t="str">
        <f t="shared" si="67"/>
        <v>Morning Shift</v>
      </c>
      <c r="AC2157" t="str">
        <f>IFERROR(VLOOKUP(M2157,Table13[[Equipment No.]:[Center]],4,FALSE),"")</f>
        <v>Fayoum</v>
      </c>
    </row>
    <row r="2158" spans="1:29" x14ac:dyDescent="0.3">
      <c r="A2158">
        <v>1</v>
      </c>
      <c r="B2158" t="s">
        <v>266</v>
      </c>
      <c r="C2158" t="s">
        <v>2474</v>
      </c>
      <c r="D2158" t="s">
        <v>2475</v>
      </c>
      <c r="E2158" s="6">
        <v>45810</v>
      </c>
      <c r="F2158" s="5">
        <v>0.41269675925925925</v>
      </c>
      <c r="G2158" t="s">
        <v>1482</v>
      </c>
      <c r="H2158" t="s">
        <v>1482</v>
      </c>
      <c r="J2158">
        <v>3</v>
      </c>
      <c r="K2158">
        <v>5</v>
      </c>
      <c r="L2158" t="s">
        <v>1399</v>
      </c>
      <c r="M2158" t="s">
        <v>123</v>
      </c>
      <c r="N2158" t="s">
        <v>1662</v>
      </c>
      <c r="O2158" t="s">
        <v>3231</v>
      </c>
      <c r="Q2158" t="s">
        <v>2476</v>
      </c>
      <c r="R2158" t="s">
        <v>2477</v>
      </c>
      <c r="T2158">
        <v>61075</v>
      </c>
      <c r="Y2158" t="s">
        <v>109</v>
      </c>
      <c r="Z2158">
        <v>1410</v>
      </c>
      <c r="AA2158" t="str">
        <f t="shared" si="66"/>
        <v>Monday</v>
      </c>
      <c r="AB2158" t="str">
        <f t="shared" si="67"/>
        <v>Morning Shift</v>
      </c>
      <c r="AC2158" t="str">
        <f>IFERROR(VLOOKUP(M2158,Table13[[Equipment No.]:[Center]],4,FALSE),"")</f>
        <v>Fayoum</v>
      </c>
    </row>
    <row r="2159" spans="1:29" x14ac:dyDescent="0.3">
      <c r="A2159">
        <v>1</v>
      </c>
      <c r="B2159" t="s">
        <v>266</v>
      </c>
      <c r="C2159">
        <v>25060200008</v>
      </c>
      <c r="D2159" t="s">
        <v>2478</v>
      </c>
      <c r="E2159" s="6">
        <v>45810</v>
      </c>
      <c r="F2159" s="5">
        <v>0.40387731481481481</v>
      </c>
      <c r="G2159" t="s">
        <v>2437</v>
      </c>
      <c r="H2159" t="s">
        <v>2437</v>
      </c>
      <c r="J2159">
        <v>5</v>
      </c>
      <c r="K2159">
        <v>9</v>
      </c>
      <c r="L2159" t="s">
        <v>1399</v>
      </c>
      <c r="M2159" t="s">
        <v>127</v>
      </c>
      <c r="N2159" t="s">
        <v>1715</v>
      </c>
      <c r="O2159" t="s">
        <v>137</v>
      </c>
      <c r="Q2159" t="s">
        <v>2479</v>
      </c>
      <c r="R2159" t="s">
        <v>2480</v>
      </c>
      <c r="T2159">
        <v>61074</v>
      </c>
      <c r="Y2159" t="s">
        <v>109</v>
      </c>
      <c r="Z2159">
        <v>3052</v>
      </c>
      <c r="AA2159" t="str">
        <f t="shared" si="66"/>
        <v>Monday</v>
      </c>
      <c r="AB2159" t="str">
        <f t="shared" si="67"/>
        <v>Morning Shift</v>
      </c>
      <c r="AC2159" t="str">
        <f>IFERROR(VLOOKUP(M2159,Table13[[Equipment No.]:[Center]],4,FALSE),"")</f>
        <v>Fayoum</v>
      </c>
    </row>
    <row r="2160" spans="1:29" x14ac:dyDescent="0.3">
      <c r="A2160">
        <v>1</v>
      </c>
      <c r="B2160" t="s">
        <v>266</v>
      </c>
      <c r="C2160">
        <v>25060200007</v>
      </c>
      <c r="D2160" t="s">
        <v>2478</v>
      </c>
      <c r="E2160" s="6">
        <v>45810</v>
      </c>
      <c r="F2160" s="5">
        <v>0.38769675925925928</v>
      </c>
      <c r="G2160" t="s">
        <v>2437</v>
      </c>
      <c r="H2160" t="s">
        <v>2437</v>
      </c>
      <c r="J2160">
        <v>5</v>
      </c>
      <c r="K2160">
        <v>9</v>
      </c>
      <c r="L2160" t="s">
        <v>1399</v>
      </c>
      <c r="M2160" t="s">
        <v>172</v>
      </c>
      <c r="N2160" t="s">
        <v>1654</v>
      </c>
      <c r="O2160" t="s">
        <v>137</v>
      </c>
      <c r="Q2160" t="s">
        <v>2479</v>
      </c>
      <c r="R2160" t="s">
        <v>2480</v>
      </c>
      <c r="T2160">
        <v>61073</v>
      </c>
      <c r="Y2160" t="s">
        <v>109</v>
      </c>
      <c r="Z2160">
        <v>157</v>
      </c>
      <c r="AA2160" t="str">
        <f t="shared" si="66"/>
        <v>Monday</v>
      </c>
      <c r="AB2160" t="str">
        <f t="shared" si="67"/>
        <v>Morning Shift</v>
      </c>
      <c r="AC2160" t="str">
        <f>IFERROR(VLOOKUP(M2160,Table13[[Equipment No.]:[Center]],4,FALSE),"")</f>
        <v>Fayoum</v>
      </c>
    </row>
    <row r="2161" spans="1:29" x14ac:dyDescent="0.3">
      <c r="A2161">
        <v>1</v>
      </c>
      <c r="B2161" t="s">
        <v>266</v>
      </c>
      <c r="C2161">
        <v>25060200006</v>
      </c>
      <c r="D2161" t="s">
        <v>2478</v>
      </c>
      <c r="E2161" s="6">
        <v>45810</v>
      </c>
      <c r="F2161" s="5">
        <v>0.26223379629629628</v>
      </c>
      <c r="G2161" t="s">
        <v>2437</v>
      </c>
      <c r="H2161" t="s">
        <v>2437</v>
      </c>
      <c r="J2161">
        <v>6</v>
      </c>
      <c r="K2161">
        <v>10</v>
      </c>
      <c r="L2161" t="s">
        <v>1399</v>
      </c>
      <c r="M2161" t="s">
        <v>172</v>
      </c>
      <c r="N2161" t="s">
        <v>1524</v>
      </c>
      <c r="O2161" t="s">
        <v>137</v>
      </c>
      <c r="Q2161" t="s">
        <v>2438</v>
      </c>
      <c r="R2161" t="s">
        <v>2480</v>
      </c>
      <c r="T2161">
        <v>61072</v>
      </c>
      <c r="Y2161" t="s">
        <v>109</v>
      </c>
      <c r="Z2161">
        <v>2325</v>
      </c>
      <c r="AA2161" t="str">
        <f t="shared" si="66"/>
        <v>Monday</v>
      </c>
      <c r="AB2161" t="str">
        <f t="shared" si="67"/>
        <v>Night Extension</v>
      </c>
      <c r="AC2161" t="str">
        <f>IFERROR(VLOOKUP(M2161,Table13[[Equipment No.]:[Center]],4,FALSE),"")</f>
        <v>Fayoum</v>
      </c>
    </row>
    <row r="2162" spans="1:29" x14ac:dyDescent="0.3">
      <c r="A2162">
        <v>1</v>
      </c>
      <c r="B2162" t="s">
        <v>266</v>
      </c>
      <c r="C2162">
        <v>25060200005</v>
      </c>
      <c r="D2162" t="s">
        <v>2478</v>
      </c>
      <c r="E2162" s="6">
        <v>45810</v>
      </c>
      <c r="F2162" s="5">
        <v>0.2505324074074074</v>
      </c>
      <c r="G2162" t="s">
        <v>2437</v>
      </c>
      <c r="H2162" t="s">
        <v>2437</v>
      </c>
      <c r="J2162">
        <v>6</v>
      </c>
      <c r="K2162">
        <v>10</v>
      </c>
      <c r="L2162" t="s">
        <v>1399</v>
      </c>
      <c r="M2162" t="s">
        <v>127</v>
      </c>
      <c r="N2162" t="s">
        <v>1528</v>
      </c>
      <c r="O2162" t="s">
        <v>137</v>
      </c>
      <c r="Q2162" t="s">
        <v>2438</v>
      </c>
      <c r="R2162" t="s">
        <v>2480</v>
      </c>
      <c r="T2162">
        <v>61071</v>
      </c>
      <c r="Y2162" t="s">
        <v>109</v>
      </c>
      <c r="Z2162">
        <v>2655</v>
      </c>
      <c r="AA2162" t="str">
        <f t="shared" si="66"/>
        <v>Monday</v>
      </c>
      <c r="AB2162" t="str">
        <f t="shared" si="67"/>
        <v>Night Extension</v>
      </c>
      <c r="AC2162" t="str">
        <f>IFERROR(VLOOKUP(M2162,Table13[[Equipment No.]:[Center]],4,FALSE),"")</f>
        <v>Fayoum</v>
      </c>
    </row>
    <row r="2163" spans="1:29" x14ac:dyDescent="0.3">
      <c r="A2163">
        <v>1</v>
      </c>
      <c r="B2163" t="s">
        <v>266</v>
      </c>
      <c r="C2163">
        <v>25060200004</v>
      </c>
      <c r="D2163" t="s">
        <v>2478</v>
      </c>
      <c r="E2163" s="6">
        <v>45810</v>
      </c>
      <c r="F2163" s="5">
        <v>0.23769675925925926</v>
      </c>
      <c r="G2163" t="s">
        <v>2437</v>
      </c>
      <c r="H2163" t="s">
        <v>2437</v>
      </c>
      <c r="J2163">
        <v>6</v>
      </c>
      <c r="K2163">
        <v>10</v>
      </c>
      <c r="L2163" t="s">
        <v>1399</v>
      </c>
      <c r="M2163" t="s">
        <v>123</v>
      </c>
      <c r="N2163" t="s">
        <v>1529</v>
      </c>
      <c r="O2163" t="s">
        <v>137</v>
      </c>
      <c r="Q2163" t="s">
        <v>2438</v>
      </c>
      <c r="R2163" t="s">
        <v>2480</v>
      </c>
      <c r="T2163">
        <v>61070</v>
      </c>
      <c r="Y2163" t="s">
        <v>109</v>
      </c>
      <c r="Z2163">
        <v>1856</v>
      </c>
      <c r="AA2163" t="str">
        <f t="shared" si="66"/>
        <v>Monday</v>
      </c>
      <c r="AB2163" t="str">
        <f t="shared" si="67"/>
        <v>Night Extension</v>
      </c>
      <c r="AC2163" t="str">
        <f>IFERROR(VLOOKUP(M2163,Table13[[Equipment No.]:[Center]],4,FALSE),"")</f>
        <v>Fayoum</v>
      </c>
    </row>
    <row r="2164" spans="1:29" x14ac:dyDescent="0.3">
      <c r="A2164">
        <v>1</v>
      </c>
      <c r="B2164" t="s">
        <v>266</v>
      </c>
      <c r="C2164">
        <v>25060200003</v>
      </c>
      <c r="D2164" t="s">
        <v>2478</v>
      </c>
      <c r="E2164" s="6">
        <v>45810</v>
      </c>
      <c r="F2164" s="5">
        <v>0.22332175925925926</v>
      </c>
      <c r="G2164" t="s">
        <v>2437</v>
      </c>
      <c r="H2164" t="s">
        <v>2437</v>
      </c>
      <c r="J2164">
        <v>6</v>
      </c>
      <c r="K2164">
        <v>10</v>
      </c>
      <c r="L2164" t="s">
        <v>1399</v>
      </c>
      <c r="M2164" t="s">
        <v>152</v>
      </c>
      <c r="N2164" t="s">
        <v>1635</v>
      </c>
      <c r="O2164" t="s">
        <v>137</v>
      </c>
      <c r="Q2164" t="s">
        <v>2438</v>
      </c>
      <c r="R2164" t="s">
        <v>2480</v>
      </c>
      <c r="T2164">
        <v>61069</v>
      </c>
      <c r="Y2164" t="s">
        <v>109</v>
      </c>
      <c r="Z2164">
        <v>3289</v>
      </c>
      <c r="AA2164" t="str">
        <f t="shared" si="66"/>
        <v>Monday</v>
      </c>
      <c r="AB2164" t="str">
        <f t="shared" si="67"/>
        <v>Night Extension</v>
      </c>
      <c r="AC2164" t="str">
        <f>IFERROR(VLOOKUP(M2164,Table13[[Equipment No.]:[Center]],4,FALSE),"")</f>
        <v>Fayoum</v>
      </c>
    </row>
    <row r="2165" spans="1:29" x14ac:dyDescent="0.3">
      <c r="A2165">
        <v>1</v>
      </c>
      <c r="B2165" t="s">
        <v>266</v>
      </c>
      <c r="C2165">
        <v>25060200002</v>
      </c>
      <c r="D2165" t="s">
        <v>2478</v>
      </c>
      <c r="E2165" s="6">
        <v>45810</v>
      </c>
      <c r="F2165" s="5">
        <v>0.21119212962962963</v>
      </c>
      <c r="G2165" t="s">
        <v>2437</v>
      </c>
      <c r="H2165" t="s">
        <v>2437</v>
      </c>
      <c r="J2165">
        <v>6</v>
      </c>
      <c r="K2165">
        <v>10</v>
      </c>
      <c r="L2165" t="s">
        <v>1399</v>
      </c>
      <c r="M2165" t="s">
        <v>112</v>
      </c>
      <c r="N2165" t="s">
        <v>1525</v>
      </c>
      <c r="O2165" t="s">
        <v>137</v>
      </c>
      <c r="Q2165" t="s">
        <v>2438</v>
      </c>
      <c r="R2165" t="s">
        <v>2480</v>
      </c>
      <c r="T2165">
        <v>61068</v>
      </c>
      <c r="Y2165" t="s">
        <v>109</v>
      </c>
      <c r="Z2165">
        <v>3294</v>
      </c>
      <c r="AA2165" t="str">
        <f t="shared" si="66"/>
        <v>Monday</v>
      </c>
      <c r="AB2165" t="str">
        <f t="shared" si="67"/>
        <v>Night Extension</v>
      </c>
      <c r="AC2165" t="str">
        <f>IFERROR(VLOOKUP(M2165,Table13[[Equipment No.]:[Center]],4,FALSE),"")</f>
        <v>Fayoum</v>
      </c>
    </row>
    <row r="2166" spans="1:29" x14ac:dyDescent="0.3">
      <c r="A2166">
        <v>1</v>
      </c>
      <c r="B2166" t="s">
        <v>266</v>
      </c>
      <c r="C2166" t="s">
        <v>408</v>
      </c>
      <c r="D2166" t="s">
        <v>2481</v>
      </c>
      <c r="E2166" s="6">
        <v>45810</v>
      </c>
      <c r="F2166" s="5">
        <v>0.17335648148148147</v>
      </c>
      <c r="G2166" t="s">
        <v>2437</v>
      </c>
      <c r="H2166" t="s">
        <v>2437</v>
      </c>
      <c r="J2166">
        <v>3</v>
      </c>
      <c r="K2166">
        <v>5</v>
      </c>
      <c r="L2166" t="s">
        <v>1399</v>
      </c>
      <c r="M2166" t="s">
        <v>172</v>
      </c>
      <c r="N2166" t="s">
        <v>1524</v>
      </c>
      <c r="O2166" t="s">
        <v>179</v>
      </c>
      <c r="Q2166" t="s">
        <v>2438</v>
      </c>
      <c r="R2166" t="s">
        <v>2439</v>
      </c>
      <c r="T2166">
        <v>61067</v>
      </c>
      <c r="Y2166" t="s">
        <v>109</v>
      </c>
      <c r="Z2166">
        <v>2325</v>
      </c>
      <c r="AA2166" t="str">
        <f t="shared" si="66"/>
        <v>Monday</v>
      </c>
      <c r="AB2166" t="str">
        <f t="shared" si="67"/>
        <v>Night Extension</v>
      </c>
      <c r="AC2166" t="str">
        <f>IFERROR(VLOOKUP(M2166,Table13[[Equipment No.]:[Center]],4,FALSE),"")</f>
        <v>Fayoum</v>
      </c>
    </row>
    <row r="2167" spans="1:29" x14ac:dyDescent="0.3">
      <c r="A2167">
        <v>1</v>
      </c>
      <c r="B2167" t="s">
        <v>266</v>
      </c>
      <c r="C2167" t="s">
        <v>409</v>
      </c>
      <c r="D2167" t="s">
        <v>2481</v>
      </c>
      <c r="E2167" s="6">
        <v>45810</v>
      </c>
      <c r="F2167" s="5">
        <v>0.15819444444444444</v>
      </c>
      <c r="G2167" t="s">
        <v>2437</v>
      </c>
      <c r="H2167" t="s">
        <v>2437</v>
      </c>
      <c r="J2167">
        <v>6</v>
      </c>
      <c r="K2167">
        <v>10</v>
      </c>
      <c r="L2167" t="s">
        <v>1399</v>
      </c>
      <c r="M2167" t="s">
        <v>127</v>
      </c>
      <c r="N2167" t="s">
        <v>1528</v>
      </c>
      <c r="O2167" t="s">
        <v>179</v>
      </c>
      <c r="Q2167" t="s">
        <v>2438</v>
      </c>
      <c r="R2167" t="s">
        <v>2439</v>
      </c>
      <c r="T2167">
        <v>61066</v>
      </c>
      <c r="Y2167" t="s">
        <v>109</v>
      </c>
      <c r="Z2167">
        <v>2655</v>
      </c>
      <c r="AA2167" t="str">
        <f t="shared" si="66"/>
        <v>Monday</v>
      </c>
      <c r="AB2167" t="str">
        <f t="shared" si="67"/>
        <v>Night Shift</v>
      </c>
      <c r="AC2167" t="str">
        <f>IFERROR(VLOOKUP(M2167,Table13[[Equipment No.]:[Center]],4,FALSE),"")</f>
        <v>Fayoum</v>
      </c>
    </row>
    <row r="2168" spans="1:29" x14ac:dyDescent="0.3">
      <c r="A2168">
        <v>1</v>
      </c>
      <c r="B2168" t="s">
        <v>266</v>
      </c>
      <c r="C2168" t="s">
        <v>378</v>
      </c>
      <c r="D2168" t="s">
        <v>2481</v>
      </c>
      <c r="E2168" s="6">
        <v>45810</v>
      </c>
      <c r="F2168" s="5">
        <v>0.14678240740740742</v>
      </c>
      <c r="G2168" t="s">
        <v>2437</v>
      </c>
      <c r="H2168" t="s">
        <v>2437</v>
      </c>
      <c r="J2168">
        <v>6</v>
      </c>
      <c r="K2168">
        <v>10</v>
      </c>
      <c r="L2168" t="s">
        <v>1399</v>
      </c>
      <c r="M2168" t="s">
        <v>152</v>
      </c>
      <c r="N2168" t="s">
        <v>1635</v>
      </c>
      <c r="O2168" t="s">
        <v>179</v>
      </c>
      <c r="Q2168" t="s">
        <v>2438</v>
      </c>
      <c r="R2168" t="s">
        <v>2439</v>
      </c>
      <c r="T2168">
        <v>61065</v>
      </c>
      <c r="Y2168" t="s">
        <v>109</v>
      </c>
      <c r="Z2168">
        <v>3289</v>
      </c>
      <c r="AA2168" t="str">
        <f t="shared" si="66"/>
        <v>Monday</v>
      </c>
      <c r="AB2168" t="str">
        <f t="shared" si="67"/>
        <v>Night Shift</v>
      </c>
      <c r="AC2168" t="str">
        <f>IFERROR(VLOOKUP(M2168,Table13[[Equipment No.]:[Center]],4,FALSE),"")</f>
        <v>Fayoum</v>
      </c>
    </row>
    <row r="2169" spans="1:29" x14ac:dyDescent="0.3">
      <c r="A2169">
        <v>1</v>
      </c>
      <c r="B2169" t="s">
        <v>266</v>
      </c>
      <c r="C2169" t="s">
        <v>379</v>
      </c>
      <c r="D2169" t="s">
        <v>2481</v>
      </c>
      <c r="E2169" s="6">
        <v>45810</v>
      </c>
      <c r="F2169" s="5">
        <v>0.13701388888888888</v>
      </c>
      <c r="G2169" t="s">
        <v>2437</v>
      </c>
      <c r="H2169" t="s">
        <v>2437</v>
      </c>
      <c r="J2169">
        <v>6</v>
      </c>
      <c r="K2169">
        <v>10</v>
      </c>
      <c r="L2169" t="s">
        <v>1399</v>
      </c>
      <c r="M2169" t="s">
        <v>112</v>
      </c>
      <c r="N2169" t="s">
        <v>1525</v>
      </c>
      <c r="O2169" t="s">
        <v>179</v>
      </c>
      <c r="Q2169" t="s">
        <v>2438</v>
      </c>
      <c r="R2169" t="s">
        <v>2439</v>
      </c>
      <c r="T2169">
        <v>61063</v>
      </c>
      <c r="Y2169" t="s">
        <v>109</v>
      </c>
      <c r="Z2169">
        <v>3294</v>
      </c>
      <c r="AA2169" t="str">
        <f t="shared" si="66"/>
        <v>Monday</v>
      </c>
      <c r="AB2169" t="str">
        <f t="shared" si="67"/>
        <v>Night Shift</v>
      </c>
      <c r="AC2169" t="str">
        <f>IFERROR(VLOOKUP(M2169,Table13[[Equipment No.]:[Center]],4,FALSE),"")</f>
        <v>Fayoum</v>
      </c>
    </row>
    <row r="2170" spans="1:29" x14ac:dyDescent="0.3">
      <c r="A2170">
        <v>1</v>
      </c>
      <c r="B2170" t="s">
        <v>266</v>
      </c>
      <c r="C2170" t="s">
        <v>381</v>
      </c>
      <c r="D2170" t="s">
        <v>2481</v>
      </c>
      <c r="E2170" s="6">
        <v>45810</v>
      </c>
      <c r="F2170" s="5">
        <v>0.1077662037037037</v>
      </c>
      <c r="G2170" t="s">
        <v>2437</v>
      </c>
      <c r="H2170" t="s">
        <v>2437</v>
      </c>
      <c r="J2170">
        <v>6</v>
      </c>
      <c r="K2170">
        <v>10</v>
      </c>
      <c r="L2170" t="s">
        <v>1399</v>
      </c>
      <c r="M2170" t="s">
        <v>123</v>
      </c>
      <c r="N2170" t="s">
        <v>1529</v>
      </c>
      <c r="O2170" t="s">
        <v>179</v>
      </c>
      <c r="Q2170" t="s">
        <v>2438</v>
      </c>
      <c r="R2170" t="s">
        <v>2439</v>
      </c>
      <c r="T2170">
        <v>61062</v>
      </c>
      <c r="Y2170" t="s">
        <v>109</v>
      </c>
      <c r="Z2170">
        <v>1856</v>
      </c>
      <c r="AA2170" t="str">
        <f t="shared" si="66"/>
        <v>Monday</v>
      </c>
      <c r="AB2170" t="str">
        <f t="shared" si="67"/>
        <v>Night Shift</v>
      </c>
      <c r="AC2170" t="str">
        <f>IFERROR(VLOOKUP(M2170,Table13[[Equipment No.]:[Center]],4,FALSE),"")</f>
        <v>Fayoum</v>
      </c>
    </row>
    <row r="2171" spans="1:29" x14ac:dyDescent="0.3">
      <c r="A2171">
        <v>1</v>
      </c>
      <c r="B2171" t="s">
        <v>266</v>
      </c>
      <c r="C2171" t="s">
        <v>382</v>
      </c>
      <c r="D2171" t="s">
        <v>2481</v>
      </c>
      <c r="E2171" s="6">
        <v>45810</v>
      </c>
      <c r="F2171" s="5">
        <v>9.7395833333333334E-2</v>
      </c>
      <c r="G2171" t="s">
        <v>2437</v>
      </c>
      <c r="H2171" t="s">
        <v>2437</v>
      </c>
      <c r="J2171">
        <v>6</v>
      </c>
      <c r="K2171">
        <v>10</v>
      </c>
      <c r="L2171" t="s">
        <v>1399</v>
      </c>
      <c r="M2171" t="s">
        <v>127</v>
      </c>
      <c r="N2171" t="s">
        <v>1528</v>
      </c>
      <c r="O2171" t="s">
        <v>179</v>
      </c>
      <c r="Q2171" t="s">
        <v>2438</v>
      </c>
      <c r="R2171" t="s">
        <v>2439</v>
      </c>
      <c r="T2171">
        <v>61061</v>
      </c>
      <c r="Y2171" t="s">
        <v>109</v>
      </c>
      <c r="Z2171">
        <v>2655</v>
      </c>
      <c r="AA2171" t="str">
        <f t="shared" si="66"/>
        <v>Monday</v>
      </c>
      <c r="AB2171" t="str">
        <f t="shared" si="67"/>
        <v>Night Shift</v>
      </c>
      <c r="AC2171" t="str">
        <f>IFERROR(VLOOKUP(M2171,Table13[[Equipment No.]:[Center]],4,FALSE),"")</f>
        <v>Fayoum</v>
      </c>
    </row>
    <row r="2172" spans="1:29" x14ac:dyDescent="0.3">
      <c r="A2172">
        <v>1</v>
      </c>
      <c r="B2172" t="s">
        <v>266</v>
      </c>
      <c r="C2172" t="s">
        <v>308</v>
      </c>
      <c r="D2172" t="s">
        <v>2481</v>
      </c>
      <c r="E2172" s="6">
        <v>45810</v>
      </c>
      <c r="F2172" s="5">
        <v>8.8090277777777781E-2</v>
      </c>
      <c r="G2172" t="s">
        <v>2437</v>
      </c>
      <c r="H2172" t="s">
        <v>2437</v>
      </c>
      <c r="J2172">
        <v>6</v>
      </c>
      <c r="K2172">
        <v>10</v>
      </c>
      <c r="L2172" t="s">
        <v>1399</v>
      </c>
      <c r="M2172" t="s">
        <v>152</v>
      </c>
      <c r="N2172" t="s">
        <v>1635</v>
      </c>
      <c r="O2172" t="s">
        <v>179</v>
      </c>
      <c r="Q2172" t="s">
        <v>2438</v>
      </c>
      <c r="R2172" t="s">
        <v>2439</v>
      </c>
      <c r="T2172">
        <v>61060</v>
      </c>
      <c r="Y2172" t="s">
        <v>109</v>
      </c>
      <c r="Z2172">
        <v>3289</v>
      </c>
      <c r="AA2172" t="str">
        <f t="shared" si="66"/>
        <v>Monday</v>
      </c>
      <c r="AB2172" t="str">
        <f t="shared" si="67"/>
        <v>Night Shift</v>
      </c>
      <c r="AC2172" t="str">
        <f>IFERROR(VLOOKUP(M2172,Table13[[Equipment No.]:[Center]],4,FALSE),"")</f>
        <v>Fayoum</v>
      </c>
    </row>
    <row r="2173" spans="1:29" x14ac:dyDescent="0.3">
      <c r="A2173">
        <v>1</v>
      </c>
      <c r="B2173" t="s">
        <v>266</v>
      </c>
      <c r="C2173" t="s">
        <v>312</v>
      </c>
      <c r="D2173" t="s">
        <v>2481</v>
      </c>
      <c r="E2173" s="6">
        <v>45810</v>
      </c>
      <c r="F2173" s="5">
        <v>7.7129629629629631E-2</v>
      </c>
      <c r="G2173" t="s">
        <v>2437</v>
      </c>
      <c r="H2173" t="s">
        <v>2437</v>
      </c>
      <c r="J2173">
        <v>6</v>
      </c>
      <c r="K2173">
        <v>10</v>
      </c>
      <c r="L2173" t="s">
        <v>1399</v>
      </c>
      <c r="M2173" t="s">
        <v>112</v>
      </c>
      <c r="N2173" t="s">
        <v>1525</v>
      </c>
      <c r="O2173" t="s">
        <v>179</v>
      </c>
      <c r="Q2173" t="s">
        <v>2438</v>
      </c>
      <c r="R2173" t="s">
        <v>2439</v>
      </c>
      <c r="T2173">
        <v>61059</v>
      </c>
      <c r="Y2173" t="s">
        <v>109</v>
      </c>
      <c r="Z2173">
        <v>3294</v>
      </c>
      <c r="AA2173" t="str">
        <f t="shared" si="66"/>
        <v>Monday</v>
      </c>
      <c r="AB2173" t="str">
        <f t="shared" si="67"/>
        <v>Night Shift</v>
      </c>
      <c r="AC2173" t="str">
        <f>IFERROR(VLOOKUP(M2173,Table13[[Equipment No.]:[Center]],4,FALSE),"")</f>
        <v>Fayoum</v>
      </c>
    </row>
    <row r="2174" spans="1:29" x14ac:dyDescent="0.3">
      <c r="A2174">
        <v>1</v>
      </c>
      <c r="B2174" t="s">
        <v>266</v>
      </c>
      <c r="C2174" t="s">
        <v>407</v>
      </c>
      <c r="D2174" t="s">
        <v>2482</v>
      </c>
      <c r="E2174" s="6">
        <v>45810</v>
      </c>
      <c r="F2174" s="5">
        <v>6.6446759259259261E-2</v>
      </c>
      <c r="G2174" t="s">
        <v>2432</v>
      </c>
      <c r="H2174" t="s">
        <v>2432</v>
      </c>
      <c r="J2174">
        <v>6</v>
      </c>
      <c r="K2174">
        <v>10</v>
      </c>
      <c r="L2174" t="s">
        <v>1399</v>
      </c>
      <c r="M2174" t="s">
        <v>172</v>
      </c>
      <c r="N2174" t="s">
        <v>1524</v>
      </c>
      <c r="O2174" t="s">
        <v>137</v>
      </c>
      <c r="Q2174" t="s">
        <v>2433</v>
      </c>
      <c r="R2174" t="s">
        <v>2434</v>
      </c>
      <c r="T2174">
        <v>61058</v>
      </c>
      <c r="Y2174" t="s">
        <v>109</v>
      </c>
      <c r="Z2174">
        <v>2325</v>
      </c>
      <c r="AA2174" t="str">
        <f t="shared" si="66"/>
        <v>Monday</v>
      </c>
      <c r="AB2174" t="str">
        <f t="shared" si="67"/>
        <v>Night Shift</v>
      </c>
      <c r="AC2174" t="str">
        <f>IFERROR(VLOOKUP(M2174,Table13[[Equipment No.]:[Center]],4,FALSE),"")</f>
        <v>Fayoum</v>
      </c>
    </row>
    <row r="2175" spans="1:29" x14ac:dyDescent="0.3">
      <c r="A2175">
        <v>1</v>
      </c>
      <c r="B2175" t="s">
        <v>266</v>
      </c>
      <c r="C2175" t="s">
        <v>267</v>
      </c>
      <c r="D2175" t="s">
        <v>2481</v>
      </c>
      <c r="E2175" s="6">
        <v>45810</v>
      </c>
      <c r="F2175" s="5">
        <v>4.1215277777777781E-2</v>
      </c>
      <c r="G2175" t="s">
        <v>2437</v>
      </c>
      <c r="H2175" t="s">
        <v>2437</v>
      </c>
      <c r="J2175">
        <v>6</v>
      </c>
      <c r="K2175">
        <v>10</v>
      </c>
      <c r="L2175" t="s">
        <v>1399</v>
      </c>
      <c r="M2175" t="s">
        <v>123</v>
      </c>
      <c r="N2175" t="s">
        <v>1529</v>
      </c>
      <c r="O2175" t="s">
        <v>179</v>
      </c>
      <c r="Q2175" t="s">
        <v>2438</v>
      </c>
      <c r="R2175" t="s">
        <v>2439</v>
      </c>
      <c r="T2175">
        <v>61057</v>
      </c>
      <c r="Y2175" t="s">
        <v>109</v>
      </c>
      <c r="Z2175">
        <v>1856</v>
      </c>
      <c r="AA2175" t="str">
        <f t="shared" si="66"/>
        <v>Monday</v>
      </c>
      <c r="AB2175" t="str">
        <f t="shared" si="67"/>
        <v>Night Shift</v>
      </c>
      <c r="AC2175" t="str">
        <f>IFERROR(VLOOKUP(M2175,Table13[[Equipment No.]:[Center]],4,FALSE),"")</f>
        <v>Fayoum</v>
      </c>
    </row>
    <row r="2176" spans="1:29" x14ac:dyDescent="0.3">
      <c r="A2176">
        <v>1</v>
      </c>
      <c r="B2176" t="s">
        <v>266</v>
      </c>
      <c r="C2176" t="s">
        <v>271</v>
      </c>
      <c r="D2176" t="s">
        <v>2481</v>
      </c>
      <c r="E2176" s="6">
        <v>45810</v>
      </c>
      <c r="F2176" s="5">
        <v>3.0833333333333334E-2</v>
      </c>
      <c r="G2176" t="s">
        <v>2437</v>
      </c>
      <c r="H2176" t="s">
        <v>2437</v>
      </c>
      <c r="J2176">
        <v>6</v>
      </c>
      <c r="K2176">
        <v>10</v>
      </c>
      <c r="L2176" t="s">
        <v>1399</v>
      </c>
      <c r="M2176" t="s">
        <v>127</v>
      </c>
      <c r="N2176" t="s">
        <v>1528</v>
      </c>
      <c r="O2176" t="s">
        <v>179</v>
      </c>
      <c r="Q2176" t="s">
        <v>2438</v>
      </c>
      <c r="R2176" t="s">
        <v>2439</v>
      </c>
      <c r="T2176">
        <v>61056</v>
      </c>
      <c r="Y2176" t="s">
        <v>109</v>
      </c>
      <c r="Z2176">
        <v>2655</v>
      </c>
      <c r="AA2176" t="str">
        <f t="shared" si="66"/>
        <v>Monday</v>
      </c>
      <c r="AB2176" t="str">
        <f t="shared" si="67"/>
        <v>Night Shift</v>
      </c>
      <c r="AC2176" t="str">
        <f>IFERROR(VLOOKUP(M2176,Table13[[Equipment No.]:[Center]],4,FALSE),"")</f>
        <v>Fayoum</v>
      </c>
    </row>
    <row r="2177" spans="1:29" x14ac:dyDescent="0.3">
      <c r="A2177">
        <v>1</v>
      </c>
      <c r="B2177" t="s">
        <v>266</v>
      </c>
      <c r="C2177" t="s">
        <v>274</v>
      </c>
      <c r="D2177" t="s">
        <v>2481</v>
      </c>
      <c r="E2177" s="6">
        <v>45810</v>
      </c>
      <c r="F2177" s="5">
        <v>2.045138888888889E-2</v>
      </c>
      <c r="G2177" t="s">
        <v>2437</v>
      </c>
      <c r="H2177" t="s">
        <v>2437</v>
      </c>
      <c r="J2177">
        <v>6</v>
      </c>
      <c r="K2177">
        <v>10</v>
      </c>
      <c r="L2177" t="s">
        <v>1399</v>
      </c>
      <c r="M2177" t="s">
        <v>152</v>
      </c>
      <c r="N2177" t="s">
        <v>1635</v>
      </c>
      <c r="O2177" t="s">
        <v>179</v>
      </c>
      <c r="Q2177" t="s">
        <v>2438</v>
      </c>
      <c r="R2177" t="s">
        <v>2439</v>
      </c>
      <c r="T2177">
        <v>61055</v>
      </c>
      <c r="Y2177" t="s">
        <v>109</v>
      </c>
      <c r="Z2177">
        <v>3289</v>
      </c>
      <c r="AA2177" t="str">
        <f t="shared" si="66"/>
        <v>Monday</v>
      </c>
      <c r="AB2177" t="str">
        <f t="shared" si="67"/>
        <v>Night Shift</v>
      </c>
      <c r="AC2177" t="str">
        <f>IFERROR(VLOOKUP(M2177,Table13[[Equipment No.]:[Center]],4,FALSE),"")</f>
        <v>Fayoum</v>
      </c>
    </row>
    <row r="2178" spans="1:29" x14ac:dyDescent="0.3">
      <c r="A2178">
        <v>1</v>
      </c>
      <c r="B2178" t="s">
        <v>266</v>
      </c>
      <c r="C2178" t="s">
        <v>275</v>
      </c>
      <c r="D2178" t="s">
        <v>2481</v>
      </c>
      <c r="E2178" s="6">
        <v>45810</v>
      </c>
      <c r="F2178" s="5">
        <v>1.0520833333333333E-2</v>
      </c>
      <c r="G2178" t="s">
        <v>2437</v>
      </c>
      <c r="H2178" t="s">
        <v>2437</v>
      </c>
      <c r="J2178">
        <v>6</v>
      </c>
      <c r="K2178">
        <v>10</v>
      </c>
      <c r="L2178" t="s">
        <v>1399</v>
      </c>
      <c r="M2178" t="s">
        <v>172</v>
      </c>
      <c r="N2178" t="s">
        <v>1524</v>
      </c>
      <c r="O2178" t="s">
        <v>179</v>
      </c>
      <c r="Q2178" t="s">
        <v>2438</v>
      </c>
      <c r="R2178" t="s">
        <v>2439</v>
      </c>
      <c r="T2178">
        <v>61054</v>
      </c>
      <c r="Y2178" t="s">
        <v>109</v>
      </c>
      <c r="Z2178">
        <v>2325</v>
      </c>
      <c r="AA2178" t="str">
        <f t="shared" ref="AA2178:AA2241" si="68">TEXT(E2178,"dddd")</f>
        <v>Monday</v>
      </c>
      <c r="AB2178" t="str">
        <f t="shared" ref="AB2178:AB2241" si="69">IF(AND(MOD(F2178,1)&gt;=TIME(8,0,0),MOD(F2178,1)&lt;=TIME(16,0,0)),"Morning Shift",IF(AND(MOD(F2178,1)&gt;TIME(16,0,0),MOD(F2178,1)&lt;TIME(20,0,0)),"Morning Extension",IF(OR(MOD(F2178,1)&gt;=TIME(20,0,0),MOD(F2178,1)&lt;=TIME(4,0,0)),"Night Shift",IF(AND(MOD(F2178,1)&gt;TIME(4,0,0),MOD(F2178,1)&lt;TIME(8,0,0)),"Night Extension","Others"))))</f>
        <v>Night Shift</v>
      </c>
      <c r="AC2178" t="str">
        <f>IFERROR(VLOOKUP(M2178,Table13[[Equipment No.]:[Center]],4,FALSE),"")</f>
        <v>Fayoum</v>
      </c>
    </row>
    <row r="2179" spans="1:29" x14ac:dyDescent="0.3">
      <c r="A2179">
        <v>1</v>
      </c>
      <c r="B2179" t="s">
        <v>266</v>
      </c>
      <c r="C2179" t="s">
        <v>2467</v>
      </c>
      <c r="D2179" t="s">
        <v>2468</v>
      </c>
      <c r="E2179" s="6">
        <v>45810</v>
      </c>
      <c r="F2179" s="5">
        <v>0.46584490740740742</v>
      </c>
      <c r="G2179" t="s">
        <v>1793</v>
      </c>
      <c r="H2179" t="s">
        <v>1793</v>
      </c>
      <c r="J2179">
        <v>6</v>
      </c>
      <c r="K2179">
        <v>9</v>
      </c>
      <c r="L2179" t="s">
        <v>1399</v>
      </c>
      <c r="M2179" t="s">
        <v>140</v>
      </c>
      <c r="N2179" t="s">
        <v>1966</v>
      </c>
      <c r="O2179" t="s">
        <v>179</v>
      </c>
      <c r="Q2179" t="s">
        <v>2483</v>
      </c>
      <c r="R2179" t="s">
        <v>2484</v>
      </c>
      <c r="T2179">
        <v>56625</v>
      </c>
      <c r="X2179" t="s">
        <v>2485</v>
      </c>
      <c r="Y2179" t="s">
        <v>109</v>
      </c>
      <c r="Z2179">
        <v>1953</v>
      </c>
      <c r="AA2179" t="str">
        <f t="shared" si="68"/>
        <v>Monday</v>
      </c>
      <c r="AB2179" t="str">
        <f t="shared" si="69"/>
        <v>Morning Shift</v>
      </c>
      <c r="AC2179" t="str">
        <f>IFERROR(VLOOKUP(M2179,Table13[[Equipment No.]:[Center]],4,FALSE),"")</f>
        <v>Haram</v>
      </c>
    </row>
    <row r="2180" spans="1:29" x14ac:dyDescent="0.3">
      <c r="A2180">
        <v>1</v>
      </c>
      <c r="B2180" t="s">
        <v>266</v>
      </c>
      <c r="C2180" t="s">
        <v>2469</v>
      </c>
      <c r="D2180" t="s">
        <v>2470</v>
      </c>
      <c r="E2180" s="6">
        <v>45810</v>
      </c>
      <c r="F2180" s="5">
        <v>0.47973379629629631</v>
      </c>
      <c r="G2180" t="s">
        <v>1793</v>
      </c>
      <c r="H2180" t="s">
        <v>1793</v>
      </c>
      <c r="J2180">
        <v>6</v>
      </c>
      <c r="K2180">
        <v>9</v>
      </c>
      <c r="L2180" t="s">
        <v>1399</v>
      </c>
      <c r="M2180" t="s">
        <v>131</v>
      </c>
      <c r="N2180" t="s">
        <v>2486</v>
      </c>
      <c r="O2180" t="s">
        <v>179</v>
      </c>
      <c r="Q2180" t="s">
        <v>2483</v>
      </c>
      <c r="R2180" t="s">
        <v>2484</v>
      </c>
      <c r="T2180">
        <v>56626</v>
      </c>
      <c r="X2180" t="s">
        <v>2485</v>
      </c>
      <c r="Y2180" t="s">
        <v>109</v>
      </c>
      <c r="Z2180">
        <v>3230</v>
      </c>
      <c r="AA2180" t="str">
        <f t="shared" si="68"/>
        <v>Monday</v>
      </c>
      <c r="AB2180" t="str">
        <f t="shared" si="69"/>
        <v>Morning Shift</v>
      </c>
      <c r="AC2180" t="str">
        <f>IFERROR(VLOOKUP(M2180,Table13[[Equipment No.]:[Center]],4,FALSE),"")</f>
        <v>Haram</v>
      </c>
    </row>
    <row r="2181" spans="1:29" x14ac:dyDescent="0.3">
      <c r="A2181">
        <v>1</v>
      </c>
      <c r="B2181" t="s">
        <v>266</v>
      </c>
      <c r="C2181" t="s">
        <v>2471</v>
      </c>
      <c r="D2181" t="s">
        <v>2470</v>
      </c>
      <c r="E2181" s="6">
        <v>45810</v>
      </c>
      <c r="F2181" s="5">
        <v>0.74372685185185183</v>
      </c>
      <c r="G2181" t="s">
        <v>1793</v>
      </c>
      <c r="H2181" t="s">
        <v>1793</v>
      </c>
      <c r="J2181">
        <v>5</v>
      </c>
      <c r="K2181">
        <v>9</v>
      </c>
      <c r="L2181" t="s">
        <v>1399</v>
      </c>
      <c r="M2181" t="s">
        <v>128</v>
      </c>
      <c r="N2181" t="s">
        <v>1499</v>
      </c>
      <c r="O2181" t="s">
        <v>179</v>
      </c>
      <c r="Q2181" t="s">
        <v>2483</v>
      </c>
      <c r="R2181" t="s">
        <v>2484</v>
      </c>
      <c r="T2181">
        <v>56624</v>
      </c>
      <c r="X2181" t="s">
        <v>2485</v>
      </c>
      <c r="Y2181" t="s">
        <v>109</v>
      </c>
      <c r="Z2181">
        <v>2684</v>
      </c>
      <c r="AA2181" t="str">
        <f t="shared" si="68"/>
        <v>Monday</v>
      </c>
      <c r="AB2181" t="str">
        <f t="shared" si="69"/>
        <v>Morning Extension</v>
      </c>
      <c r="AC2181" t="str">
        <f>IFERROR(VLOOKUP(M2181,Table13[[Equipment No.]:[Center]],4,FALSE),"")</f>
        <v>Haram</v>
      </c>
    </row>
    <row r="2182" spans="1:29" x14ac:dyDescent="0.3">
      <c r="A2182">
        <v>1</v>
      </c>
      <c r="B2182" t="s">
        <v>266</v>
      </c>
      <c r="C2182" t="s">
        <v>2472</v>
      </c>
      <c r="D2182" t="s">
        <v>2470</v>
      </c>
      <c r="E2182" s="6">
        <v>45810</v>
      </c>
      <c r="F2182" s="5">
        <v>0.73009259259259263</v>
      </c>
      <c r="G2182" t="s">
        <v>1793</v>
      </c>
      <c r="H2182" t="s">
        <v>1793</v>
      </c>
      <c r="J2182">
        <v>5</v>
      </c>
      <c r="K2182">
        <v>9</v>
      </c>
      <c r="L2182" t="s">
        <v>1399</v>
      </c>
      <c r="M2182" t="s">
        <v>133</v>
      </c>
      <c r="N2182" t="s">
        <v>1968</v>
      </c>
      <c r="O2182" t="s">
        <v>179</v>
      </c>
      <c r="Q2182" t="s">
        <v>2483</v>
      </c>
      <c r="R2182" t="s">
        <v>2484</v>
      </c>
      <c r="T2182">
        <v>56623</v>
      </c>
      <c r="X2182" t="s">
        <v>2485</v>
      </c>
      <c r="Y2182" t="s">
        <v>109</v>
      </c>
      <c r="Z2182">
        <v>2381</v>
      </c>
      <c r="AA2182" t="str">
        <f t="shared" si="68"/>
        <v>Monday</v>
      </c>
      <c r="AB2182" t="str">
        <f t="shared" si="69"/>
        <v>Morning Extension</v>
      </c>
      <c r="AC2182" t="str">
        <f>IFERROR(VLOOKUP(M2182,Table13[[Equipment No.]:[Center]],4,FALSE),"")</f>
        <v>Haram</v>
      </c>
    </row>
    <row r="2183" spans="1:29" x14ac:dyDescent="0.3">
      <c r="A2183">
        <v>1</v>
      </c>
      <c r="B2183" t="s">
        <v>266</v>
      </c>
      <c r="C2183" t="s">
        <v>2473</v>
      </c>
      <c r="D2183" t="s">
        <v>2470</v>
      </c>
      <c r="E2183" s="6">
        <v>45810</v>
      </c>
      <c r="F2183" s="5">
        <v>0.5862384259259259</v>
      </c>
      <c r="G2183" t="s">
        <v>1793</v>
      </c>
      <c r="H2183" t="s">
        <v>1793</v>
      </c>
      <c r="J2183">
        <v>4</v>
      </c>
      <c r="K2183">
        <v>9</v>
      </c>
      <c r="L2183" t="s">
        <v>1399</v>
      </c>
      <c r="M2183" t="s">
        <v>125</v>
      </c>
      <c r="N2183" t="s">
        <v>1498</v>
      </c>
      <c r="O2183" t="s">
        <v>179</v>
      </c>
      <c r="Q2183" t="s">
        <v>2483</v>
      </c>
      <c r="R2183" t="s">
        <v>2484</v>
      </c>
      <c r="T2183">
        <v>56622</v>
      </c>
      <c r="X2183" t="s">
        <v>2485</v>
      </c>
      <c r="Y2183" t="s">
        <v>109</v>
      </c>
      <c r="Z2183">
        <v>1606</v>
      </c>
      <c r="AA2183" t="str">
        <f t="shared" si="68"/>
        <v>Monday</v>
      </c>
      <c r="AB2183" t="str">
        <f t="shared" si="69"/>
        <v>Morning Shift</v>
      </c>
      <c r="AC2183" t="str">
        <f>IFERROR(VLOOKUP(M2183,Table13[[Equipment No.]:[Center]],4,FALSE),"")</f>
        <v>Haram</v>
      </c>
    </row>
    <row r="2184" spans="1:29" x14ac:dyDescent="0.3">
      <c r="A2184">
        <v>1</v>
      </c>
      <c r="B2184" t="s">
        <v>266</v>
      </c>
      <c r="C2184" t="s">
        <v>2474</v>
      </c>
      <c r="D2184" t="s">
        <v>2470</v>
      </c>
      <c r="E2184" s="6">
        <v>45810</v>
      </c>
      <c r="F2184" s="5">
        <v>0.41269675925925925</v>
      </c>
      <c r="G2184" t="s">
        <v>1793</v>
      </c>
      <c r="H2184" t="s">
        <v>1793</v>
      </c>
      <c r="J2184">
        <v>3</v>
      </c>
      <c r="K2184">
        <v>9</v>
      </c>
      <c r="L2184" t="s">
        <v>1399</v>
      </c>
      <c r="M2184" t="s">
        <v>140</v>
      </c>
      <c r="N2184" t="s">
        <v>1966</v>
      </c>
      <c r="O2184" t="s">
        <v>179</v>
      </c>
      <c r="Q2184" t="s">
        <v>2483</v>
      </c>
      <c r="R2184" t="s">
        <v>2484</v>
      </c>
      <c r="T2184">
        <v>56621</v>
      </c>
      <c r="X2184" t="s">
        <v>2485</v>
      </c>
      <c r="Y2184" t="s">
        <v>109</v>
      </c>
      <c r="Z2184">
        <v>1953</v>
      </c>
      <c r="AA2184" t="str">
        <f t="shared" si="68"/>
        <v>Monday</v>
      </c>
      <c r="AB2184" t="str">
        <f t="shared" si="69"/>
        <v>Morning Shift</v>
      </c>
      <c r="AC2184" t="str">
        <f>IFERROR(VLOOKUP(M2184,Table13[[Equipment No.]:[Center]],4,FALSE),"")</f>
        <v>Haram</v>
      </c>
    </row>
    <row r="2185" spans="1:29" x14ac:dyDescent="0.3">
      <c r="A2185">
        <v>1</v>
      </c>
      <c r="B2185" t="s">
        <v>266</v>
      </c>
      <c r="C2185" t="s">
        <v>2473</v>
      </c>
      <c r="D2185" t="s">
        <v>2470</v>
      </c>
      <c r="E2185" s="6">
        <v>45810</v>
      </c>
      <c r="F2185" s="5">
        <v>0.40387731481481481</v>
      </c>
      <c r="G2185" t="s">
        <v>1793</v>
      </c>
      <c r="H2185" t="s">
        <v>1793</v>
      </c>
      <c r="J2185">
        <v>5</v>
      </c>
      <c r="K2185">
        <v>9</v>
      </c>
      <c r="L2185" t="s">
        <v>1399</v>
      </c>
      <c r="M2185" t="s">
        <v>131</v>
      </c>
      <c r="N2185" t="s">
        <v>2486</v>
      </c>
      <c r="O2185" t="s">
        <v>179</v>
      </c>
      <c r="Q2185" t="s">
        <v>2483</v>
      </c>
      <c r="R2185" t="s">
        <v>2484</v>
      </c>
      <c r="T2185">
        <v>56620</v>
      </c>
      <c r="X2185" t="s">
        <v>2485</v>
      </c>
      <c r="Y2185" t="s">
        <v>109</v>
      </c>
      <c r="Z2185">
        <v>3230</v>
      </c>
      <c r="AA2185" t="str">
        <f t="shared" si="68"/>
        <v>Monday</v>
      </c>
      <c r="AB2185" t="str">
        <f t="shared" si="69"/>
        <v>Morning Shift</v>
      </c>
      <c r="AC2185" t="str">
        <f>IFERROR(VLOOKUP(M2185,Table13[[Equipment No.]:[Center]],4,FALSE),"")</f>
        <v>Haram</v>
      </c>
    </row>
    <row r="2186" spans="1:29" x14ac:dyDescent="0.3">
      <c r="A2186">
        <v>1</v>
      </c>
      <c r="B2186" t="s">
        <v>266</v>
      </c>
      <c r="C2186" t="s">
        <v>2473</v>
      </c>
      <c r="D2186" t="s">
        <v>2470</v>
      </c>
      <c r="E2186" s="6">
        <v>45810</v>
      </c>
      <c r="F2186" s="5">
        <v>0.38769675925925928</v>
      </c>
      <c r="G2186" t="s">
        <v>1793</v>
      </c>
      <c r="H2186" t="s">
        <v>1793</v>
      </c>
      <c r="J2186">
        <v>5</v>
      </c>
      <c r="K2186">
        <v>9</v>
      </c>
      <c r="L2186" t="s">
        <v>1399</v>
      </c>
      <c r="M2186" t="s">
        <v>128</v>
      </c>
      <c r="N2186" t="s">
        <v>1499</v>
      </c>
      <c r="O2186" t="s">
        <v>179</v>
      </c>
      <c r="Q2186" t="s">
        <v>2483</v>
      </c>
      <c r="R2186" t="s">
        <v>2484</v>
      </c>
      <c r="T2186">
        <v>56619</v>
      </c>
      <c r="X2186" t="s">
        <v>2485</v>
      </c>
      <c r="Y2186" t="s">
        <v>109</v>
      </c>
      <c r="Z2186">
        <v>2684</v>
      </c>
      <c r="AA2186" t="str">
        <f t="shared" si="68"/>
        <v>Monday</v>
      </c>
      <c r="AB2186" t="str">
        <f t="shared" si="69"/>
        <v>Morning Shift</v>
      </c>
      <c r="AC2186" t="str">
        <f>IFERROR(VLOOKUP(M2186,Table13[[Equipment No.]:[Center]],4,FALSE),"")</f>
        <v>Haram</v>
      </c>
    </row>
    <row r="2187" spans="1:29" x14ac:dyDescent="0.3">
      <c r="A2187">
        <v>1</v>
      </c>
      <c r="B2187" t="s">
        <v>266</v>
      </c>
      <c r="C2187" t="s">
        <v>2473</v>
      </c>
      <c r="D2187" t="s">
        <v>2470</v>
      </c>
      <c r="E2187" s="6">
        <v>45810</v>
      </c>
      <c r="F2187" s="5">
        <v>0.26223379629629628</v>
      </c>
      <c r="G2187" t="s">
        <v>1793</v>
      </c>
      <c r="H2187" t="s">
        <v>1793</v>
      </c>
      <c r="J2187">
        <v>6</v>
      </c>
      <c r="K2187">
        <v>9</v>
      </c>
      <c r="L2187" t="s">
        <v>1399</v>
      </c>
      <c r="M2187" t="s">
        <v>133</v>
      </c>
      <c r="N2187" t="s">
        <v>1968</v>
      </c>
      <c r="O2187" t="s">
        <v>179</v>
      </c>
      <c r="Q2187" t="s">
        <v>2483</v>
      </c>
      <c r="R2187" t="s">
        <v>2484</v>
      </c>
      <c r="T2187">
        <v>56618</v>
      </c>
      <c r="X2187" t="s">
        <v>2485</v>
      </c>
      <c r="Y2187" t="s">
        <v>109</v>
      </c>
      <c r="Z2187">
        <v>2381</v>
      </c>
      <c r="AA2187" t="str">
        <f t="shared" si="68"/>
        <v>Monday</v>
      </c>
      <c r="AB2187" t="str">
        <f t="shared" si="69"/>
        <v>Night Extension</v>
      </c>
      <c r="AC2187" t="str">
        <f>IFERROR(VLOOKUP(M2187,Table13[[Equipment No.]:[Center]],4,FALSE),"")</f>
        <v>Haram</v>
      </c>
    </row>
    <row r="2188" spans="1:29" x14ac:dyDescent="0.3">
      <c r="A2188">
        <v>1</v>
      </c>
      <c r="B2188" t="s">
        <v>266</v>
      </c>
      <c r="C2188" t="s">
        <v>2473</v>
      </c>
      <c r="D2188" t="s">
        <v>2470</v>
      </c>
      <c r="E2188" s="6">
        <v>45810</v>
      </c>
      <c r="F2188" s="5">
        <v>0.2505324074074074</v>
      </c>
      <c r="G2188" t="s">
        <v>1793</v>
      </c>
      <c r="H2188" t="s">
        <v>1793</v>
      </c>
      <c r="J2188">
        <v>6</v>
      </c>
      <c r="K2188">
        <v>9</v>
      </c>
      <c r="L2188" t="s">
        <v>1399</v>
      </c>
      <c r="M2188" t="s">
        <v>125</v>
      </c>
      <c r="N2188" t="s">
        <v>1498</v>
      </c>
      <c r="O2188" t="s">
        <v>179</v>
      </c>
      <c r="Q2188" t="s">
        <v>2483</v>
      </c>
      <c r="R2188" t="s">
        <v>2484</v>
      </c>
      <c r="T2188">
        <v>56617</v>
      </c>
      <c r="X2188" t="s">
        <v>2485</v>
      </c>
      <c r="Y2188" t="s">
        <v>109</v>
      </c>
      <c r="Z2188">
        <v>1606</v>
      </c>
      <c r="AA2188" t="str">
        <f t="shared" si="68"/>
        <v>Monday</v>
      </c>
      <c r="AB2188" t="str">
        <f t="shared" si="69"/>
        <v>Night Extension</v>
      </c>
      <c r="AC2188" t="str">
        <f>IFERROR(VLOOKUP(M2188,Table13[[Equipment No.]:[Center]],4,FALSE),"")</f>
        <v>Haram</v>
      </c>
    </row>
    <row r="2189" spans="1:29" x14ac:dyDescent="0.3">
      <c r="A2189">
        <v>1</v>
      </c>
      <c r="B2189" t="s">
        <v>266</v>
      </c>
      <c r="C2189" t="s">
        <v>2473</v>
      </c>
      <c r="D2189" t="s">
        <v>2470</v>
      </c>
      <c r="E2189" s="6">
        <v>45810</v>
      </c>
      <c r="F2189" s="5">
        <v>0.23769675925925926</v>
      </c>
      <c r="G2189" t="s">
        <v>1793</v>
      </c>
      <c r="H2189" t="s">
        <v>1793</v>
      </c>
      <c r="J2189">
        <v>6</v>
      </c>
      <c r="K2189">
        <v>9</v>
      </c>
      <c r="L2189" t="s">
        <v>1399</v>
      </c>
      <c r="M2189" t="s">
        <v>140</v>
      </c>
      <c r="N2189" t="s">
        <v>1966</v>
      </c>
      <c r="O2189" t="s">
        <v>179</v>
      </c>
      <c r="Q2189" t="s">
        <v>2483</v>
      </c>
      <c r="R2189" t="s">
        <v>2484</v>
      </c>
      <c r="T2189">
        <v>56616</v>
      </c>
      <c r="X2189" t="s">
        <v>2485</v>
      </c>
      <c r="Y2189" t="s">
        <v>109</v>
      </c>
      <c r="Z2189">
        <v>1953</v>
      </c>
      <c r="AA2189" t="str">
        <f t="shared" si="68"/>
        <v>Monday</v>
      </c>
      <c r="AB2189" t="str">
        <f t="shared" si="69"/>
        <v>Night Extension</v>
      </c>
      <c r="AC2189" t="str">
        <f>IFERROR(VLOOKUP(M2189,Table13[[Equipment No.]:[Center]],4,FALSE),"")</f>
        <v>Haram</v>
      </c>
    </row>
    <row r="2190" spans="1:29" x14ac:dyDescent="0.3">
      <c r="A2190">
        <v>1</v>
      </c>
      <c r="B2190" t="s">
        <v>266</v>
      </c>
      <c r="C2190" t="s">
        <v>2473</v>
      </c>
      <c r="D2190" t="s">
        <v>2470</v>
      </c>
      <c r="E2190" s="6">
        <v>45810</v>
      </c>
      <c r="F2190" s="5">
        <v>0.22332175925925926</v>
      </c>
      <c r="G2190" t="s">
        <v>1793</v>
      </c>
      <c r="H2190" t="s">
        <v>1793</v>
      </c>
      <c r="J2190">
        <v>6</v>
      </c>
      <c r="K2190">
        <v>9</v>
      </c>
      <c r="L2190" t="s">
        <v>1399</v>
      </c>
      <c r="M2190" t="s">
        <v>131</v>
      </c>
      <c r="N2190" t="s">
        <v>2486</v>
      </c>
      <c r="O2190" t="s">
        <v>179</v>
      </c>
      <c r="Q2190" t="s">
        <v>2483</v>
      </c>
      <c r="R2190" t="s">
        <v>2484</v>
      </c>
      <c r="T2190">
        <v>56615</v>
      </c>
      <c r="X2190" t="s">
        <v>2485</v>
      </c>
      <c r="Y2190" t="s">
        <v>109</v>
      </c>
      <c r="Z2190">
        <v>3230</v>
      </c>
      <c r="AA2190" t="str">
        <f t="shared" si="68"/>
        <v>Monday</v>
      </c>
      <c r="AB2190" t="str">
        <f t="shared" si="69"/>
        <v>Night Extension</v>
      </c>
      <c r="AC2190" t="str">
        <f>IFERROR(VLOOKUP(M2190,Table13[[Equipment No.]:[Center]],4,FALSE),"")</f>
        <v>Haram</v>
      </c>
    </row>
    <row r="2191" spans="1:29" x14ac:dyDescent="0.3">
      <c r="A2191">
        <v>1</v>
      </c>
      <c r="B2191" t="s">
        <v>266</v>
      </c>
      <c r="C2191" t="s">
        <v>2473</v>
      </c>
      <c r="D2191" t="s">
        <v>2470</v>
      </c>
      <c r="E2191" s="6">
        <v>45810</v>
      </c>
      <c r="F2191" s="5">
        <v>0.21119212962962963</v>
      </c>
      <c r="G2191" t="s">
        <v>1793</v>
      </c>
      <c r="H2191" t="s">
        <v>1793</v>
      </c>
      <c r="J2191">
        <v>6</v>
      </c>
      <c r="K2191">
        <v>9</v>
      </c>
      <c r="L2191" t="s">
        <v>1399</v>
      </c>
      <c r="M2191" t="s">
        <v>128</v>
      </c>
      <c r="N2191" t="s">
        <v>1499</v>
      </c>
      <c r="O2191" t="s">
        <v>179</v>
      </c>
      <c r="Q2191" t="s">
        <v>2483</v>
      </c>
      <c r="R2191" t="s">
        <v>2484</v>
      </c>
      <c r="T2191">
        <v>56614</v>
      </c>
      <c r="X2191" t="s">
        <v>2485</v>
      </c>
      <c r="Y2191" t="s">
        <v>109</v>
      </c>
      <c r="Z2191">
        <v>2684</v>
      </c>
      <c r="AA2191" t="str">
        <f t="shared" si="68"/>
        <v>Monday</v>
      </c>
      <c r="AB2191" t="str">
        <f t="shared" si="69"/>
        <v>Night Extension</v>
      </c>
      <c r="AC2191" t="str">
        <f>IFERROR(VLOOKUP(M2191,Table13[[Equipment No.]:[Center]],4,FALSE),"")</f>
        <v>Haram</v>
      </c>
    </row>
    <row r="2192" spans="1:29" x14ac:dyDescent="0.3">
      <c r="A2192">
        <v>1</v>
      </c>
      <c r="B2192" t="s">
        <v>266</v>
      </c>
      <c r="C2192" t="s">
        <v>408</v>
      </c>
      <c r="D2192" t="s">
        <v>2470</v>
      </c>
      <c r="E2192" s="6">
        <v>45810</v>
      </c>
      <c r="F2192" s="5">
        <v>0.17335648148148147</v>
      </c>
      <c r="G2192" t="s">
        <v>1793</v>
      </c>
      <c r="H2192" t="s">
        <v>1793</v>
      </c>
      <c r="J2192">
        <v>3</v>
      </c>
      <c r="K2192">
        <v>9</v>
      </c>
      <c r="L2192" t="s">
        <v>1399</v>
      </c>
      <c r="M2192" t="s">
        <v>133</v>
      </c>
      <c r="N2192" t="s">
        <v>1968</v>
      </c>
      <c r="O2192" t="s">
        <v>179</v>
      </c>
      <c r="Q2192" t="s">
        <v>2483</v>
      </c>
      <c r="R2192" t="s">
        <v>2484</v>
      </c>
      <c r="T2192">
        <v>56613</v>
      </c>
      <c r="X2192" t="s">
        <v>2485</v>
      </c>
      <c r="Y2192" t="s">
        <v>109</v>
      </c>
      <c r="Z2192">
        <v>2381</v>
      </c>
      <c r="AA2192" t="str">
        <f t="shared" si="68"/>
        <v>Monday</v>
      </c>
      <c r="AB2192" t="str">
        <f t="shared" si="69"/>
        <v>Night Extension</v>
      </c>
      <c r="AC2192" t="str">
        <f>IFERROR(VLOOKUP(M2192,Table13[[Equipment No.]:[Center]],4,FALSE),"")</f>
        <v>Haram</v>
      </c>
    </row>
    <row r="2193" spans="1:29" x14ac:dyDescent="0.3">
      <c r="A2193">
        <v>1</v>
      </c>
      <c r="B2193" t="s">
        <v>266</v>
      </c>
      <c r="C2193" t="s">
        <v>409</v>
      </c>
      <c r="D2193" t="s">
        <v>2481</v>
      </c>
      <c r="E2193" s="6">
        <v>45810</v>
      </c>
      <c r="F2193" s="5">
        <v>0.15819444444444444</v>
      </c>
      <c r="G2193" t="s">
        <v>1793</v>
      </c>
      <c r="H2193" t="s">
        <v>1793</v>
      </c>
      <c r="J2193">
        <v>6</v>
      </c>
      <c r="K2193">
        <v>9</v>
      </c>
      <c r="L2193" t="s">
        <v>1399</v>
      </c>
      <c r="M2193" t="s">
        <v>125</v>
      </c>
      <c r="N2193" t="s">
        <v>1498</v>
      </c>
      <c r="O2193" t="s">
        <v>179</v>
      </c>
      <c r="Q2193" t="s">
        <v>2483</v>
      </c>
      <c r="R2193" t="s">
        <v>2484</v>
      </c>
      <c r="T2193">
        <v>56612</v>
      </c>
      <c r="X2193" t="s">
        <v>2485</v>
      </c>
      <c r="Y2193" t="s">
        <v>109</v>
      </c>
      <c r="Z2193">
        <v>1606</v>
      </c>
      <c r="AA2193" t="str">
        <f t="shared" si="68"/>
        <v>Monday</v>
      </c>
      <c r="AB2193" t="str">
        <f t="shared" si="69"/>
        <v>Night Shift</v>
      </c>
      <c r="AC2193" t="str">
        <f>IFERROR(VLOOKUP(M2193,Table13[[Equipment No.]:[Center]],4,FALSE),"")</f>
        <v>Haram</v>
      </c>
    </row>
    <row r="2194" spans="1:29" x14ac:dyDescent="0.3">
      <c r="A2194">
        <v>1</v>
      </c>
      <c r="B2194" t="s">
        <v>266</v>
      </c>
      <c r="C2194" t="s">
        <v>378</v>
      </c>
      <c r="D2194" t="s">
        <v>2481</v>
      </c>
      <c r="E2194" s="6">
        <v>45810</v>
      </c>
      <c r="F2194" s="5">
        <v>0.14678240740740742</v>
      </c>
      <c r="G2194" t="s">
        <v>1793</v>
      </c>
      <c r="H2194" t="s">
        <v>1793</v>
      </c>
      <c r="J2194">
        <v>6</v>
      </c>
      <c r="K2194">
        <v>9</v>
      </c>
      <c r="L2194" t="s">
        <v>1399</v>
      </c>
      <c r="M2194" t="s">
        <v>140</v>
      </c>
      <c r="N2194" t="s">
        <v>1966</v>
      </c>
      <c r="O2194" t="s">
        <v>179</v>
      </c>
      <c r="Q2194" t="s">
        <v>2483</v>
      </c>
      <c r="R2194" t="s">
        <v>2484</v>
      </c>
      <c r="T2194">
        <v>56611</v>
      </c>
      <c r="X2194" t="s">
        <v>2485</v>
      </c>
      <c r="Y2194" t="s">
        <v>109</v>
      </c>
      <c r="Z2194">
        <v>1953</v>
      </c>
      <c r="AA2194" t="str">
        <f t="shared" si="68"/>
        <v>Monday</v>
      </c>
      <c r="AB2194" t="str">
        <f t="shared" si="69"/>
        <v>Night Shift</v>
      </c>
      <c r="AC2194" t="str">
        <f>IFERROR(VLOOKUP(M2194,Table13[[Equipment No.]:[Center]],4,FALSE),"")</f>
        <v>Haram</v>
      </c>
    </row>
    <row r="2195" spans="1:29" x14ac:dyDescent="0.3">
      <c r="A2195">
        <v>1</v>
      </c>
      <c r="B2195" t="s">
        <v>266</v>
      </c>
      <c r="C2195" t="s">
        <v>379</v>
      </c>
      <c r="D2195" t="s">
        <v>2481</v>
      </c>
      <c r="E2195" s="6">
        <v>45810</v>
      </c>
      <c r="F2195" s="5">
        <v>0.13701388888888888</v>
      </c>
      <c r="G2195" t="s">
        <v>1793</v>
      </c>
      <c r="H2195" t="s">
        <v>1793</v>
      </c>
      <c r="J2195">
        <v>6</v>
      </c>
      <c r="K2195">
        <v>9</v>
      </c>
      <c r="L2195" t="s">
        <v>1399</v>
      </c>
      <c r="M2195" t="s">
        <v>131</v>
      </c>
      <c r="N2195" t="s">
        <v>2486</v>
      </c>
      <c r="O2195" t="s">
        <v>179</v>
      </c>
      <c r="Q2195" t="s">
        <v>2483</v>
      </c>
      <c r="R2195" t="s">
        <v>2484</v>
      </c>
      <c r="T2195">
        <v>56610</v>
      </c>
      <c r="X2195" t="s">
        <v>2485</v>
      </c>
      <c r="Y2195" t="s">
        <v>109</v>
      </c>
      <c r="Z2195">
        <v>3230</v>
      </c>
      <c r="AA2195" t="str">
        <f t="shared" si="68"/>
        <v>Monday</v>
      </c>
      <c r="AB2195" t="str">
        <f t="shared" si="69"/>
        <v>Night Shift</v>
      </c>
      <c r="AC2195" t="str">
        <f>IFERROR(VLOOKUP(M2195,Table13[[Equipment No.]:[Center]],4,FALSE),"")</f>
        <v>Haram</v>
      </c>
    </row>
    <row r="2196" spans="1:29" x14ac:dyDescent="0.3">
      <c r="A2196">
        <v>1</v>
      </c>
      <c r="B2196" t="s">
        <v>266</v>
      </c>
      <c r="C2196" t="s">
        <v>381</v>
      </c>
      <c r="D2196" t="s">
        <v>2481</v>
      </c>
      <c r="E2196" s="6">
        <v>45810</v>
      </c>
      <c r="F2196" s="5">
        <v>0.66332175925925929</v>
      </c>
      <c r="G2196" t="s">
        <v>1793</v>
      </c>
      <c r="H2196" t="s">
        <v>1793</v>
      </c>
      <c r="J2196">
        <v>6</v>
      </c>
      <c r="K2196">
        <v>1</v>
      </c>
      <c r="L2196" t="s">
        <v>1399</v>
      </c>
      <c r="M2196" t="s">
        <v>125</v>
      </c>
      <c r="N2196" t="s">
        <v>1498</v>
      </c>
      <c r="O2196" t="s">
        <v>179</v>
      </c>
      <c r="Q2196" t="s">
        <v>2483</v>
      </c>
      <c r="R2196" t="s">
        <v>2484</v>
      </c>
      <c r="T2196">
        <v>56609</v>
      </c>
      <c r="X2196" t="s">
        <v>2485</v>
      </c>
      <c r="Y2196" t="s">
        <v>109</v>
      </c>
      <c r="Z2196">
        <v>1606</v>
      </c>
      <c r="AA2196" t="str">
        <f t="shared" si="68"/>
        <v>Monday</v>
      </c>
      <c r="AB2196" t="str">
        <f t="shared" si="69"/>
        <v>Morning Shift</v>
      </c>
      <c r="AC2196" t="str">
        <f>IFERROR(VLOOKUP(M2196,Table13[[Equipment No.]:[Center]],4,FALSE),"")</f>
        <v>Haram</v>
      </c>
    </row>
    <row r="2197" spans="1:29" x14ac:dyDescent="0.3">
      <c r="A2197">
        <v>1</v>
      </c>
      <c r="B2197" t="s">
        <v>266</v>
      </c>
      <c r="C2197" t="s">
        <v>2487</v>
      </c>
      <c r="D2197" t="s">
        <v>2488</v>
      </c>
      <c r="E2197" s="6">
        <v>45811</v>
      </c>
      <c r="F2197" s="5">
        <v>0.99771990740740746</v>
      </c>
      <c r="G2197" t="s">
        <v>2489</v>
      </c>
      <c r="H2197" t="s">
        <v>2489</v>
      </c>
      <c r="J2197">
        <v>6</v>
      </c>
      <c r="K2197">
        <v>10</v>
      </c>
      <c r="L2197" t="s">
        <v>1399</v>
      </c>
      <c r="M2197" t="s">
        <v>140</v>
      </c>
      <c r="N2197" t="s">
        <v>1966</v>
      </c>
      <c r="O2197" t="s">
        <v>137</v>
      </c>
      <c r="Q2197" t="s">
        <v>2438</v>
      </c>
      <c r="R2197" t="s">
        <v>2480</v>
      </c>
      <c r="T2197">
        <v>61122</v>
      </c>
      <c r="Y2197" t="s">
        <v>109</v>
      </c>
      <c r="Z2197">
        <v>1953</v>
      </c>
      <c r="AA2197" t="str">
        <f t="shared" si="68"/>
        <v>Tuesday</v>
      </c>
      <c r="AB2197" t="str">
        <f t="shared" si="69"/>
        <v>Night Shift</v>
      </c>
      <c r="AC2197" t="str">
        <f>IFERROR(VLOOKUP(M2197,Table13[[Equipment No.]:[Center]],4,FALSE),"")</f>
        <v>Haram</v>
      </c>
    </row>
    <row r="2198" spans="1:29" x14ac:dyDescent="0.3">
      <c r="A2198">
        <v>1</v>
      </c>
      <c r="B2198" t="s">
        <v>266</v>
      </c>
      <c r="C2198" t="s">
        <v>2490</v>
      </c>
      <c r="D2198" t="s">
        <v>2488</v>
      </c>
      <c r="E2198" s="6">
        <v>45811</v>
      </c>
      <c r="F2198" s="5">
        <v>0.98938657407407404</v>
      </c>
      <c r="G2198" t="s">
        <v>2489</v>
      </c>
      <c r="H2198" t="s">
        <v>2489</v>
      </c>
      <c r="J2198">
        <v>6</v>
      </c>
      <c r="K2198">
        <v>10</v>
      </c>
      <c r="L2198" t="s">
        <v>1399</v>
      </c>
      <c r="M2198" t="s">
        <v>152</v>
      </c>
      <c r="N2198" t="s">
        <v>1658</v>
      </c>
      <c r="O2198" t="s">
        <v>137</v>
      </c>
      <c r="Q2198" t="s">
        <v>2438</v>
      </c>
      <c r="R2198" t="s">
        <v>2480</v>
      </c>
      <c r="T2198">
        <v>61121</v>
      </c>
      <c r="Y2198" t="s">
        <v>109</v>
      </c>
      <c r="Z2198">
        <v>3084</v>
      </c>
      <c r="AA2198" t="str">
        <f t="shared" si="68"/>
        <v>Tuesday</v>
      </c>
      <c r="AB2198" t="str">
        <f t="shared" si="69"/>
        <v>Night Shift</v>
      </c>
      <c r="AC2198" t="str">
        <f>IFERROR(VLOOKUP(M2198,Table13[[Equipment No.]:[Center]],4,FALSE),"")</f>
        <v>Fayoum</v>
      </c>
    </row>
    <row r="2199" spans="1:29" x14ac:dyDescent="0.3">
      <c r="A2199">
        <v>1</v>
      </c>
      <c r="B2199" t="s">
        <v>266</v>
      </c>
      <c r="C2199" t="s">
        <v>506</v>
      </c>
      <c r="D2199" t="s">
        <v>2491</v>
      </c>
      <c r="E2199" s="6">
        <v>45811</v>
      </c>
      <c r="F2199" s="5">
        <v>0.97924768518518523</v>
      </c>
      <c r="G2199" t="s">
        <v>2489</v>
      </c>
      <c r="H2199" t="s">
        <v>2489</v>
      </c>
      <c r="J2199">
        <v>6</v>
      </c>
      <c r="K2199">
        <v>10</v>
      </c>
      <c r="L2199" t="s">
        <v>1399</v>
      </c>
      <c r="M2199" t="s">
        <v>112</v>
      </c>
      <c r="N2199" t="s">
        <v>1660</v>
      </c>
      <c r="O2199" t="s">
        <v>3231</v>
      </c>
      <c r="Q2199" t="s">
        <v>2438</v>
      </c>
      <c r="R2199" t="s">
        <v>2492</v>
      </c>
      <c r="T2199">
        <v>61120</v>
      </c>
      <c r="Y2199" t="s">
        <v>109</v>
      </c>
      <c r="Z2199">
        <v>1421</v>
      </c>
      <c r="AA2199" t="str">
        <f t="shared" si="68"/>
        <v>Tuesday</v>
      </c>
      <c r="AB2199" t="str">
        <f t="shared" si="69"/>
        <v>Night Shift</v>
      </c>
      <c r="AC2199" t="str">
        <f>IFERROR(VLOOKUP(M2199,Table13[[Equipment No.]:[Center]],4,FALSE),"")</f>
        <v>Fayoum</v>
      </c>
    </row>
    <row r="2200" spans="1:29" x14ac:dyDescent="0.3">
      <c r="A2200">
        <v>1</v>
      </c>
      <c r="B2200" t="s">
        <v>266</v>
      </c>
      <c r="C2200" t="s">
        <v>2493</v>
      </c>
      <c r="D2200" t="s">
        <v>2488</v>
      </c>
      <c r="E2200" s="6">
        <v>45811</v>
      </c>
      <c r="F2200" s="5">
        <v>0.96839120370370368</v>
      </c>
      <c r="G2200" t="s">
        <v>2489</v>
      </c>
      <c r="H2200" t="s">
        <v>2489</v>
      </c>
      <c r="J2200">
        <v>6</v>
      </c>
      <c r="K2200">
        <v>10</v>
      </c>
      <c r="L2200" t="s">
        <v>1399</v>
      </c>
      <c r="M2200" t="s">
        <v>123</v>
      </c>
      <c r="N2200" t="s">
        <v>1529</v>
      </c>
      <c r="O2200" t="s">
        <v>137</v>
      </c>
      <c r="Q2200" t="s">
        <v>2438</v>
      </c>
      <c r="R2200" t="s">
        <v>2480</v>
      </c>
      <c r="T2200">
        <v>61119</v>
      </c>
      <c r="Y2200" t="s">
        <v>109</v>
      </c>
      <c r="Z2200">
        <v>1856</v>
      </c>
      <c r="AA2200" t="str">
        <f t="shared" si="68"/>
        <v>Tuesday</v>
      </c>
      <c r="AB2200" t="str">
        <f t="shared" si="69"/>
        <v>Night Shift</v>
      </c>
      <c r="AC2200" t="str">
        <f>IFERROR(VLOOKUP(M2200,Table13[[Equipment No.]:[Center]],4,FALSE),"")</f>
        <v>Fayoum</v>
      </c>
    </row>
    <row r="2201" spans="1:29" x14ac:dyDescent="0.3">
      <c r="A2201">
        <v>1</v>
      </c>
      <c r="B2201" t="s">
        <v>266</v>
      </c>
      <c r="C2201" t="s">
        <v>509</v>
      </c>
      <c r="D2201" t="s">
        <v>2491</v>
      </c>
      <c r="E2201" s="6">
        <v>45811</v>
      </c>
      <c r="F2201" s="5">
        <v>0.96032407407407405</v>
      </c>
      <c r="G2201" t="s">
        <v>2489</v>
      </c>
      <c r="H2201" t="s">
        <v>2489</v>
      </c>
      <c r="J2201">
        <v>6</v>
      </c>
      <c r="K2201">
        <v>10</v>
      </c>
      <c r="L2201" t="s">
        <v>1399</v>
      </c>
      <c r="M2201" t="s">
        <v>172</v>
      </c>
      <c r="N2201" t="s">
        <v>1524</v>
      </c>
      <c r="O2201" t="s">
        <v>3231</v>
      </c>
      <c r="Q2201" t="s">
        <v>2438</v>
      </c>
      <c r="R2201" t="s">
        <v>2492</v>
      </c>
      <c r="T2201">
        <v>61118</v>
      </c>
      <c r="Y2201" t="s">
        <v>109</v>
      </c>
      <c r="Z2201">
        <v>2325</v>
      </c>
      <c r="AA2201" t="str">
        <f t="shared" si="68"/>
        <v>Tuesday</v>
      </c>
      <c r="AB2201" t="str">
        <f t="shared" si="69"/>
        <v>Night Shift</v>
      </c>
      <c r="AC2201" t="str">
        <f>IFERROR(VLOOKUP(M2201,Table13[[Equipment No.]:[Center]],4,FALSE),"")</f>
        <v>Fayoum</v>
      </c>
    </row>
    <row r="2202" spans="1:29" x14ac:dyDescent="0.3">
      <c r="A2202">
        <v>1</v>
      </c>
      <c r="B2202" t="s">
        <v>266</v>
      </c>
      <c r="C2202" t="s">
        <v>2494</v>
      </c>
      <c r="D2202" t="s">
        <v>2488</v>
      </c>
      <c r="E2202" s="6">
        <v>45811</v>
      </c>
      <c r="F2202" s="5">
        <v>0.91341435185185182</v>
      </c>
      <c r="G2202" t="s">
        <v>2489</v>
      </c>
      <c r="H2202" t="s">
        <v>2489</v>
      </c>
      <c r="J2202">
        <v>6</v>
      </c>
      <c r="K2202">
        <v>10</v>
      </c>
      <c r="L2202" t="s">
        <v>1399</v>
      </c>
      <c r="M2202" t="s">
        <v>127</v>
      </c>
      <c r="N2202" t="s">
        <v>1528</v>
      </c>
      <c r="O2202" t="s">
        <v>137</v>
      </c>
      <c r="Q2202" t="s">
        <v>2438</v>
      </c>
      <c r="R2202" t="s">
        <v>2480</v>
      </c>
      <c r="T2202">
        <v>61117</v>
      </c>
      <c r="Y2202" t="s">
        <v>109</v>
      </c>
      <c r="Z2202">
        <v>2655</v>
      </c>
      <c r="AA2202" t="str">
        <f t="shared" si="68"/>
        <v>Tuesday</v>
      </c>
      <c r="AB2202" t="str">
        <f t="shared" si="69"/>
        <v>Night Shift</v>
      </c>
      <c r="AC2202" t="str">
        <f>IFERROR(VLOOKUP(M2202,Table13[[Equipment No.]:[Center]],4,FALSE),"")</f>
        <v>Fayoum</v>
      </c>
    </row>
    <row r="2203" spans="1:29" x14ac:dyDescent="0.3">
      <c r="A2203">
        <v>1</v>
      </c>
      <c r="B2203" t="s">
        <v>266</v>
      </c>
      <c r="C2203" t="s">
        <v>426</v>
      </c>
      <c r="D2203" t="s">
        <v>2491</v>
      </c>
      <c r="E2203" s="6">
        <v>45811</v>
      </c>
      <c r="F2203" s="5">
        <v>0.90400462962962957</v>
      </c>
      <c r="G2203" t="s">
        <v>2489</v>
      </c>
      <c r="H2203" t="s">
        <v>2489</v>
      </c>
      <c r="J2203">
        <v>6</v>
      </c>
      <c r="K2203">
        <v>10</v>
      </c>
      <c r="L2203" t="s">
        <v>1399</v>
      </c>
      <c r="M2203" t="s">
        <v>129</v>
      </c>
      <c r="N2203" t="s">
        <v>1662</v>
      </c>
      <c r="O2203" t="s">
        <v>3231</v>
      </c>
      <c r="Q2203" t="s">
        <v>2438</v>
      </c>
      <c r="R2203" t="s">
        <v>2492</v>
      </c>
      <c r="T2203">
        <v>61116</v>
      </c>
      <c r="Y2203" t="s">
        <v>109</v>
      </c>
      <c r="Z2203">
        <v>1410</v>
      </c>
      <c r="AA2203" t="str">
        <f t="shared" si="68"/>
        <v>Tuesday</v>
      </c>
      <c r="AB2203" t="str">
        <f t="shared" si="69"/>
        <v>Night Shift</v>
      </c>
      <c r="AC2203" t="str">
        <f>IFERROR(VLOOKUP(M2203,Table13[[Equipment No.]:[Center]],4,FALSE),"")</f>
        <v>Fayoum</v>
      </c>
    </row>
    <row r="2204" spans="1:29" x14ac:dyDescent="0.3">
      <c r="A2204">
        <v>1</v>
      </c>
      <c r="B2204" t="s">
        <v>266</v>
      </c>
      <c r="C2204" t="s">
        <v>2495</v>
      </c>
      <c r="D2204" t="s">
        <v>2488</v>
      </c>
      <c r="E2204" s="6">
        <v>45811</v>
      </c>
      <c r="F2204" s="5">
        <v>0.89129629629629625</v>
      </c>
      <c r="G2204" t="s">
        <v>2489</v>
      </c>
      <c r="H2204" t="s">
        <v>2489</v>
      </c>
      <c r="J2204">
        <v>6</v>
      </c>
      <c r="K2204">
        <v>10</v>
      </c>
      <c r="L2204" t="s">
        <v>1399</v>
      </c>
      <c r="M2204" t="s">
        <v>123</v>
      </c>
      <c r="N2204" t="s">
        <v>1529</v>
      </c>
      <c r="O2204" t="s">
        <v>137</v>
      </c>
      <c r="Q2204" t="s">
        <v>2438</v>
      </c>
      <c r="R2204" t="s">
        <v>2480</v>
      </c>
      <c r="T2204">
        <v>61115</v>
      </c>
      <c r="Y2204" t="s">
        <v>109</v>
      </c>
      <c r="Z2204">
        <v>1856</v>
      </c>
      <c r="AA2204" t="str">
        <f t="shared" si="68"/>
        <v>Tuesday</v>
      </c>
      <c r="AB2204" t="str">
        <f t="shared" si="69"/>
        <v>Night Shift</v>
      </c>
      <c r="AC2204" t="str">
        <f>IFERROR(VLOOKUP(M2204,Table13[[Equipment No.]:[Center]],4,FALSE),"")</f>
        <v>Fayoum</v>
      </c>
    </row>
    <row r="2205" spans="1:29" x14ac:dyDescent="0.3">
      <c r="A2205">
        <v>1</v>
      </c>
      <c r="B2205" t="s">
        <v>266</v>
      </c>
      <c r="C2205" t="s">
        <v>2496</v>
      </c>
      <c r="D2205" t="s">
        <v>2488</v>
      </c>
      <c r="E2205" s="6">
        <v>45811</v>
      </c>
      <c r="F2205" s="5">
        <v>0.8624074074074074</v>
      </c>
      <c r="G2205" t="s">
        <v>2489</v>
      </c>
      <c r="H2205" t="s">
        <v>2489</v>
      </c>
      <c r="J2205">
        <v>5</v>
      </c>
      <c r="K2205">
        <v>9</v>
      </c>
      <c r="L2205" t="s">
        <v>1399</v>
      </c>
      <c r="M2205" t="s">
        <v>172</v>
      </c>
      <c r="N2205" t="s">
        <v>1524</v>
      </c>
      <c r="O2205" t="s">
        <v>137</v>
      </c>
      <c r="Q2205" t="s">
        <v>2438</v>
      </c>
      <c r="R2205" t="s">
        <v>2480</v>
      </c>
      <c r="T2205">
        <v>61114</v>
      </c>
      <c r="Y2205" t="s">
        <v>109</v>
      </c>
      <c r="Z2205">
        <v>2325</v>
      </c>
      <c r="AA2205" t="str">
        <f t="shared" si="68"/>
        <v>Tuesday</v>
      </c>
      <c r="AB2205" t="str">
        <f t="shared" si="69"/>
        <v>Night Shift</v>
      </c>
      <c r="AC2205" t="str">
        <f>IFERROR(VLOOKUP(M2205,Table13[[Equipment No.]:[Center]],4,FALSE),"")</f>
        <v>Fayoum</v>
      </c>
    </row>
    <row r="2206" spans="1:29" x14ac:dyDescent="0.3">
      <c r="A2206">
        <v>1</v>
      </c>
      <c r="B2206" t="s">
        <v>266</v>
      </c>
      <c r="C2206" t="s">
        <v>431</v>
      </c>
      <c r="D2206" t="s">
        <v>2491</v>
      </c>
      <c r="E2206" s="6">
        <v>45811</v>
      </c>
      <c r="F2206" s="5">
        <v>0.83540509259259255</v>
      </c>
      <c r="G2206" t="s">
        <v>2489</v>
      </c>
      <c r="H2206" t="s">
        <v>2489</v>
      </c>
      <c r="J2206">
        <v>5</v>
      </c>
      <c r="K2206">
        <v>9</v>
      </c>
      <c r="L2206" t="s">
        <v>1399</v>
      </c>
      <c r="M2206" t="s">
        <v>112</v>
      </c>
      <c r="N2206" t="s">
        <v>1660</v>
      </c>
      <c r="O2206" t="s">
        <v>3231</v>
      </c>
      <c r="Q2206" t="s">
        <v>2438</v>
      </c>
      <c r="R2206" t="s">
        <v>2492</v>
      </c>
      <c r="T2206">
        <v>61113</v>
      </c>
      <c r="Y2206" t="s">
        <v>109</v>
      </c>
      <c r="Z2206">
        <v>1421</v>
      </c>
      <c r="AA2206" t="str">
        <f t="shared" si="68"/>
        <v>Tuesday</v>
      </c>
      <c r="AB2206" t="str">
        <f t="shared" si="69"/>
        <v>Night Shift</v>
      </c>
      <c r="AC2206" t="str">
        <f>IFERROR(VLOOKUP(M2206,Table13[[Equipment No.]:[Center]],4,FALSE),"")</f>
        <v>Fayoum</v>
      </c>
    </row>
    <row r="2207" spans="1:29" x14ac:dyDescent="0.3">
      <c r="A2207">
        <v>1</v>
      </c>
      <c r="B2207" t="s">
        <v>266</v>
      </c>
      <c r="C2207" t="s">
        <v>584</v>
      </c>
      <c r="D2207" t="s">
        <v>2488</v>
      </c>
      <c r="E2207" s="6">
        <v>45811</v>
      </c>
      <c r="F2207" s="5">
        <v>0.76559027777777777</v>
      </c>
      <c r="G2207" t="s">
        <v>2489</v>
      </c>
      <c r="H2207" t="s">
        <v>2489</v>
      </c>
      <c r="J2207">
        <v>5</v>
      </c>
      <c r="K2207">
        <v>9</v>
      </c>
      <c r="L2207" t="s">
        <v>1399</v>
      </c>
      <c r="M2207" t="s">
        <v>127</v>
      </c>
      <c r="N2207" t="s">
        <v>1715</v>
      </c>
      <c r="O2207" t="s">
        <v>137</v>
      </c>
      <c r="Q2207" t="s">
        <v>2438</v>
      </c>
      <c r="R2207" t="s">
        <v>2480</v>
      </c>
      <c r="T2207">
        <v>61112</v>
      </c>
      <c r="Y2207" t="s">
        <v>109</v>
      </c>
      <c r="Z2207">
        <v>3052</v>
      </c>
      <c r="AA2207" t="str">
        <f t="shared" si="68"/>
        <v>Tuesday</v>
      </c>
      <c r="AB2207" t="str">
        <f t="shared" si="69"/>
        <v>Morning Extension</v>
      </c>
      <c r="AC2207" t="str">
        <f>IFERROR(VLOOKUP(M2207,Table13[[Equipment No.]:[Center]],4,FALSE),"")</f>
        <v>Fayoum</v>
      </c>
    </row>
    <row r="2208" spans="1:29" x14ac:dyDescent="0.3">
      <c r="A2208">
        <v>1</v>
      </c>
      <c r="B2208" t="s">
        <v>266</v>
      </c>
      <c r="C2208" t="s">
        <v>420</v>
      </c>
      <c r="D2208" t="s">
        <v>2488</v>
      </c>
      <c r="E2208" s="6">
        <v>45811</v>
      </c>
      <c r="F2208" s="5">
        <v>0.73704861111111108</v>
      </c>
      <c r="G2208" t="s">
        <v>2489</v>
      </c>
      <c r="H2208" t="s">
        <v>2489</v>
      </c>
      <c r="J2208">
        <v>5</v>
      </c>
      <c r="K2208">
        <v>9</v>
      </c>
      <c r="L2208" t="s">
        <v>1399</v>
      </c>
      <c r="M2208" t="s">
        <v>152</v>
      </c>
      <c r="N2208" t="s">
        <v>1672</v>
      </c>
      <c r="O2208" t="s">
        <v>137</v>
      </c>
      <c r="Q2208" t="s">
        <v>2438</v>
      </c>
      <c r="R2208" t="s">
        <v>2480</v>
      </c>
      <c r="T2208">
        <v>61111</v>
      </c>
      <c r="Y2208" t="s">
        <v>109</v>
      </c>
      <c r="Z2208">
        <v>1587</v>
      </c>
      <c r="AA2208" t="str">
        <f t="shared" si="68"/>
        <v>Tuesday</v>
      </c>
      <c r="AB2208" t="str">
        <f t="shared" si="69"/>
        <v>Morning Extension</v>
      </c>
      <c r="AC2208" t="str">
        <f>IFERROR(VLOOKUP(M2208,Table13[[Equipment No.]:[Center]],4,FALSE),"")</f>
        <v>Fayoum</v>
      </c>
    </row>
    <row r="2209" spans="1:29" x14ac:dyDescent="0.3">
      <c r="A2209">
        <v>1</v>
      </c>
      <c r="B2209" t="s">
        <v>266</v>
      </c>
      <c r="C2209" t="s">
        <v>435</v>
      </c>
      <c r="D2209" t="s">
        <v>2491</v>
      </c>
      <c r="E2209" s="6">
        <v>45811</v>
      </c>
      <c r="F2209" s="5">
        <v>0.71986111111111106</v>
      </c>
      <c r="G2209" t="s">
        <v>2489</v>
      </c>
      <c r="H2209" t="s">
        <v>2489</v>
      </c>
      <c r="J2209">
        <v>5</v>
      </c>
      <c r="K2209">
        <v>9</v>
      </c>
      <c r="L2209" t="s">
        <v>1399</v>
      </c>
      <c r="M2209" t="s">
        <v>172</v>
      </c>
      <c r="N2209" t="s">
        <v>1654</v>
      </c>
      <c r="O2209" t="s">
        <v>3231</v>
      </c>
      <c r="Q2209" t="s">
        <v>2438</v>
      </c>
      <c r="R2209" t="s">
        <v>2492</v>
      </c>
      <c r="T2209">
        <v>61110</v>
      </c>
      <c r="Y2209" t="s">
        <v>109</v>
      </c>
      <c r="Z2209">
        <v>157</v>
      </c>
      <c r="AA2209" t="str">
        <f t="shared" si="68"/>
        <v>Tuesday</v>
      </c>
      <c r="AB2209" t="str">
        <f t="shared" si="69"/>
        <v>Morning Extension</v>
      </c>
      <c r="AC2209" t="str">
        <f>IFERROR(VLOOKUP(M2209,Table13[[Equipment No.]:[Center]],4,FALSE),"")</f>
        <v>Fayoum</v>
      </c>
    </row>
    <row r="2210" spans="1:29" x14ac:dyDescent="0.3">
      <c r="A2210">
        <v>1</v>
      </c>
      <c r="B2210" t="s">
        <v>266</v>
      </c>
      <c r="C2210" t="s">
        <v>437</v>
      </c>
      <c r="D2210" t="s">
        <v>2491</v>
      </c>
      <c r="E2210" s="6">
        <v>45811</v>
      </c>
      <c r="F2210" s="5">
        <v>0.68655092592592593</v>
      </c>
      <c r="G2210" t="s">
        <v>2489</v>
      </c>
      <c r="H2210" t="s">
        <v>2489</v>
      </c>
      <c r="J2210">
        <v>5</v>
      </c>
      <c r="K2210">
        <v>9</v>
      </c>
      <c r="L2210" t="s">
        <v>1399</v>
      </c>
      <c r="M2210" t="s">
        <v>112</v>
      </c>
      <c r="N2210" t="s">
        <v>2497</v>
      </c>
      <c r="O2210" t="s">
        <v>3231</v>
      </c>
      <c r="Q2210" t="s">
        <v>2438</v>
      </c>
      <c r="R2210" t="s">
        <v>2492</v>
      </c>
      <c r="T2210">
        <v>61109</v>
      </c>
      <c r="Y2210" t="s">
        <v>109</v>
      </c>
      <c r="Z2210">
        <v>155</v>
      </c>
      <c r="AA2210" t="str">
        <f t="shared" si="68"/>
        <v>Tuesday</v>
      </c>
      <c r="AB2210" t="str">
        <f t="shared" si="69"/>
        <v>Morning Extension</v>
      </c>
      <c r="AC2210" t="str">
        <f>IFERROR(VLOOKUP(M2210,Table13[[Equipment No.]:[Center]],4,FALSE),"")</f>
        <v>Fayoum</v>
      </c>
    </row>
    <row r="2211" spans="1:29" x14ac:dyDescent="0.3">
      <c r="A2211">
        <v>1</v>
      </c>
      <c r="B2211" t="s">
        <v>266</v>
      </c>
      <c r="C2211" t="s">
        <v>580</v>
      </c>
      <c r="D2211" t="s">
        <v>2498</v>
      </c>
      <c r="E2211" s="6">
        <v>45811</v>
      </c>
      <c r="F2211" s="5">
        <v>0.64318287037037036</v>
      </c>
      <c r="G2211" t="s">
        <v>2437</v>
      </c>
      <c r="H2211" t="s">
        <v>2437</v>
      </c>
      <c r="J2211">
        <v>4</v>
      </c>
      <c r="K2211">
        <v>6</v>
      </c>
      <c r="L2211" t="s">
        <v>1399</v>
      </c>
      <c r="M2211" t="s">
        <v>127</v>
      </c>
      <c r="N2211" t="s">
        <v>1715</v>
      </c>
      <c r="O2211" t="s">
        <v>137</v>
      </c>
      <c r="Q2211" t="s">
        <v>2438</v>
      </c>
      <c r="R2211" t="s">
        <v>2480</v>
      </c>
      <c r="T2211">
        <v>61108</v>
      </c>
      <c r="Y2211" t="s">
        <v>109</v>
      </c>
      <c r="Z2211">
        <v>3052</v>
      </c>
      <c r="AA2211" t="str">
        <f t="shared" si="68"/>
        <v>Tuesday</v>
      </c>
      <c r="AB2211" t="str">
        <f t="shared" si="69"/>
        <v>Morning Shift</v>
      </c>
      <c r="AC2211" t="str">
        <f>IFERROR(VLOOKUP(M2211,Table13[[Equipment No.]:[Center]],4,FALSE),"")</f>
        <v>Fayoum</v>
      </c>
    </row>
    <row r="2212" spans="1:29" x14ac:dyDescent="0.3">
      <c r="A2212">
        <v>1</v>
      </c>
      <c r="B2212" t="s">
        <v>266</v>
      </c>
      <c r="C2212" t="s">
        <v>583</v>
      </c>
      <c r="D2212" t="s">
        <v>2498</v>
      </c>
      <c r="E2212" s="6">
        <v>45811</v>
      </c>
      <c r="F2212" s="5">
        <v>0.63165509259259256</v>
      </c>
      <c r="G2212" t="s">
        <v>2437</v>
      </c>
      <c r="H2212" t="s">
        <v>2437</v>
      </c>
      <c r="J2212">
        <v>5</v>
      </c>
      <c r="K2212">
        <v>9</v>
      </c>
      <c r="L2212" t="s">
        <v>1399</v>
      </c>
      <c r="M2212" t="s">
        <v>152</v>
      </c>
      <c r="N2212" t="s">
        <v>1672</v>
      </c>
      <c r="O2212" t="s">
        <v>137</v>
      </c>
      <c r="Q2212" t="s">
        <v>2438</v>
      </c>
      <c r="R2212" t="s">
        <v>2480</v>
      </c>
      <c r="T2212">
        <v>61107</v>
      </c>
      <c r="Y2212" t="s">
        <v>109</v>
      </c>
      <c r="Z2212">
        <v>1587</v>
      </c>
      <c r="AA2212" t="str">
        <f t="shared" si="68"/>
        <v>Tuesday</v>
      </c>
      <c r="AB2212" t="str">
        <f t="shared" si="69"/>
        <v>Morning Shift</v>
      </c>
      <c r="AC2212" t="str">
        <f>IFERROR(VLOOKUP(M2212,Table13[[Equipment No.]:[Center]],4,FALSE),"")</f>
        <v>Fayoum</v>
      </c>
    </row>
    <row r="2213" spans="1:29" x14ac:dyDescent="0.3">
      <c r="A2213">
        <v>1</v>
      </c>
      <c r="B2213" t="s">
        <v>266</v>
      </c>
      <c r="C2213" t="s">
        <v>2499</v>
      </c>
      <c r="D2213" t="s">
        <v>2500</v>
      </c>
      <c r="E2213" s="6">
        <v>45811</v>
      </c>
      <c r="F2213" s="5">
        <v>0.61016203703703709</v>
      </c>
      <c r="G2213" t="s">
        <v>2437</v>
      </c>
      <c r="H2213" t="s">
        <v>2437</v>
      </c>
      <c r="J2213">
        <v>1</v>
      </c>
      <c r="K2213">
        <v>1</v>
      </c>
      <c r="L2213" t="s">
        <v>1399</v>
      </c>
      <c r="M2213" t="s">
        <v>172</v>
      </c>
      <c r="N2213" t="s">
        <v>1654</v>
      </c>
      <c r="O2213" t="s">
        <v>115</v>
      </c>
      <c r="Q2213" t="s">
        <v>2438</v>
      </c>
      <c r="R2213" t="s">
        <v>2439</v>
      </c>
      <c r="T2213">
        <v>61106</v>
      </c>
      <c r="Y2213" t="s">
        <v>109</v>
      </c>
      <c r="Z2213">
        <v>157</v>
      </c>
      <c r="AA2213" t="str">
        <f t="shared" si="68"/>
        <v>Tuesday</v>
      </c>
      <c r="AB2213" t="str">
        <f t="shared" si="69"/>
        <v>Morning Shift</v>
      </c>
      <c r="AC2213" t="str">
        <f>IFERROR(VLOOKUP(M2213,Table13[[Equipment No.]:[Center]],4,FALSE),"")</f>
        <v>Fayoum</v>
      </c>
    </row>
    <row r="2214" spans="1:29" x14ac:dyDescent="0.3">
      <c r="A2214">
        <v>1</v>
      </c>
      <c r="B2214" t="s">
        <v>266</v>
      </c>
      <c r="C2214" t="s">
        <v>2501</v>
      </c>
      <c r="D2214" t="s">
        <v>2500</v>
      </c>
      <c r="E2214" s="6">
        <v>45811</v>
      </c>
      <c r="F2214" s="5">
        <v>0.60881944444444447</v>
      </c>
      <c r="G2214" t="s">
        <v>2437</v>
      </c>
      <c r="H2214" t="s">
        <v>2437</v>
      </c>
      <c r="J2214">
        <v>3</v>
      </c>
      <c r="K2214">
        <v>5</v>
      </c>
      <c r="L2214" t="s">
        <v>1399</v>
      </c>
      <c r="M2214" t="s">
        <v>172</v>
      </c>
      <c r="N2214" t="s">
        <v>1654</v>
      </c>
      <c r="O2214" t="s">
        <v>115</v>
      </c>
      <c r="Q2214" t="s">
        <v>2438</v>
      </c>
      <c r="R2214" t="s">
        <v>2439</v>
      </c>
      <c r="T2214">
        <v>61105</v>
      </c>
      <c r="Y2214" t="s">
        <v>109</v>
      </c>
      <c r="Z2214">
        <v>157</v>
      </c>
      <c r="AA2214" t="str">
        <f t="shared" si="68"/>
        <v>Tuesday</v>
      </c>
      <c r="AB2214" t="str">
        <f t="shared" si="69"/>
        <v>Morning Shift</v>
      </c>
      <c r="AC2214" t="str">
        <f>IFERROR(VLOOKUP(M2214,Table13[[Equipment No.]:[Center]],4,FALSE),"")</f>
        <v>Fayoum</v>
      </c>
    </row>
    <row r="2215" spans="1:29" x14ac:dyDescent="0.3">
      <c r="A2215">
        <v>1</v>
      </c>
      <c r="B2215" t="s">
        <v>266</v>
      </c>
      <c r="C2215" t="s">
        <v>422</v>
      </c>
      <c r="D2215" t="s">
        <v>2498</v>
      </c>
      <c r="E2215" s="6">
        <v>45811</v>
      </c>
      <c r="F2215" s="5">
        <v>0.5738657407407407</v>
      </c>
      <c r="G2215" t="s">
        <v>2437</v>
      </c>
      <c r="H2215" t="s">
        <v>2437</v>
      </c>
      <c r="J2215">
        <v>5</v>
      </c>
      <c r="K2215">
        <v>9</v>
      </c>
      <c r="L2215" t="s">
        <v>1399</v>
      </c>
      <c r="M2215" t="s">
        <v>123</v>
      </c>
      <c r="N2215" t="s">
        <v>1635</v>
      </c>
      <c r="O2215" t="s">
        <v>137</v>
      </c>
      <c r="Q2215" t="s">
        <v>2438</v>
      </c>
      <c r="R2215" t="s">
        <v>2480</v>
      </c>
      <c r="T2215">
        <v>61104</v>
      </c>
      <c r="Y2215" t="s">
        <v>109</v>
      </c>
      <c r="Z2215">
        <v>3289</v>
      </c>
      <c r="AA2215" t="str">
        <f t="shared" si="68"/>
        <v>Tuesday</v>
      </c>
      <c r="AB2215" t="str">
        <f t="shared" si="69"/>
        <v>Morning Shift</v>
      </c>
      <c r="AC2215" t="str">
        <f>IFERROR(VLOOKUP(M2215,Table13[[Equipment No.]:[Center]],4,FALSE),"")</f>
        <v>Fayoum</v>
      </c>
    </row>
    <row r="2216" spans="1:29" x14ac:dyDescent="0.3">
      <c r="A2216">
        <v>1</v>
      </c>
      <c r="B2216" t="s">
        <v>266</v>
      </c>
      <c r="C2216" t="s">
        <v>436</v>
      </c>
      <c r="D2216" t="s">
        <v>2498</v>
      </c>
      <c r="E2216" s="6">
        <v>45811</v>
      </c>
      <c r="F2216" s="5">
        <v>0.56346064814814811</v>
      </c>
      <c r="G2216" t="s">
        <v>2437</v>
      </c>
      <c r="H2216" t="s">
        <v>2437</v>
      </c>
      <c r="J2216">
        <v>5</v>
      </c>
      <c r="K2216">
        <v>9</v>
      </c>
      <c r="L2216" t="s">
        <v>1399</v>
      </c>
      <c r="M2216" t="s">
        <v>112</v>
      </c>
      <c r="N2216" t="s">
        <v>1525</v>
      </c>
      <c r="O2216" t="s">
        <v>137</v>
      </c>
      <c r="Q2216" t="s">
        <v>2438</v>
      </c>
      <c r="R2216" t="s">
        <v>2480</v>
      </c>
      <c r="T2216">
        <v>61103</v>
      </c>
      <c r="Y2216" t="s">
        <v>109</v>
      </c>
      <c r="Z2216">
        <v>3294</v>
      </c>
      <c r="AA2216" t="str">
        <f t="shared" si="68"/>
        <v>Tuesday</v>
      </c>
      <c r="AB2216" t="str">
        <f t="shared" si="69"/>
        <v>Morning Shift</v>
      </c>
      <c r="AC2216" t="str">
        <f>IFERROR(VLOOKUP(M2216,Table13[[Equipment No.]:[Center]],4,FALSE),"")</f>
        <v>Fayoum</v>
      </c>
    </row>
    <row r="2217" spans="1:29" x14ac:dyDescent="0.3">
      <c r="A2217">
        <v>1</v>
      </c>
      <c r="B2217" t="s">
        <v>266</v>
      </c>
      <c r="C2217" t="s">
        <v>439</v>
      </c>
      <c r="D2217" t="s">
        <v>2498</v>
      </c>
      <c r="E2217" s="6">
        <v>45811</v>
      </c>
      <c r="F2217" s="5">
        <v>0.4760300925925926</v>
      </c>
      <c r="G2217" t="s">
        <v>2437</v>
      </c>
      <c r="H2217" t="s">
        <v>2437</v>
      </c>
      <c r="J2217">
        <v>5</v>
      </c>
      <c r="K2217">
        <v>9</v>
      </c>
      <c r="L2217" t="s">
        <v>1399</v>
      </c>
      <c r="M2217" t="s">
        <v>152</v>
      </c>
      <c r="N2217" t="s">
        <v>1672</v>
      </c>
      <c r="O2217" t="s">
        <v>137</v>
      </c>
      <c r="Q2217" t="s">
        <v>2438</v>
      </c>
      <c r="R2217" t="s">
        <v>2480</v>
      </c>
      <c r="T2217">
        <v>61102</v>
      </c>
      <c r="Y2217" t="s">
        <v>109</v>
      </c>
      <c r="Z2217">
        <v>1587</v>
      </c>
      <c r="AA2217" t="str">
        <f t="shared" si="68"/>
        <v>Tuesday</v>
      </c>
      <c r="AB2217" t="str">
        <f t="shared" si="69"/>
        <v>Morning Shift</v>
      </c>
      <c r="AC2217" t="str">
        <f>IFERROR(VLOOKUP(M2217,Table13[[Equipment No.]:[Center]],4,FALSE),"")</f>
        <v>Fayoum</v>
      </c>
    </row>
    <row r="2218" spans="1:29" x14ac:dyDescent="0.3">
      <c r="A2218">
        <v>1</v>
      </c>
      <c r="B2218" t="s">
        <v>266</v>
      </c>
      <c r="C2218" t="s">
        <v>2502</v>
      </c>
      <c r="D2218" t="s">
        <v>2500</v>
      </c>
      <c r="E2218" s="6">
        <v>45811</v>
      </c>
      <c r="F2218" s="5">
        <v>0.46190972222222221</v>
      </c>
      <c r="G2218" t="s">
        <v>2437</v>
      </c>
      <c r="H2218" t="s">
        <v>2437</v>
      </c>
      <c r="J2218">
        <v>5</v>
      </c>
      <c r="K2218">
        <v>9</v>
      </c>
      <c r="L2218" t="s">
        <v>1399</v>
      </c>
      <c r="M2218" t="s">
        <v>127</v>
      </c>
      <c r="N2218" t="s">
        <v>1715</v>
      </c>
      <c r="O2218" t="s">
        <v>115</v>
      </c>
      <c r="Q2218" t="s">
        <v>2438</v>
      </c>
      <c r="R2218" t="s">
        <v>2439</v>
      </c>
      <c r="T2218">
        <v>61101</v>
      </c>
      <c r="Y2218" t="s">
        <v>109</v>
      </c>
      <c r="Z2218">
        <v>3052</v>
      </c>
      <c r="AA2218" t="str">
        <f t="shared" si="68"/>
        <v>Tuesday</v>
      </c>
      <c r="AB2218" t="str">
        <f t="shared" si="69"/>
        <v>Morning Shift</v>
      </c>
      <c r="AC2218" t="str">
        <f>IFERROR(VLOOKUP(M2218,Table13[[Equipment No.]:[Center]],4,FALSE),"")</f>
        <v>Fayoum</v>
      </c>
    </row>
    <row r="2219" spans="1:29" x14ac:dyDescent="0.3">
      <c r="A2219">
        <v>1</v>
      </c>
      <c r="B2219" t="s">
        <v>266</v>
      </c>
      <c r="C2219" t="s">
        <v>446</v>
      </c>
      <c r="D2219" t="s">
        <v>2498</v>
      </c>
      <c r="E2219" s="6">
        <v>45811</v>
      </c>
      <c r="F2219" s="5">
        <v>0.44614583333333335</v>
      </c>
      <c r="G2219" t="s">
        <v>2437</v>
      </c>
      <c r="H2219" t="s">
        <v>2437</v>
      </c>
      <c r="J2219">
        <v>5</v>
      </c>
      <c r="K2219">
        <v>9</v>
      </c>
      <c r="L2219" t="s">
        <v>1399</v>
      </c>
      <c r="M2219" t="s">
        <v>123</v>
      </c>
      <c r="N2219" t="s">
        <v>1635</v>
      </c>
      <c r="O2219" t="s">
        <v>137</v>
      </c>
      <c r="Q2219" t="s">
        <v>2438</v>
      </c>
      <c r="R2219" t="s">
        <v>2480</v>
      </c>
      <c r="T2219">
        <v>61100</v>
      </c>
      <c r="Y2219" t="s">
        <v>109</v>
      </c>
      <c r="Z2219">
        <v>3289</v>
      </c>
      <c r="AA2219" t="str">
        <f t="shared" si="68"/>
        <v>Tuesday</v>
      </c>
      <c r="AB2219" t="str">
        <f t="shared" si="69"/>
        <v>Morning Shift</v>
      </c>
      <c r="AC2219" t="str">
        <f>IFERROR(VLOOKUP(M2219,Table13[[Equipment No.]:[Center]],4,FALSE),"")</f>
        <v>Fayoum</v>
      </c>
    </row>
    <row r="2220" spans="1:29" x14ac:dyDescent="0.3">
      <c r="A2220">
        <v>1</v>
      </c>
      <c r="B2220" t="s">
        <v>266</v>
      </c>
      <c r="C2220" t="s">
        <v>449</v>
      </c>
      <c r="D2220" t="s">
        <v>2498</v>
      </c>
      <c r="E2220" s="6">
        <v>45811</v>
      </c>
      <c r="F2220" s="5">
        <v>0.43331018518518516</v>
      </c>
      <c r="G2220" t="s">
        <v>2437</v>
      </c>
      <c r="H2220" t="s">
        <v>2437</v>
      </c>
      <c r="J2220">
        <v>5</v>
      </c>
      <c r="K2220">
        <v>9</v>
      </c>
      <c r="L2220" t="s">
        <v>1399</v>
      </c>
      <c r="M2220" t="s">
        <v>112</v>
      </c>
      <c r="N2220" t="s">
        <v>1525</v>
      </c>
      <c r="O2220" t="s">
        <v>137</v>
      </c>
      <c r="Q2220" t="s">
        <v>2438</v>
      </c>
      <c r="R2220" t="s">
        <v>2480</v>
      </c>
      <c r="T2220">
        <v>61099</v>
      </c>
      <c r="Y2220" t="s">
        <v>109</v>
      </c>
      <c r="Z2220">
        <v>3294</v>
      </c>
      <c r="AA2220" t="str">
        <f t="shared" si="68"/>
        <v>Tuesday</v>
      </c>
      <c r="AB2220" t="str">
        <f t="shared" si="69"/>
        <v>Morning Shift</v>
      </c>
      <c r="AC2220" t="str">
        <f>IFERROR(VLOOKUP(M2220,Table13[[Equipment No.]:[Center]],4,FALSE),"")</f>
        <v>Fayoum</v>
      </c>
    </row>
    <row r="2221" spans="1:29" x14ac:dyDescent="0.3">
      <c r="A2221">
        <v>1</v>
      </c>
      <c r="B2221" t="s">
        <v>266</v>
      </c>
      <c r="C2221" t="s">
        <v>450</v>
      </c>
      <c r="D2221" t="s">
        <v>2498</v>
      </c>
      <c r="E2221" s="6">
        <v>45811</v>
      </c>
      <c r="F2221" s="5">
        <v>0.4190625</v>
      </c>
      <c r="G2221" t="s">
        <v>2437</v>
      </c>
      <c r="H2221" t="s">
        <v>2437</v>
      </c>
      <c r="J2221">
        <v>5</v>
      </c>
      <c r="K2221">
        <v>9</v>
      </c>
      <c r="L2221" t="s">
        <v>1399</v>
      </c>
      <c r="M2221" t="s">
        <v>172</v>
      </c>
      <c r="N2221" t="s">
        <v>1654</v>
      </c>
      <c r="O2221" t="s">
        <v>137</v>
      </c>
      <c r="Q2221" t="s">
        <v>2438</v>
      </c>
      <c r="R2221" t="s">
        <v>2480</v>
      </c>
      <c r="T2221">
        <v>61098</v>
      </c>
      <c r="Y2221" t="s">
        <v>109</v>
      </c>
      <c r="Z2221">
        <v>157</v>
      </c>
      <c r="AA2221" t="str">
        <f t="shared" si="68"/>
        <v>Tuesday</v>
      </c>
      <c r="AB2221" t="str">
        <f t="shared" si="69"/>
        <v>Morning Shift</v>
      </c>
      <c r="AC2221" t="str">
        <f>IFERROR(VLOOKUP(M2221,Table13[[Equipment No.]:[Center]],4,FALSE),"")</f>
        <v>Fayoum</v>
      </c>
    </row>
    <row r="2222" spans="1:29" x14ac:dyDescent="0.3">
      <c r="A2222">
        <v>1</v>
      </c>
      <c r="B2222" t="s">
        <v>266</v>
      </c>
      <c r="C2222" t="s">
        <v>2503</v>
      </c>
      <c r="D2222" t="s">
        <v>2504</v>
      </c>
      <c r="E2222" s="6">
        <v>45811</v>
      </c>
      <c r="F2222" s="5">
        <v>0.27445601851851853</v>
      </c>
      <c r="G2222" t="s">
        <v>2437</v>
      </c>
      <c r="H2222" t="s">
        <v>2437</v>
      </c>
      <c r="J2222">
        <v>5</v>
      </c>
      <c r="K2222">
        <v>8</v>
      </c>
      <c r="L2222" t="s">
        <v>1399</v>
      </c>
      <c r="M2222" t="s">
        <v>127</v>
      </c>
      <c r="N2222" t="s">
        <v>1528</v>
      </c>
      <c r="O2222" t="s">
        <v>137</v>
      </c>
      <c r="Q2222" t="s">
        <v>2443</v>
      </c>
      <c r="R2222" t="s">
        <v>2444</v>
      </c>
      <c r="T2222">
        <v>61097</v>
      </c>
      <c r="Y2222" t="s">
        <v>109</v>
      </c>
      <c r="Z2222">
        <v>2655</v>
      </c>
      <c r="AA2222" t="str">
        <f t="shared" si="68"/>
        <v>Tuesday</v>
      </c>
      <c r="AB2222" t="str">
        <f t="shared" si="69"/>
        <v>Night Extension</v>
      </c>
      <c r="AC2222" t="str">
        <f>IFERROR(VLOOKUP(M2222,Table13[[Equipment No.]:[Center]],4,FALSE),"")</f>
        <v>Fayoum</v>
      </c>
    </row>
    <row r="2223" spans="1:29" x14ac:dyDescent="0.3">
      <c r="A2223">
        <v>1</v>
      </c>
      <c r="B2223" t="s">
        <v>266</v>
      </c>
      <c r="C2223" t="s">
        <v>2505</v>
      </c>
      <c r="D2223" t="s">
        <v>2504</v>
      </c>
      <c r="E2223" s="6">
        <v>45811</v>
      </c>
      <c r="F2223" s="5">
        <v>0.23975694444444445</v>
      </c>
      <c r="G2223" t="s">
        <v>2437</v>
      </c>
      <c r="H2223" t="s">
        <v>2437</v>
      </c>
      <c r="J2223">
        <v>6</v>
      </c>
      <c r="K2223">
        <v>10</v>
      </c>
      <c r="L2223" t="s">
        <v>1399</v>
      </c>
      <c r="M2223" t="s">
        <v>112</v>
      </c>
      <c r="N2223" t="s">
        <v>1525</v>
      </c>
      <c r="O2223" t="s">
        <v>137</v>
      </c>
      <c r="Q2223" t="s">
        <v>2443</v>
      </c>
      <c r="R2223" t="s">
        <v>2444</v>
      </c>
      <c r="T2223">
        <v>61096</v>
      </c>
      <c r="Y2223" t="s">
        <v>109</v>
      </c>
      <c r="Z2223">
        <v>3294</v>
      </c>
      <c r="AA2223" t="str">
        <f t="shared" si="68"/>
        <v>Tuesday</v>
      </c>
      <c r="AB2223" t="str">
        <f t="shared" si="69"/>
        <v>Night Extension</v>
      </c>
      <c r="AC2223" t="str">
        <f>IFERROR(VLOOKUP(M2223,Table13[[Equipment No.]:[Center]],4,FALSE),"")</f>
        <v>Fayoum</v>
      </c>
    </row>
    <row r="2224" spans="1:29" x14ac:dyDescent="0.3">
      <c r="A2224">
        <v>1</v>
      </c>
      <c r="B2224" t="s">
        <v>266</v>
      </c>
      <c r="C2224" t="s">
        <v>2506</v>
      </c>
      <c r="D2224" t="s">
        <v>2504</v>
      </c>
      <c r="E2224" s="6">
        <v>45811</v>
      </c>
      <c r="F2224" s="5">
        <v>0.22569444444444445</v>
      </c>
      <c r="G2224" t="s">
        <v>2437</v>
      </c>
      <c r="H2224" t="s">
        <v>2437</v>
      </c>
      <c r="J2224">
        <v>6</v>
      </c>
      <c r="K2224">
        <v>10</v>
      </c>
      <c r="L2224" t="s">
        <v>1399</v>
      </c>
      <c r="M2224" t="s">
        <v>123</v>
      </c>
      <c r="N2224" t="s">
        <v>1529</v>
      </c>
      <c r="O2224" t="s">
        <v>137</v>
      </c>
      <c r="Q2224" t="s">
        <v>2443</v>
      </c>
      <c r="R2224" t="s">
        <v>2444</v>
      </c>
      <c r="T2224">
        <v>61095</v>
      </c>
      <c r="Y2224" t="s">
        <v>109</v>
      </c>
      <c r="Z2224">
        <v>1856</v>
      </c>
      <c r="AA2224" t="str">
        <f t="shared" si="68"/>
        <v>Tuesday</v>
      </c>
      <c r="AB2224" t="str">
        <f t="shared" si="69"/>
        <v>Night Extension</v>
      </c>
      <c r="AC2224" t="str">
        <f>IFERROR(VLOOKUP(M2224,Table13[[Equipment No.]:[Center]],4,FALSE),"")</f>
        <v>Fayoum</v>
      </c>
    </row>
    <row r="2225" spans="1:29" x14ac:dyDescent="0.3">
      <c r="A2225">
        <v>1</v>
      </c>
      <c r="B2225" t="s">
        <v>266</v>
      </c>
      <c r="C2225" t="s">
        <v>2507</v>
      </c>
      <c r="D2225" t="s">
        <v>2504</v>
      </c>
      <c r="E2225" s="6">
        <v>45811</v>
      </c>
      <c r="F2225" s="5">
        <v>0.21496527777777777</v>
      </c>
      <c r="G2225" t="s">
        <v>2437</v>
      </c>
      <c r="H2225" t="s">
        <v>2437</v>
      </c>
      <c r="J2225">
        <v>6</v>
      </c>
      <c r="K2225">
        <v>10</v>
      </c>
      <c r="L2225" t="s">
        <v>1399</v>
      </c>
      <c r="M2225" t="s">
        <v>172</v>
      </c>
      <c r="N2225" t="s">
        <v>1524</v>
      </c>
      <c r="O2225" t="s">
        <v>137</v>
      </c>
      <c r="Q2225" t="s">
        <v>2443</v>
      </c>
      <c r="R2225" t="s">
        <v>2444</v>
      </c>
      <c r="T2225">
        <v>61094</v>
      </c>
      <c r="Y2225" t="s">
        <v>109</v>
      </c>
      <c r="Z2225">
        <v>2325</v>
      </c>
      <c r="AA2225" t="str">
        <f t="shared" si="68"/>
        <v>Tuesday</v>
      </c>
      <c r="AB2225" t="str">
        <f t="shared" si="69"/>
        <v>Night Extension</v>
      </c>
      <c r="AC2225" t="str">
        <f>IFERROR(VLOOKUP(M2225,Table13[[Equipment No.]:[Center]],4,FALSE),"")</f>
        <v>Fayoum</v>
      </c>
    </row>
    <row r="2226" spans="1:29" x14ac:dyDescent="0.3">
      <c r="A2226">
        <v>1</v>
      </c>
      <c r="B2226" t="s">
        <v>266</v>
      </c>
      <c r="C2226" t="s">
        <v>2508</v>
      </c>
      <c r="D2226" t="s">
        <v>2504</v>
      </c>
      <c r="E2226" s="6">
        <v>45811</v>
      </c>
      <c r="F2226" s="5">
        <v>0.20594907407407406</v>
      </c>
      <c r="G2226" t="s">
        <v>2437</v>
      </c>
      <c r="H2226" t="s">
        <v>2437</v>
      </c>
      <c r="J2226">
        <v>6</v>
      </c>
      <c r="K2226">
        <v>10</v>
      </c>
      <c r="L2226" t="s">
        <v>1399</v>
      </c>
      <c r="M2226" t="s">
        <v>152</v>
      </c>
      <c r="N2226" t="s">
        <v>1635</v>
      </c>
      <c r="O2226" t="s">
        <v>137</v>
      </c>
      <c r="Q2226" t="s">
        <v>2443</v>
      </c>
      <c r="R2226" t="s">
        <v>2444</v>
      </c>
      <c r="T2226">
        <v>61093</v>
      </c>
      <c r="Y2226" t="s">
        <v>109</v>
      </c>
      <c r="Z2226">
        <v>3289</v>
      </c>
      <c r="AA2226" t="str">
        <f t="shared" si="68"/>
        <v>Tuesday</v>
      </c>
      <c r="AB2226" t="str">
        <f t="shared" si="69"/>
        <v>Night Extension</v>
      </c>
      <c r="AC2226" t="str">
        <f>IFERROR(VLOOKUP(M2226,Table13[[Equipment No.]:[Center]],4,FALSE),"")</f>
        <v>Fayoum</v>
      </c>
    </row>
    <row r="2227" spans="1:29" x14ac:dyDescent="0.3">
      <c r="A2227">
        <v>1</v>
      </c>
      <c r="B2227" t="s">
        <v>266</v>
      </c>
      <c r="C2227" t="s">
        <v>2509</v>
      </c>
      <c r="D2227" t="s">
        <v>2504</v>
      </c>
      <c r="E2227" s="6">
        <v>45811</v>
      </c>
      <c r="F2227" s="5">
        <v>0.18494212962962964</v>
      </c>
      <c r="G2227" t="s">
        <v>2437</v>
      </c>
      <c r="H2227" t="s">
        <v>2437</v>
      </c>
      <c r="J2227">
        <v>6</v>
      </c>
      <c r="K2227">
        <v>10</v>
      </c>
      <c r="L2227" t="s">
        <v>1399</v>
      </c>
      <c r="M2227" t="s">
        <v>127</v>
      </c>
      <c r="N2227" t="s">
        <v>1528</v>
      </c>
      <c r="O2227" t="s">
        <v>137</v>
      </c>
      <c r="Q2227" t="s">
        <v>2443</v>
      </c>
      <c r="R2227" t="s">
        <v>2444</v>
      </c>
      <c r="T2227">
        <v>61092</v>
      </c>
      <c r="Y2227" t="s">
        <v>109</v>
      </c>
      <c r="Z2227">
        <v>2655</v>
      </c>
      <c r="AA2227" t="str">
        <f t="shared" si="68"/>
        <v>Tuesday</v>
      </c>
      <c r="AB2227" t="str">
        <f t="shared" si="69"/>
        <v>Night Extension</v>
      </c>
      <c r="AC2227" t="str">
        <f>IFERROR(VLOOKUP(M2227,Table13[[Equipment No.]:[Center]],4,FALSE),"")</f>
        <v>Fayoum</v>
      </c>
    </row>
    <row r="2228" spans="1:29" x14ac:dyDescent="0.3">
      <c r="A2228">
        <v>1</v>
      </c>
      <c r="B2228" t="s">
        <v>266</v>
      </c>
      <c r="C2228" t="s">
        <v>2510</v>
      </c>
      <c r="D2228" t="s">
        <v>2504</v>
      </c>
      <c r="E2228" s="6">
        <v>45811</v>
      </c>
      <c r="F2228" s="5">
        <v>0.17478009259259258</v>
      </c>
      <c r="G2228" t="s">
        <v>2437</v>
      </c>
      <c r="H2228" t="s">
        <v>2437</v>
      </c>
      <c r="J2228">
        <v>6</v>
      </c>
      <c r="K2228">
        <v>10</v>
      </c>
      <c r="L2228" t="s">
        <v>1399</v>
      </c>
      <c r="M2228" t="s">
        <v>112</v>
      </c>
      <c r="N2228" t="s">
        <v>1525</v>
      </c>
      <c r="O2228" t="s">
        <v>137</v>
      </c>
      <c r="Q2228" t="s">
        <v>2443</v>
      </c>
      <c r="R2228" t="s">
        <v>2444</v>
      </c>
      <c r="T2228">
        <v>61091</v>
      </c>
      <c r="Y2228" t="s">
        <v>109</v>
      </c>
      <c r="Z2228">
        <v>3294</v>
      </c>
      <c r="AA2228" t="str">
        <f t="shared" si="68"/>
        <v>Tuesday</v>
      </c>
      <c r="AB2228" t="str">
        <f t="shared" si="69"/>
        <v>Night Extension</v>
      </c>
      <c r="AC2228" t="str">
        <f>IFERROR(VLOOKUP(M2228,Table13[[Equipment No.]:[Center]],4,FALSE),"")</f>
        <v>Fayoum</v>
      </c>
    </row>
    <row r="2229" spans="1:29" x14ac:dyDescent="0.3">
      <c r="A2229">
        <v>1</v>
      </c>
      <c r="B2229" t="s">
        <v>266</v>
      </c>
      <c r="C2229" t="s">
        <v>2511</v>
      </c>
      <c r="D2229" t="s">
        <v>2504</v>
      </c>
      <c r="E2229" s="6">
        <v>45811</v>
      </c>
      <c r="F2229" s="5">
        <v>0.15837962962962962</v>
      </c>
      <c r="G2229" t="s">
        <v>2437</v>
      </c>
      <c r="H2229" t="s">
        <v>2437</v>
      </c>
      <c r="J2229">
        <v>6</v>
      </c>
      <c r="K2229">
        <v>10</v>
      </c>
      <c r="L2229" t="s">
        <v>1399</v>
      </c>
      <c r="M2229" t="s">
        <v>123</v>
      </c>
      <c r="N2229" t="s">
        <v>1529</v>
      </c>
      <c r="O2229" t="s">
        <v>137</v>
      </c>
      <c r="Q2229" t="s">
        <v>2443</v>
      </c>
      <c r="R2229" t="s">
        <v>2444</v>
      </c>
      <c r="T2229">
        <v>61090</v>
      </c>
      <c r="Y2229" t="s">
        <v>109</v>
      </c>
      <c r="Z2229">
        <v>1856</v>
      </c>
      <c r="AA2229" t="str">
        <f t="shared" si="68"/>
        <v>Tuesday</v>
      </c>
      <c r="AB2229" t="str">
        <f t="shared" si="69"/>
        <v>Night Shift</v>
      </c>
      <c r="AC2229" t="str">
        <f>IFERROR(VLOOKUP(M2229,Table13[[Equipment No.]:[Center]],4,FALSE),"")</f>
        <v>Fayoum</v>
      </c>
    </row>
    <row r="2230" spans="1:29" x14ac:dyDescent="0.3">
      <c r="A2230">
        <v>1</v>
      </c>
      <c r="B2230" t="s">
        <v>266</v>
      </c>
      <c r="C2230" t="s">
        <v>2512</v>
      </c>
      <c r="D2230" t="s">
        <v>2504</v>
      </c>
      <c r="E2230" s="6">
        <v>45811</v>
      </c>
      <c r="F2230" s="5">
        <v>0.1489699074074074</v>
      </c>
      <c r="G2230" t="s">
        <v>2437</v>
      </c>
      <c r="H2230" t="s">
        <v>2437</v>
      </c>
      <c r="J2230">
        <v>6</v>
      </c>
      <c r="K2230">
        <v>10</v>
      </c>
      <c r="L2230" t="s">
        <v>1399</v>
      </c>
      <c r="M2230" t="s">
        <v>172</v>
      </c>
      <c r="N2230" t="s">
        <v>1524</v>
      </c>
      <c r="O2230" t="s">
        <v>137</v>
      </c>
      <c r="Q2230" t="s">
        <v>2443</v>
      </c>
      <c r="R2230" t="s">
        <v>2444</v>
      </c>
      <c r="T2230">
        <v>61089</v>
      </c>
      <c r="Y2230" t="s">
        <v>109</v>
      </c>
      <c r="Z2230">
        <v>2325</v>
      </c>
      <c r="AA2230" t="str">
        <f t="shared" si="68"/>
        <v>Tuesday</v>
      </c>
      <c r="AB2230" t="str">
        <f t="shared" si="69"/>
        <v>Night Shift</v>
      </c>
      <c r="AC2230" t="str">
        <f>IFERROR(VLOOKUP(M2230,Table13[[Equipment No.]:[Center]],4,FALSE),"")</f>
        <v>Fayoum</v>
      </c>
    </row>
    <row r="2231" spans="1:29" x14ac:dyDescent="0.3">
      <c r="A2231">
        <v>1</v>
      </c>
      <c r="B2231" t="s">
        <v>266</v>
      </c>
      <c r="C2231" t="s">
        <v>2513</v>
      </c>
      <c r="D2231" t="s">
        <v>2504</v>
      </c>
      <c r="E2231" s="6">
        <v>45811</v>
      </c>
      <c r="F2231" s="5">
        <v>0.13915509259259259</v>
      </c>
      <c r="G2231" t="s">
        <v>2437</v>
      </c>
      <c r="H2231" t="s">
        <v>2437</v>
      </c>
      <c r="J2231">
        <v>6</v>
      </c>
      <c r="K2231">
        <v>10</v>
      </c>
      <c r="L2231" t="s">
        <v>1399</v>
      </c>
      <c r="M2231" t="s">
        <v>152</v>
      </c>
      <c r="N2231" t="s">
        <v>1635</v>
      </c>
      <c r="O2231" t="s">
        <v>137</v>
      </c>
      <c r="Q2231" t="s">
        <v>2443</v>
      </c>
      <c r="R2231" t="s">
        <v>2444</v>
      </c>
      <c r="T2231">
        <v>61088</v>
      </c>
      <c r="Y2231" t="s">
        <v>109</v>
      </c>
      <c r="Z2231">
        <v>3289</v>
      </c>
      <c r="AA2231" t="str">
        <f t="shared" si="68"/>
        <v>Tuesday</v>
      </c>
      <c r="AB2231" t="str">
        <f t="shared" si="69"/>
        <v>Night Shift</v>
      </c>
      <c r="AC2231" t="str">
        <f>IFERROR(VLOOKUP(M2231,Table13[[Equipment No.]:[Center]],4,FALSE),"")</f>
        <v>Fayoum</v>
      </c>
    </row>
    <row r="2232" spans="1:29" x14ac:dyDescent="0.3">
      <c r="A2232">
        <v>1</v>
      </c>
      <c r="B2232" t="s">
        <v>266</v>
      </c>
      <c r="C2232" t="s">
        <v>2514</v>
      </c>
      <c r="D2232" t="s">
        <v>2504</v>
      </c>
      <c r="E2232" s="6">
        <v>45811</v>
      </c>
      <c r="F2232" s="5">
        <v>0.12900462962962964</v>
      </c>
      <c r="G2232" t="s">
        <v>2437</v>
      </c>
      <c r="H2232" t="s">
        <v>2437</v>
      </c>
      <c r="J2232">
        <v>6</v>
      </c>
      <c r="K2232">
        <v>10</v>
      </c>
      <c r="L2232" t="s">
        <v>1399</v>
      </c>
      <c r="M2232" t="s">
        <v>127</v>
      </c>
      <c r="N2232" t="s">
        <v>1528</v>
      </c>
      <c r="O2232" t="s">
        <v>137</v>
      </c>
      <c r="Q2232" t="s">
        <v>2443</v>
      </c>
      <c r="R2232" t="s">
        <v>2444</v>
      </c>
      <c r="T2232">
        <v>61087</v>
      </c>
      <c r="Y2232" t="s">
        <v>109</v>
      </c>
      <c r="Z2232">
        <v>2655</v>
      </c>
      <c r="AA2232" t="str">
        <f t="shared" si="68"/>
        <v>Tuesday</v>
      </c>
      <c r="AB2232" t="str">
        <f t="shared" si="69"/>
        <v>Night Shift</v>
      </c>
      <c r="AC2232" t="str">
        <f>IFERROR(VLOOKUP(M2232,Table13[[Equipment No.]:[Center]],4,FALSE),"")</f>
        <v>Fayoum</v>
      </c>
    </row>
    <row r="2233" spans="1:29" x14ac:dyDescent="0.3">
      <c r="A2233">
        <v>1</v>
      </c>
      <c r="B2233" t="s">
        <v>266</v>
      </c>
      <c r="C2233" t="s">
        <v>2515</v>
      </c>
      <c r="D2233" t="s">
        <v>2504</v>
      </c>
      <c r="E2233" s="6">
        <v>45811</v>
      </c>
      <c r="F2233" s="5">
        <v>0.11415509259259259</v>
      </c>
      <c r="G2233" t="s">
        <v>2437</v>
      </c>
      <c r="H2233" t="s">
        <v>2437</v>
      </c>
      <c r="J2233">
        <v>6</v>
      </c>
      <c r="K2233">
        <v>10</v>
      </c>
      <c r="L2233" t="s">
        <v>1399</v>
      </c>
      <c r="M2233" t="s">
        <v>112</v>
      </c>
      <c r="N2233" t="s">
        <v>1525</v>
      </c>
      <c r="O2233" t="s">
        <v>137</v>
      </c>
      <c r="Q2233" t="s">
        <v>2443</v>
      </c>
      <c r="R2233" t="s">
        <v>2444</v>
      </c>
      <c r="T2233">
        <v>61086</v>
      </c>
      <c r="Y2233" t="s">
        <v>109</v>
      </c>
      <c r="Z2233">
        <v>3294</v>
      </c>
      <c r="AA2233" t="str">
        <f t="shared" si="68"/>
        <v>Tuesday</v>
      </c>
      <c r="AB2233" t="str">
        <f t="shared" si="69"/>
        <v>Night Shift</v>
      </c>
      <c r="AC2233" t="str">
        <f>IFERROR(VLOOKUP(M2233,Table13[[Equipment No.]:[Center]],4,FALSE),"")</f>
        <v>Fayoum</v>
      </c>
    </row>
    <row r="2234" spans="1:29" x14ac:dyDescent="0.3">
      <c r="A2234">
        <v>1</v>
      </c>
      <c r="B2234" t="s">
        <v>266</v>
      </c>
      <c r="C2234" t="s">
        <v>2516</v>
      </c>
      <c r="D2234" t="s">
        <v>2504</v>
      </c>
      <c r="E2234" s="6">
        <v>45811</v>
      </c>
      <c r="F2234" s="5">
        <v>0.10035879629629629</v>
      </c>
      <c r="G2234" t="s">
        <v>2437</v>
      </c>
      <c r="H2234" t="s">
        <v>2437</v>
      </c>
      <c r="J2234">
        <v>6</v>
      </c>
      <c r="K2234">
        <v>10</v>
      </c>
      <c r="L2234" t="s">
        <v>1399</v>
      </c>
      <c r="M2234" t="s">
        <v>123</v>
      </c>
      <c r="N2234" t="s">
        <v>1529</v>
      </c>
      <c r="O2234" t="s">
        <v>137</v>
      </c>
      <c r="Q2234" t="s">
        <v>2443</v>
      </c>
      <c r="R2234" t="s">
        <v>2444</v>
      </c>
      <c r="T2234">
        <v>61085</v>
      </c>
      <c r="Y2234" t="s">
        <v>109</v>
      </c>
      <c r="Z2234">
        <v>1856</v>
      </c>
      <c r="AA2234" t="str">
        <f t="shared" si="68"/>
        <v>Tuesday</v>
      </c>
      <c r="AB2234" t="str">
        <f t="shared" si="69"/>
        <v>Night Shift</v>
      </c>
      <c r="AC2234" t="str">
        <f>IFERROR(VLOOKUP(M2234,Table13[[Equipment No.]:[Center]],4,FALSE),"")</f>
        <v>Fayoum</v>
      </c>
    </row>
    <row r="2235" spans="1:29" x14ac:dyDescent="0.3">
      <c r="A2235">
        <v>1</v>
      </c>
      <c r="B2235" t="s">
        <v>266</v>
      </c>
      <c r="C2235" t="s">
        <v>2517</v>
      </c>
      <c r="D2235" t="s">
        <v>2504</v>
      </c>
      <c r="E2235" s="6">
        <v>45811</v>
      </c>
      <c r="F2235" s="5">
        <v>5.5208333333333331E-2</v>
      </c>
      <c r="G2235" t="s">
        <v>2437</v>
      </c>
      <c r="H2235" t="s">
        <v>2437</v>
      </c>
      <c r="J2235">
        <v>6</v>
      </c>
      <c r="K2235">
        <v>10</v>
      </c>
      <c r="L2235" t="s">
        <v>1399</v>
      </c>
      <c r="M2235" t="s">
        <v>172</v>
      </c>
      <c r="N2235" t="s">
        <v>1524</v>
      </c>
      <c r="O2235" t="s">
        <v>137</v>
      </c>
      <c r="Q2235" t="s">
        <v>2443</v>
      </c>
      <c r="R2235" t="s">
        <v>2444</v>
      </c>
      <c r="T2235">
        <v>61084</v>
      </c>
      <c r="Y2235" t="s">
        <v>109</v>
      </c>
      <c r="Z2235">
        <v>2325</v>
      </c>
      <c r="AA2235" t="str">
        <f t="shared" si="68"/>
        <v>Tuesday</v>
      </c>
      <c r="AB2235" t="str">
        <f t="shared" si="69"/>
        <v>Night Shift</v>
      </c>
      <c r="AC2235" t="str">
        <f>IFERROR(VLOOKUP(M2235,Table13[[Equipment No.]:[Center]],4,FALSE),"")</f>
        <v>Fayoum</v>
      </c>
    </row>
    <row r="2236" spans="1:29" x14ac:dyDescent="0.3">
      <c r="A2236">
        <v>1</v>
      </c>
      <c r="B2236" t="s">
        <v>266</v>
      </c>
      <c r="C2236" t="s">
        <v>2518</v>
      </c>
      <c r="D2236" t="s">
        <v>2504</v>
      </c>
      <c r="E2236" s="6">
        <v>45811</v>
      </c>
      <c r="F2236" s="5">
        <v>3.9571759259259258E-2</v>
      </c>
      <c r="G2236" t="s">
        <v>2437</v>
      </c>
      <c r="H2236" t="s">
        <v>2437</v>
      </c>
      <c r="J2236">
        <v>6</v>
      </c>
      <c r="K2236">
        <v>10</v>
      </c>
      <c r="L2236" t="s">
        <v>1399</v>
      </c>
      <c r="M2236" t="s">
        <v>152</v>
      </c>
      <c r="N2236" t="s">
        <v>1635</v>
      </c>
      <c r="O2236" t="s">
        <v>137</v>
      </c>
      <c r="Q2236" t="s">
        <v>2443</v>
      </c>
      <c r="R2236" t="s">
        <v>2444</v>
      </c>
      <c r="T2236">
        <v>61083</v>
      </c>
      <c r="Y2236" t="s">
        <v>109</v>
      </c>
      <c r="Z2236">
        <v>3289</v>
      </c>
      <c r="AA2236" t="str">
        <f t="shared" si="68"/>
        <v>Tuesday</v>
      </c>
      <c r="AB2236" t="str">
        <f t="shared" si="69"/>
        <v>Night Shift</v>
      </c>
      <c r="AC2236" t="str">
        <f>IFERROR(VLOOKUP(M2236,Table13[[Equipment No.]:[Center]],4,FALSE),"")</f>
        <v>Fayoum</v>
      </c>
    </row>
    <row r="2237" spans="1:29" x14ac:dyDescent="0.3">
      <c r="A2237">
        <v>1</v>
      </c>
      <c r="B2237" t="s">
        <v>266</v>
      </c>
      <c r="C2237" t="s">
        <v>2519</v>
      </c>
      <c r="D2237" t="s">
        <v>2504</v>
      </c>
      <c r="E2237" s="6">
        <v>45811</v>
      </c>
      <c r="F2237" s="5">
        <v>2.8391203703703703E-2</v>
      </c>
      <c r="G2237" t="s">
        <v>2437</v>
      </c>
      <c r="H2237" t="s">
        <v>2437</v>
      </c>
      <c r="J2237">
        <v>6</v>
      </c>
      <c r="K2237">
        <v>10</v>
      </c>
      <c r="L2237" t="s">
        <v>1399</v>
      </c>
      <c r="M2237" t="s">
        <v>127</v>
      </c>
      <c r="N2237" t="s">
        <v>1528</v>
      </c>
      <c r="O2237" t="s">
        <v>137</v>
      </c>
      <c r="Q2237" t="s">
        <v>2443</v>
      </c>
      <c r="R2237" t="s">
        <v>2444</v>
      </c>
      <c r="T2237">
        <v>61082</v>
      </c>
      <c r="Y2237" t="s">
        <v>109</v>
      </c>
      <c r="Z2237">
        <v>2655</v>
      </c>
      <c r="AA2237" t="str">
        <f t="shared" si="68"/>
        <v>Tuesday</v>
      </c>
      <c r="AB2237" t="str">
        <f t="shared" si="69"/>
        <v>Night Shift</v>
      </c>
      <c r="AC2237" t="str">
        <f>IFERROR(VLOOKUP(M2237,Table13[[Equipment No.]:[Center]],4,FALSE),"")</f>
        <v>Fayoum</v>
      </c>
    </row>
    <row r="2238" spans="1:29" x14ac:dyDescent="0.3">
      <c r="A2238">
        <v>1</v>
      </c>
      <c r="B2238" t="s">
        <v>266</v>
      </c>
      <c r="C2238" t="s">
        <v>2520</v>
      </c>
      <c r="D2238" t="s">
        <v>2504</v>
      </c>
      <c r="E2238" s="6">
        <v>45811</v>
      </c>
      <c r="F2238" s="5">
        <v>1.1828703703703704E-2</v>
      </c>
      <c r="G2238" t="s">
        <v>2437</v>
      </c>
      <c r="H2238" t="s">
        <v>2437</v>
      </c>
      <c r="J2238">
        <v>6</v>
      </c>
      <c r="K2238">
        <v>10</v>
      </c>
      <c r="L2238" t="s">
        <v>1399</v>
      </c>
      <c r="M2238" t="s">
        <v>112</v>
      </c>
      <c r="N2238" t="s">
        <v>1525</v>
      </c>
      <c r="O2238" t="s">
        <v>137</v>
      </c>
      <c r="Q2238" t="s">
        <v>2443</v>
      </c>
      <c r="R2238" t="s">
        <v>2444</v>
      </c>
      <c r="T2238">
        <v>61081</v>
      </c>
      <c r="Y2238" t="s">
        <v>109</v>
      </c>
      <c r="Z2238">
        <v>3294</v>
      </c>
      <c r="AA2238" t="str">
        <f t="shared" si="68"/>
        <v>Tuesday</v>
      </c>
      <c r="AB2238" t="str">
        <f t="shared" si="69"/>
        <v>Night Shift</v>
      </c>
      <c r="AC2238" t="str">
        <f>IFERROR(VLOOKUP(M2238,Table13[[Equipment No.]:[Center]],4,FALSE),"")</f>
        <v>Fayoum</v>
      </c>
    </row>
    <row r="2239" spans="1:29" x14ac:dyDescent="0.3">
      <c r="A2239">
        <v>1</v>
      </c>
      <c r="B2239" t="s">
        <v>266</v>
      </c>
      <c r="C2239" t="s">
        <v>2521</v>
      </c>
      <c r="D2239" t="s">
        <v>2522</v>
      </c>
      <c r="E2239" s="6">
        <v>45812</v>
      </c>
      <c r="F2239" s="5">
        <v>0.77120370370370372</v>
      </c>
      <c r="G2239" t="s">
        <v>2489</v>
      </c>
      <c r="H2239" t="s">
        <v>2489</v>
      </c>
      <c r="J2239">
        <v>5</v>
      </c>
      <c r="K2239">
        <v>9</v>
      </c>
      <c r="L2239" t="s">
        <v>1399</v>
      </c>
      <c r="M2239" t="s">
        <v>172</v>
      </c>
      <c r="N2239" t="s">
        <v>1654</v>
      </c>
      <c r="O2239" t="s">
        <v>137</v>
      </c>
      <c r="Q2239" t="s">
        <v>2438</v>
      </c>
      <c r="R2239" t="s">
        <v>2492</v>
      </c>
      <c r="T2239">
        <v>61168</v>
      </c>
      <c r="Y2239" t="s">
        <v>109</v>
      </c>
      <c r="Z2239">
        <v>157</v>
      </c>
      <c r="AA2239" t="str">
        <f t="shared" si="68"/>
        <v>Wednesday</v>
      </c>
      <c r="AB2239" t="str">
        <f t="shared" si="69"/>
        <v>Morning Extension</v>
      </c>
      <c r="AC2239" t="str">
        <f>IFERROR(VLOOKUP(M2239,Table13[[Equipment No.]:[Center]],4,FALSE),"")</f>
        <v>Fayoum</v>
      </c>
    </row>
    <row r="2240" spans="1:29" x14ac:dyDescent="0.3">
      <c r="A2240">
        <v>1</v>
      </c>
      <c r="B2240" t="s">
        <v>266</v>
      </c>
      <c r="C2240" t="s">
        <v>2523</v>
      </c>
      <c r="D2240" t="s">
        <v>2524</v>
      </c>
      <c r="E2240" s="6">
        <v>45812</v>
      </c>
      <c r="F2240" s="5">
        <v>0.75968749999999996</v>
      </c>
      <c r="G2240" t="s">
        <v>2432</v>
      </c>
      <c r="H2240" t="s">
        <v>2432</v>
      </c>
      <c r="J2240">
        <v>5</v>
      </c>
      <c r="K2240">
        <v>10</v>
      </c>
      <c r="L2240" t="s">
        <v>1399</v>
      </c>
      <c r="M2240" t="s">
        <v>134</v>
      </c>
      <c r="N2240" t="s">
        <v>1968</v>
      </c>
      <c r="O2240" t="s">
        <v>179</v>
      </c>
      <c r="Q2240" t="s">
        <v>2433</v>
      </c>
      <c r="R2240" t="s">
        <v>2434</v>
      </c>
      <c r="T2240">
        <v>61167</v>
      </c>
      <c r="Y2240" t="s">
        <v>109</v>
      </c>
      <c r="Z2240">
        <v>2381</v>
      </c>
      <c r="AA2240" t="str">
        <f t="shared" si="68"/>
        <v>Wednesday</v>
      </c>
      <c r="AB2240" t="str">
        <f t="shared" si="69"/>
        <v>Morning Extension</v>
      </c>
      <c r="AC2240" t="str">
        <f>IFERROR(VLOOKUP(M2240,Table13[[Equipment No.]:[Center]],4,FALSE),"")</f>
        <v>Haram</v>
      </c>
    </row>
    <row r="2241" spans="1:29" x14ac:dyDescent="0.3">
      <c r="A2241">
        <v>1</v>
      </c>
      <c r="B2241" t="s">
        <v>266</v>
      </c>
      <c r="C2241" t="s">
        <v>2525</v>
      </c>
      <c r="D2241" t="s">
        <v>2522</v>
      </c>
      <c r="E2241" s="6">
        <v>45812</v>
      </c>
      <c r="F2241" s="5">
        <v>0.6980439814814815</v>
      </c>
      <c r="G2241" t="s">
        <v>2489</v>
      </c>
      <c r="H2241" t="s">
        <v>2489</v>
      </c>
      <c r="J2241">
        <v>5</v>
      </c>
      <c r="K2241">
        <v>9</v>
      </c>
      <c r="L2241" t="s">
        <v>1399</v>
      </c>
      <c r="M2241" t="s">
        <v>152</v>
      </c>
      <c r="N2241" t="s">
        <v>1715</v>
      </c>
      <c r="O2241" t="s">
        <v>137</v>
      </c>
      <c r="Q2241" t="s">
        <v>2438</v>
      </c>
      <c r="R2241" t="s">
        <v>2492</v>
      </c>
      <c r="T2241">
        <v>61166</v>
      </c>
      <c r="Y2241" t="s">
        <v>109</v>
      </c>
      <c r="Z2241">
        <v>3052</v>
      </c>
      <c r="AA2241" t="str">
        <f t="shared" si="68"/>
        <v>Wednesday</v>
      </c>
      <c r="AB2241" t="str">
        <f t="shared" si="69"/>
        <v>Morning Extension</v>
      </c>
      <c r="AC2241" t="str">
        <f>IFERROR(VLOOKUP(M2241,Table13[[Equipment No.]:[Center]],4,FALSE),"")</f>
        <v>Fayoum</v>
      </c>
    </row>
    <row r="2242" spans="1:29" x14ac:dyDescent="0.3">
      <c r="A2242">
        <v>1</v>
      </c>
      <c r="B2242" t="s">
        <v>266</v>
      </c>
      <c r="C2242" t="s">
        <v>2526</v>
      </c>
      <c r="D2242" t="s">
        <v>2522</v>
      </c>
      <c r="E2242" s="6">
        <v>45812</v>
      </c>
      <c r="F2242" s="5">
        <v>0.68898148148148153</v>
      </c>
      <c r="G2242" t="s">
        <v>2489</v>
      </c>
      <c r="H2242" t="s">
        <v>2489</v>
      </c>
      <c r="J2242">
        <v>5</v>
      </c>
      <c r="K2242">
        <v>9</v>
      </c>
      <c r="L2242" t="s">
        <v>1399</v>
      </c>
      <c r="M2242" t="s">
        <v>133</v>
      </c>
      <c r="N2242" t="s">
        <v>2527</v>
      </c>
      <c r="O2242" t="s">
        <v>137</v>
      </c>
      <c r="Q2242" t="s">
        <v>2438</v>
      </c>
      <c r="R2242" t="s">
        <v>2492</v>
      </c>
      <c r="T2242">
        <v>61165</v>
      </c>
      <c r="Y2242" t="s">
        <v>109</v>
      </c>
      <c r="Z2242">
        <v>736</v>
      </c>
      <c r="AA2242" t="str">
        <f t="shared" ref="AA2242:AA2305" si="70">TEXT(E2242,"dddd")</f>
        <v>Wednesday</v>
      </c>
      <c r="AB2242" t="str">
        <f t="shared" ref="AB2242:AB2305" si="71">IF(AND(MOD(F2242,1)&gt;=TIME(8,0,0),MOD(F2242,1)&lt;=TIME(16,0,0)),"Morning Shift",IF(AND(MOD(F2242,1)&gt;TIME(16,0,0),MOD(F2242,1)&lt;TIME(20,0,0)),"Morning Extension",IF(OR(MOD(F2242,1)&gt;=TIME(20,0,0),MOD(F2242,1)&lt;=TIME(4,0,0)),"Night Shift",IF(AND(MOD(F2242,1)&gt;TIME(4,0,0),MOD(F2242,1)&lt;TIME(8,0,0)),"Night Extension","Others"))))</f>
        <v>Morning Extension</v>
      </c>
      <c r="AC2242" t="str">
        <f>IFERROR(VLOOKUP(M2242,Table13[[Equipment No.]:[Center]],4,FALSE),"")</f>
        <v>Haram</v>
      </c>
    </row>
    <row r="2243" spans="1:29" x14ac:dyDescent="0.3">
      <c r="A2243">
        <v>1</v>
      </c>
      <c r="B2243" t="s">
        <v>266</v>
      </c>
      <c r="C2243" t="s">
        <v>2528</v>
      </c>
      <c r="D2243" t="s">
        <v>2522</v>
      </c>
      <c r="E2243" s="6">
        <v>45812</v>
      </c>
      <c r="F2243" s="5">
        <v>0.68039351851851848</v>
      </c>
      <c r="G2243" t="s">
        <v>2489</v>
      </c>
      <c r="H2243" t="s">
        <v>2489</v>
      </c>
      <c r="J2243">
        <v>5</v>
      </c>
      <c r="K2243">
        <v>9</v>
      </c>
      <c r="L2243" t="s">
        <v>1399</v>
      </c>
      <c r="M2243" t="s">
        <v>112</v>
      </c>
      <c r="N2243" t="s">
        <v>1660</v>
      </c>
      <c r="O2243" t="s">
        <v>137</v>
      </c>
      <c r="Q2243" t="s">
        <v>2438</v>
      </c>
      <c r="R2243" t="s">
        <v>2492</v>
      </c>
      <c r="T2243">
        <v>61164</v>
      </c>
      <c r="Y2243" t="s">
        <v>109</v>
      </c>
      <c r="Z2243">
        <v>1421</v>
      </c>
      <c r="AA2243" t="str">
        <f t="shared" si="70"/>
        <v>Wednesday</v>
      </c>
      <c r="AB2243" t="str">
        <f t="shared" si="71"/>
        <v>Morning Extension</v>
      </c>
      <c r="AC2243" t="str">
        <f>IFERROR(VLOOKUP(M2243,Table13[[Equipment No.]:[Center]],4,FALSE),"")</f>
        <v>Fayoum</v>
      </c>
    </row>
    <row r="2244" spans="1:29" x14ac:dyDescent="0.3">
      <c r="A2244">
        <v>1</v>
      </c>
      <c r="B2244" t="s">
        <v>266</v>
      </c>
      <c r="C2244" t="s">
        <v>2529</v>
      </c>
      <c r="D2244" t="s">
        <v>2530</v>
      </c>
      <c r="E2244" s="6">
        <v>45812</v>
      </c>
      <c r="F2244" s="5">
        <v>0.67083333333333328</v>
      </c>
      <c r="G2244" t="s">
        <v>1595</v>
      </c>
      <c r="H2244" t="s">
        <v>1595</v>
      </c>
      <c r="J2244">
        <v>5</v>
      </c>
      <c r="K2244">
        <v>9</v>
      </c>
      <c r="L2244" t="s">
        <v>1399</v>
      </c>
      <c r="M2244" t="s">
        <v>140</v>
      </c>
      <c r="N2244" t="s">
        <v>2486</v>
      </c>
      <c r="O2244" t="s">
        <v>179</v>
      </c>
      <c r="Q2244" t="s">
        <v>2433</v>
      </c>
      <c r="R2244" t="s">
        <v>2434</v>
      </c>
      <c r="T2244">
        <v>61163</v>
      </c>
      <c r="Y2244" t="s">
        <v>109</v>
      </c>
      <c r="Z2244">
        <v>3230</v>
      </c>
      <c r="AA2244" t="str">
        <f t="shared" si="70"/>
        <v>Wednesday</v>
      </c>
      <c r="AB2244" t="str">
        <f t="shared" si="71"/>
        <v>Morning Extension</v>
      </c>
      <c r="AC2244" t="str">
        <f>IFERROR(VLOOKUP(M2244,Table13[[Equipment No.]:[Center]],4,FALSE),"")</f>
        <v>Haram</v>
      </c>
    </row>
    <row r="2245" spans="1:29" x14ac:dyDescent="0.3">
      <c r="A2245">
        <v>1</v>
      </c>
      <c r="B2245" t="s">
        <v>266</v>
      </c>
      <c r="C2245" t="s">
        <v>2531</v>
      </c>
      <c r="D2245" t="s">
        <v>2522</v>
      </c>
      <c r="E2245" s="6">
        <v>45812</v>
      </c>
      <c r="F2245" s="5">
        <v>0.66385416666666663</v>
      </c>
      <c r="G2245" t="s">
        <v>2489</v>
      </c>
      <c r="H2245" t="s">
        <v>2489</v>
      </c>
      <c r="J2245">
        <v>5</v>
      </c>
      <c r="K2245">
        <v>9</v>
      </c>
      <c r="L2245" t="s">
        <v>1399</v>
      </c>
      <c r="M2245" t="s">
        <v>123</v>
      </c>
      <c r="N2245" t="s">
        <v>1529</v>
      </c>
      <c r="O2245" t="s">
        <v>137</v>
      </c>
      <c r="Q2245" t="s">
        <v>2438</v>
      </c>
      <c r="R2245" t="s">
        <v>2492</v>
      </c>
      <c r="T2245">
        <v>61162</v>
      </c>
      <c r="Y2245" t="s">
        <v>109</v>
      </c>
      <c r="Z2245">
        <v>1856</v>
      </c>
      <c r="AA2245" t="str">
        <f t="shared" si="70"/>
        <v>Wednesday</v>
      </c>
      <c r="AB2245" t="str">
        <f t="shared" si="71"/>
        <v>Morning Shift</v>
      </c>
      <c r="AC2245" t="str">
        <f>IFERROR(VLOOKUP(M2245,Table13[[Equipment No.]:[Center]],4,FALSE),"")</f>
        <v>Fayoum</v>
      </c>
    </row>
    <row r="2246" spans="1:29" x14ac:dyDescent="0.3">
      <c r="A2246">
        <v>1</v>
      </c>
      <c r="B2246" t="s">
        <v>266</v>
      </c>
      <c r="C2246" t="s">
        <v>2532</v>
      </c>
      <c r="D2246" t="s">
        <v>2522</v>
      </c>
      <c r="E2246" s="6">
        <v>45812</v>
      </c>
      <c r="F2246" s="5">
        <v>0.65560185185185182</v>
      </c>
      <c r="G2246" t="s">
        <v>2489</v>
      </c>
      <c r="H2246" t="s">
        <v>2489</v>
      </c>
      <c r="J2246">
        <v>5</v>
      </c>
      <c r="K2246">
        <v>9</v>
      </c>
      <c r="L2246" t="s">
        <v>1399</v>
      </c>
      <c r="M2246" t="s">
        <v>129</v>
      </c>
      <c r="N2246" t="s">
        <v>1662</v>
      </c>
      <c r="O2246" t="s">
        <v>137</v>
      </c>
      <c r="Q2246" t="s">
        <v>2438</v>
      </c>
      <c r="R2246" t="s">
        <v>2492</v>
      </c>
      <c r="T2246">
        <v>61161</v>
      </c>
      <c r="Y2246" t="s">
        <v>109</v>
      </c>
      <c r="Z2246">
        <v>1410</v>
      </c>
      <c r="AA2246" t="str">
        <f t="shared" si="70"/>
        <v>Wednesday</v>
      </c>
      <c r="AB2246" t="str">
        <f t="shared" si="71"/>
        <v>Morning Shift</v>
      </c>
      <c r="AC2246" t="str">
        <f>IFERROR(VLOOKUP(M2246,Table13[[Equipment No.]:[Center]],4,FALSE),"")</f>
        <v>Fayoum</v>
      </c>
    </row>
    <row r="2247" spans="1:29" x14ac:dyDescent="0.3">
      <c r="A2247">
        <v>1</v>
      </c>
      <c r="B2247" t="s">
        <v>266</v>
      </c>
      <c r="C2247" t="s">
        <v>2533</v>
      </c>
      <c r="D2247" t="s">
        <v>2522</v>
      </c>
      <c r="E2247" s="6">
        <v>45812</v>
      </c>
      <c r="F2247" s="5">
        <v>0.64498842592592598</v>
      </c>
      <c r="G2247" t="s">
        <v>2489</v>
      </c>
      <c r="H2247" t="s">
        <v>2489</v>
      </c>
      <c r="J2247">
        <v>5</v>
      </c>
      <c r="K2247">
        <v>9</v>
      </c>
      <c r="L2247" t="s">
        <v>1399</v>
      </c>
      <c r="M2247" t="s">
        <v>172</v>
      </c>
      <c r="N2247" t="s">
        <v>1654</v>
      </c>
      <c r="O2247" t="s">
        <v>3231</v>
      </c>
      <c r="Q2247" t="s">
        <v>2438</v>
      </c>
      <c r="R2247" t="s">
        <v>2492</v>
      </c>
      <c r="T2247">
        <v>61160</v>
      </c>
      <c r="Y2247" t="s">
        <v>109</v>
      </c>
      <c r="Z2247">
        <v>157</v>
      </c>
      <c r="AA2247" t="str">
        <f t="shared" si="70"/>
        <v>Wednesday</v>
      </c>
      <c r="AB2247" t="str">
        <f t="shared" si="71"/>
        <v>Morning Shift</v>
      </c>
      <c r="AC2247" t="str">
        <f>IFERROR(VLOOKUP(M2247,Table13[[Equipment No.]:[Center]],4,FALSE),"")</f>
        <v>Fayoum</v>
      </c>
    </row>
    <row r="2248" spans="1:29" x14ac:dyDescent="0.3">
      <c r="A2248">
        <v>1</v>
      </c>
      <c r="B2248" t="s">
        <v>266</v>
      </c>
      <c r="C2248" t="s">
        <v>2534</v>
      </c>
      <c r="D2248" t="s">
        <v>2530</v>
      </c>
      <c r="E2248" s="6">
        <v>45812</v>
      </c>
      <c r="F2248" s="5">
        <v>0.63123842592592594</v>
      </c>
      <c r="G2248" t="s">
        <v>1595</v>
      </c>
      <c r="H2248" t="s">
        <v>1595</v>
      </c>
      <c r="J2248">
        <v>5</v>
      </c>
      <c r="K2248">
        <v>9</v>
      </c>
      <c r="L2248" t="s">
        <v>1399</v>
      </c>
      <c r="M2248" t="s">
        <v>134</v>
      </c>
      <c r="N2248" t="s">
        <v>1968</v>
      </c>
      <c r="O2248" t="s">
        <v>179</v>
      </c>
      <c r="Q2248" t="s">
        <v>2433</v>
      </c>
      <c r="R2248" t="s">
        <v>2434</v>
      </c>
      <c r="T2248">
        <v>61159</v>
      </c>
      <c r="Y2248" t="s">
        <v>109</v>
      </c>
      <c r="Z2248">
        <v>2381</v>
      </c>
      <c r="AA2248" t="str">
        <f t="shared" si="70"/>
        <v>Wednesday</v>
      </c>
      <c r="AB2248" t="str">
        <f t="shared" si="71"/>
        <v>Morning Shift</v>
      </c>
      <c r="AC2248" t="str">
        <f>IFERROR(VLOOKUP(M2248,Table13[[Equipment No.]:[Center]],4,FALSE),"")</f>
        <v>Haram</v>
      </c>
    </row>
    <row r="2249" spans="1:29" x14ac:dyDescent="0.3">
      <c r="A2249">
        <v>1</v>
      </c>
      <c r="B2249" t="s">
        <v>266</v>
      </c>
      <c r="C2249" t="s">
        <v>2535</v>
      </c>
      <c r="D2249" t="s">
        <v>2530</v>
      </c>
      <c r="E2249" s="6">
        <v>45812</v>
      </c>
      <c r="F2249" s="5">
        <v>0.5745717592592593</v>
      </c>
      <c r="G2249" t="s">
        <v>1595</v>
      </c>
      <c r="H2249" t="s">
        <v>1595</v>
      </c>
      <c r="J2249">
        <v>5</v>
      </c>
      <c r="K2249">
        <v>9</v>
      </c>
      <c r="L2249" t="s">
        <v>1399</v>
      </c>
      <c r="M2249" t="s">
        <v>140</v>
      </c>
      <c r="N2249" t="s">
        <v>2486</v>
      </c>
      <c r="O2249" t="s">
        <v>179</v>
      </c>
      <c r="Q2249" t="s">
        <v>2433</v>
      </c>
      <c r="R2249" t="s">
        <v>2434</v>
      </c>
      <c r="T2249">
        <v>61158</v>
      </c>
      <c r="Y2249" t="s">
        <v>109</v>
      </c>
      <c r="Z2249">
        <v>3230</v>
      </c>
      <c r="AA2249" t="str">
        <f t="shared" si="70"/>
        <v>Wednesday</v>
      </c>
      <c r="AB2249" t="str">
        <f t="shared" si="71"/>
        <v>Morning Shift</v>
      </c>
      <c r="AC2249" t="str">
        <f>IFERROR(VLOOKUP(M2249,Table13[[Equipment No.]:[Center]],4,FALSE),"")</f>
        <v>Haram</v>
      </c>
    </row>
    <row r="2250" spans="1:29" x14ac:dyDescent="0.3">
      <c r="A2250">
        <v>1</v>
      </c>
      <c r="B2250" t="s">
        <v>266</v>
      </c>
      <c r="C2250" t="s">
        <v>2536</v>
      </c>
      <c r="D2250" t="s">
        <v>2522</v>
      </c>
      <c r="E2250" s="6">
        <v>45812</v>
      </c>
      <c r="F2250" s="5">
        <v>0.55751157407407403</v>
      </c>
      <c r="G2250" t="s">
        <v>2489</v>
      </c>
      <c r="H2250" t="s">
        <v>2489</v>
      </c>
      <c r="J2250">
        <v>5</v>
      </c>
      <c r="K2250">
        <v>9</v>
      </c>
      <c r="L2250" t="s">
        <v>1399</v>
      </c>
      <c r="M2250" t="s">
        <v>152</v>
      </c>
      <c r="N2250" t="s">
        <v>1715</v>
      </c>
      <c r="O2250" t="s">
        <v>3231</v>
      </c>
      <c r="Q2250" t="s">
        <v>2438</v>
      </c>
      <c r="R2250" t="s">
        <v>2492</v>
      </c>
      <c r="T2250">
        <v>61157</v>
      </c>
      <c r="Y2250" t="s">
        <v>109</v>
      </c>
      <c r="Z2250">
        <v>3052</v>
      </c>
      <c r="AA2250" t="str">
        <f t="shared" si="70"/>
        <v>Wednesday</v>
      </c>
      <c r="AB2250" t="str">
        <f t="shared" si="71"/>
        <v>Morning Shift</v>
      </c>
      <c r="AC2250" t="str">
        <f>IFERROR(VLOOKUP(M2250,Table13[[Equipment No.]:[Center]],4,FALSE),"")</f>
        <v>Fayoum</v>
      </c>
    </row>
    <row r="2251" spans="1:29" x14ac:dyDescent="0.3">
      <c r="A2251">
        <v>1</v>
      </c>
      <c r="B2251" t="s">
        <v>266</v>
      </c>
      <c r="C2251" t="s">
        <v>2537</v>
      </c>
      <c r="D2251" t="s">
        <v>2522</v>
      </c>
      <c r="E2251" s="6">
        <v>45812</v>
      </c>
      <c r="F2251" s="5">
        <v>0.54599537037037038</v>
      </c>
      <c r="G2251" t="s">
        <v>2489</v>
      </c>
      <c r="H2251" t="s">
        <v>2489</v>
      </c>
      <c r="J2251">
        <v>5</v>
      </c>
      <c r="K2251">
        <v>9</v>
      </c>
      <c r="L2251" t="s">
        <v>1399</v>
      </c>
      <c r="M2251" t="s">
        <v>123</v>
      </c>
      <c r="N2251" t="s">
        <v>1529</v>
      </c>
      <c r="O2251" t="s">
        <v>3231</v>
      </c>
      <c r="Q2251" t="s">
        <v>2438</v>
      </c>
      <c r="R2251" t="s">
        <v>2492</v>
      </c>
      <c r="T2251">
        <v>61156</v>
      </c>
      <c r="Y2251" t="s">
        <v>109</v>
      </c>
      <c r="Z2251">
        <v>1856</v>
      </c>
      <c r="AA2251" t="str">
        <f t="shared" si="70"/>
        <v>Wednesday</v>
      </c>
      <c r="AB2251" t="str">
        <f t="shared" si="71"/>
        <v>Morning Shift</v>
      </c>
      <c r="AC2251" t="str">
        <f>IFERROR(VLOOKUP(M2251,Table13[[Equipment No.]:[Center]],4,FALSE),"")</f>
        <v>Fayoum</v>
      </c>
    </row>
    <row r="2252" spans="1:29" x14ac:dyDescent="0.3">
      <c r="A2252">
        <v>1</v>
      </c>
      <c r="B2252" t="s">
        <v>266</v>
      </c>
      <c r="C2252" t="s">
        <v>2538</v>
      </c>
      <c r="D2252" t="s">
        <v>2530</v>
      </c>
      <c r="E2252" s="6">
        <v>45812</v>
      </c>
      <c r="F2252" s="5">
        <v>0.51935185185185184</v>
      </c>
      <c r="G2252" t="s">
        <v>1595</v>
      </c>
      <c r="H2252" t="s">
        <v>1595</v>
      </c>
      <c r="J2252">
        <v>5</v>
      </c>
      <c r="K2252">
        <v>9</v>
      </c>
      <c r="L2252" t="s">
        <v>1399</v>
      </c>
      <c r="M2252" t="s">
        <v>129</v>
      </c>
      <c r="N2252" t="s">
        <v>1662</v>
      </c>
      <c r="O2252" t="s">
        <v>179</v>
      </c>
      <c r="Q2252" t="s">
        <v>2433</v>
      </c>
      <c r="R2252" t="s">
        <v>2434</v>
      </c>
      <c r="T2252">
        <v>61155</v>
      </c>
      <c r="Y2252" t="s">
        <v>109</v>
      </c>
      <c r="Z2252">
        <v>1410</v>
      </c>
      <c r="AA2252" t="str">
        <f t="shared" si="70"/>
        <v>Wednesday</v>
      </c>
      <c r="AB2252" t="str">
        <f t="shared" si="71"/>
        <v>Morning Shift</v>
      </c>
      <c r="AC2252" t="str">
        <f>IFERROR(VLOOKUP(M2252,Table13[[Equipment No.]:[Center]],4,FALSE),"")</f>
        <v>Fayoum</v>
      </c>
    </row>
    <row r="2253" spans="1:29" x14ac:dyDescent="0.3">
      <c r="A2253">
        <v>1</v>
      </c>
      <c r="B2253" t="s">
        <v>266</v>
      </c>
      <c r="C2253" t="s">
        <v>2539</v>
      </c>
      <c r="D2253" t="s">
        <v>2540</v>
      </c>
      <c r="E2253" s="6">
        <v>45812</v>
      </c>
      <c r="F2253" s="5">
        <v>0.50324074074074077</v>
      </c>
      <c r="G2253" t="s">
        <v>2541</v>
      </c>
      <c r="H2253" t="s">
        <v>2541</v>
      </c>
      <c r="J2253">
        <v>5</v>
      </c>
      <c r="K2253">
        <v>9</v>
      </c>
      <c r="L2253" t="s">
        <v>1399</v>
      </c>
      <c r="M2253" t="s">
        <v>112</v>
      </c>
      <c r="N2253" t="s">
        <v>1660</v>
      </c>
      <c r="O2253" t="s">
        <v>115</v>
      </c>
      <c r="Q2253" t="s">
        <v>2438</v>
      </c>
      <c r="R2253" t="s">
        <v>2492</v>
      </c>
      <c r="T2253">
        <v>61153</v>
      </c>
      <c r="Y2253" t="s">
        <v>109</v>
      </c>
      <c r="Z2253">
        <v>1421</v>
      </c>
      <c r="AA2253" t="str">
        <f t="shared" si="70"/>
        <v>Wednesday</v>
      </c>
      <c r="AB2253" t="str">
        <f t="shared" si="71"/>
        <v>Morning Shift</v>
      </c>
      <c r="AC2253" t="str">
        <f>IFERROR(VLOOKUP(M2253,Table13[[Equipment No.]:[Center]],4,FALSE),"")</f>
        <v>Fayoum</v>
      </c>
    </row>
    <row r="2254" spans="1:29" x14ac:dyDescent="0.3">
      <c r="A2254">
        <v>1</v>
      </c>
      <c r="B2254" t="s">
        <v>266</v>
      </c>
      <c r="C2254" t="s">
        <v>2542</v>
      </c>
      <c r="D2254" t="s">
        <v>2543</v>
      </c>
      <c r="E2254" s="6">
        <v>45812</v>
      </c>
      <c r="F2254" s="5">
        <v>0.47986111111111113</v>
      </c>
      <c r="G2254" t="s">
        <v>1619</v>
      </c>
      <c r="H2254" t="s">
        <v>1619</v>
      </c>
      <c r="J2254">
        <v>6</v>
      </c>
      <c r="K2254">
        <v>10</v>
      </c>
      <c r="L2254" t="s">
        <v>1399</v>
      </c>
      <c r="M2254" t="s">
        <v>172</v>
      </c>
      <c r="N2254" t="s">
        <v>1654</v>
      </c>
      <c r="O2254" t="s">
        <v>143</v>
      </c>
      <c r="Q2254" t="s">
        <v>2544</v>
      </c>
      <c r="R2254" t="s">
        <v>2545</v>
      </c>
      <c r="T2254">
        <v>61152</v>
      </c>
      <c r="Y2254" t="s">
        <v>109</v>
      </c>
      <c r="Z2254">
        <v>157</v>
      </c>
      <c r="AA2254" t="str">
        <f t="shared" si="70"/>
        <v>Wednesday</v>
      </c>
      <c r="AB2254" t="str">
        <f t="shared" si="71"/>
        <v>Morning Shift</v>
      </c>
      <c r="AC2254" t="str">
        <f>IFERROR(VLOOKUP(M2254,Table13[[Equipment No.]:[Center]],4,FALSE),"")</f>
        <v>Fayoum</v>
      </c>
    </row>
    <row r="2255" spans="1:29" x14ac:dyDescent="0.3">
      <c r="A2255">
        <v>1</v>
      </c>
      <c r="B2255" t="s">
        <v>266</v>
      </c>
      <c r="C2255" t="s">
        <v>2546</v>
      </c>
      <c r="D2255" t="s">
        <v>2543</v>
      </c>
      <c r="E2255" s="6">
        <v>45812</v>
      </c>
      <c r="F2255" s="5">
        <v>0.4704976851851852</v>
      </c>
      <c r="G2255" t="s">
        <v>1619</v>
      </c>
      <c r="H2255" t="s">
        <v>1619</v>
      </c>
      <c r="J2255">
        <v>6</v>
      </c>
      <c r="K2255">
        <v>10</v>
      </c>
      <c r="L2255" t="s">
        <v>1399</v>
      </c>
      <c r="M2255" t="s">
        <v>133</v>
      </c>
      <c r="N2255" t="s">
        <v>2527</v>
      </c>
      <c r="O2255" t="s">
        <v>143</v>
      </c>
      <c r="Q2255" t="s">
        <v>2544</v>
      </c>
      <c r="R2255" t="s">
        <v>2545</v>
      </c>
      <c r="T2255">
        <v>61151</v>
      </c>
      <c r="Y2255" t="s">
        <v>109</v>
      </c>
      <c r="Z2255">
        <v>736</v>
      </c>
      <c r="AA2255" t="str">
        <f t="shared" si="70"/>
        <v>Wednesday</v>
      </c>
      <c r="AB2255" t="str">
        <f t="shared" si="71"/>
        <v>Morning Shift</v>
      </c>
      <c r="AC2255" t="str">
        <f>IFERROR(VLOOKUP(M2255,Table13[[Equipment No.]:[Center]],4,FALSE),"")</f>
        <v>Haram</v>
      </c>
    </row>
    <row r="2256" spans="1:29" x14ac:dyDescent="0.3">
      <c r="A2256">
        <v>1</v>
      </c>
      <c r="B2256" t="s">
        <v>266</v>
      </c>
      <c r="C2256" t="s">
        <v>2547</v>
      </c>
      <c r="D2256" t="s">
        <v>2540</v>
      </c>
      <c r="E2256" s="6">
        <v>45812</v>
      </c>
      <c r="F2256" s="5">
        <v>0.45284722222222223</v>
      </c>
      <c r="G2256" t="s">
        <v>2541</v>
      </c>
      <c r="H2256" t="s">
        <v>2541</v>
      </c>
      <c r="J2256">
        <v>5</v>
      </c>
      <c r="K2256">
        <v>9</v>
      </c>
      <c r="L2256" t="s">
        <v>1399</v>
      </c>
      <c r="M2256" t="s">
        <v>134</v>
      </c>
      <c r="N2256" t="s">
        <v>1968</v>
      </c>
      <c r="O2256" t="s">
        <v>115</v>
      </c>
      <c r="Q2256" t="s">
        <v>2438</v>
      </c>
      <c r="R2256" t="s">
        <v>2492</v>
      </c>
      <c r="T2256">
        <v>61150</v>
      </c>
      <c r="Y2256" t="s">
        <v>109</v>
      </c>
      <c r="Z2256">
        <v>2381</v>
      </c>
      <c r="AA2256" t="str">
        <f t="shared" si="70"/>
        <v>Wednesday</v>
      </c>
      <c r="AB2256" t="str">
        <f t="shared" si="71"/>
        <v>Morning Shift</v>
      </c>
      <c r="AC2256" t="str">
        <f>IFERROR(VLOOKUP(M2256,Table13[[Equipment No.]:[Center]],4,FALSE),"")</f>
        <v>Haram</v>
      </c>
    </row>
    <row r="2257" spans="1:29" x14ac:dyDescent="0.3">
      <c r="A2257">
        <v>1</v>
      </c>
      <c r="B2257" t="s">
        <v>266</v>
      </c>
      <c r="C2257" t="s">
        <v>2548</v>
      </c>
      <c r="D2257" t="s">
        <v>2540</v>
      </c>
      <c r="E2257" s="6">
        <v>45812</v>
      </c>
      <c r="F2257" s="5">
        <v>0.4296875</v>
      </c>
      <c r="G2257" t="s">
        <v>2541</v>
      </c>
      <c r="H2257" t="s">
        <v>2541</v>
      </c>
      <c r="J2257">
        <v>5</v>
      </c>
      <c r="K2257">
        <v>9</v>
      </c>
      <c r="L2257" t="s">
        <v>1399</v>
      </c>
      <c r="M2257" t="s">
        <v>140</v>
      </c>
      <c r="N2257" t="s">
        <v>2486</v>
      </c>
      <c r="O2257" t="s">
        <v>115</v>
      </c>
      <c r="Q2257" t="s">
        <v>2438</v>
      </c>
      <c r="R2257" t="s">
        <v>2492</v>
      </c>
      <c r="T2257">
        <v>61149</v>
      </c>
      <c r="Y2257" t="s">
        <v>109</v>
      </c>
      <c r="Z2257">
        <v>3230</v>
      </c>
      <c r="AA2257" t="str">
        <f t="shared" si="70"/>
        <v>Wednesday</v>
      </c>
      <c r="AB2257" t="str">
        <f t="shared" si="71"/>
        <v>Morning Shift</v>
      </c>
      <c r="AC2257" t="str">
        <f>IFERROR(VLOOKUP(M2257,Table13[[Equipment No.]:[Center]],4,FALSE),"")</f>
        <v>Haram</v>
      </c>
    </row>
    <row r="2258" spans="1:29" x14ac:dyDescent="0.3">
      <c r="A2258">
        <v>1</v>
      </c>
      <c r="B2258" t="s">
        <v>266</v>
      </c>
      <c r="C2258" t="s">
        <v>2549</v>
      </c>
      <c r="D2258" t="s">
        <v>2540</v>
      </c>
      <c r="E2258" s="6">
        <v>45812</v>
      </c>
      <c r="F2258" s="5">
        <v>0.41104166666666669</v>
      </c>
      <c r="G2258" t="s">
        <v>2541</v>
      </c>
      <c r="H2258" t="s">
        <v>2541</v>
      </c>
      <c r="J2258">
        <v>5</v>
      </c>
      <c r="K2258">
        <v>9</v>
      </c>
      <c r="L2258" t="s">
        <v>1399</v>
      </c>
      <c r="M2258" t="s">
        <v>123</v>
      </c>
      <c r="N2258" t="s">
        <v>1529</v>
      </c>
      <c r="O2258" t="s">
        <v>115</v>
      </c>
      <c r="Q2258" t="s">
        <v>2438</v>
      </c>
      <c r="R2258" t="s">
        <v>2492</v>
      </c>
      <c r="T2258">
        <v>61148</v>
      </c>
      <c r="Y2258" t="s">
        <v>109</v>
      </c>
      <c r="Z2258">
        <v>1856</v>
      </c>
      <c r="AA2258" t="str">
        <f t="shared" si="70"/>
        <v>Wednesday</v>
      </c>
      <c r="AB2258" t="str">
        <f t="shared" si="71"/>
        <v>Morning Shift</v>
      </c>
      <c r="AC2258" t="str">
        <f>IFERROR(VLOOKUP(M2258,Table13[[Equipment No.]:[Center]],4,FALSE),"")</f>
        <v>Fayoum</v>
      </c>
    </row>
    <row r="2259" spans="1:29" x14ac:dyDescent="0.3">
      <c r="A2259">
        <v>1</v>
      </c>
      <c r="B2259" t="s">
        <v>266</v>
      </c>
      <c r="C2259" t="s">
        <v>2550</v>
      </c>
      <c r="D2259" t="s">
        <v>2540</v>
      </c>
      <c r="E2259" s="6">
        <v>45812</v>
      </c>
      <c r="F2259" s="5">
        <v>0.39484953703703701</v>
      </c>
      <c r="G2259" t="s">
        <v>2541</v>
      </c>
      <c r="H2259" t="s">
        <v>2541</v>
      </c>
      <c r="J2259">
        <v>5</v>
      </c>
      <c r="K2259">
        <v>9</v>
      </c>
      <c r="L2259" t="s">
        <v>1399</v>
      </c>
      <c r="M2259" t="s">
        <v>127</v>
      </c>
      <c r="N2259" t="s">
        <v>1715</v>
      </c>
      <c r="O2259" t="s">
        <v>115</v>
      </c>
      <c r="Q2259" t="s">
        <v>2438</v>
      </c>
      <c r="R2259" t="s">
        <v>2492</v>
      </c>
      <c r="T2259">
        <v>61147</v>
      </c>
      <c r="Y2259" t="s">
        <v>109</v>
      </c>
      <c r="Z2259">
        <v>3052</v>
      </c>
      <c r="AA2259" t="str">
        <f t="shared" si="70"/>
        <v>Wednesday</v>
      </c>
      <c r="AB2259" t="str">
        <f t="shared" si="71"/>
        <v>Morning Shift</v>
      </c>
      <c r="AC2259" t="str">
        <f>IFERROR(VLOOKUP(M2259,Table13[[Equipment No.]:[Center]],4,FALSE),"")</f>
        <v>Fayoum</v>
      </c>
    </row>
    <row r="2260" spans="1:29" x14ac:dyDescent="0.3">
      <c r="A2260">
        <v>1</v>
      </c>
      <c r="B2260" t="s">
        <v>266</v>
      </c>
      <c r="C2260" t="s">
        <v>2551</v>
      </c>
      <c r="D2260" t="s">
        <v>2540</v>
      </c>
      <c r="E2260" s="6">
        <v>45812</v>
      </c>
      <c r="F2260" s="5">
        <v>0.33656249999999999</v>
      </c>
      <c r="G2260" t="s">
        <v>2541</v>
      </c>
      <c r="H2260" t="s">
        <v>2541</v>
      </c>
      <c r="J2260">
        <v>5</v>
      </c>
      <c r="K2260">
        <v>9</v>
      </c>
      <c r="L2260" t="s">
        <v>1399</v>
      </c>
      <c r="M2260" t="s">
        <v>112</v>
      </c>
      <c r="N2260" t="s">
        <v>1660</v>
      </c>
      <c r="O2260" t="s">
        <v>115</v>
      </c>
      <c r="Q2260" t="s">
        <v>2438</v>
      </c>
      <c r="R2260" t="s">
        <v>2492</v>
      </c>
      <c r="T2260">
        <v>61146</v>
      </c>
      <c r="Y2260" t="s">
        <v>109</v>
      </c>
      <c r="Z2260">
        <v>1421</v>
      </c>
      <c r="AA2260" t="str">
        <f t="shared" si="70"/>
        <v>Wednesday</v>
      </c>
      <c r="AB2260" t="str">
        <f t="shared" si="71"/>
        <v>Morning Shift</v>
      </c>
      <c r="AC2260" t="str">
        <f>IFERROR(VLOOKUP(M2260,Table13[[Equipment No.]:[Center]],4,FALSE),"")</f>
        <v>Fayoum</v>
      </c>
    </row>
    <row r="2261" spans="1:29" x14ac:dyDescent="0.3">
      <c r="A2261">
        <v>1</v>
      </c>
      <c r="B2261" t="s">
        <v>266</v>
      </c>
      <c r="C2261" t="s">
        <v>2552</v>
      </c>
      <c r="D2261" t="s">
        <v>2540</v>
      </c>
      <c r="E2261" s="6">
        <v>45812</v>
      </c>
      <c r="F2261" s="5">
        <v>0.32214120370370369</v>
      </c>
      <c r="G2261" t="s">
        <v>2541</v>
      </c>
      <c r="H2261" t="s">
        <v>2541</v>
      </c>
      <c r="J2261">
        <v>5</v>
      </c>
      <c r="K2261">
        <v>9</v>
      </c>
      <c r="L2261" t="s">
        <v>1399</v>
      </c>
      <c r="M2261" t="s">
        <v>172</v>
      </c>
      <c r="N2261" t="s">
        <v>1654</v>
      </c>
      <c r="O2261" t="s">
        <v>115</v>
      </c>
      <c r="Q2261" t="s">
        <v>2438</v>
      </c>
      <c r="R2261" t="s">
        <v>2492</v>
      </c>
      <c r="T2261">
        <v>61145</v>
      </c>
      <c r="Y2261" t="s">
        <v>109</v>
      </c>
      <c r="Z2261">
        <v>157</v>
      </c>
      <c r="AA2261" t="str">
        <f t="shared" si="70"/>
        <v>Wednesday</v>
      </c>
      <c r="AB2261" t="str">
        <f t="shared" si="71"/>
        <v>Night Extension</v>
      </c>
      <c r="AC2261" t="str">
        <f>IFERROR(VLOOKUP(M2261,Table13[[Equipment No.]:[Center]],4,FALSE),"")</f>
        <v>Fayoum</v>
      </c>
    </row>
    <row r="2262" spans="1:29" x14ac:dyDescent="0.3">
      <c r="A2262">
        <v>1</v>
      </c>
      <c r="B2262" t="s">
        <v>266</v>
      </c>
      <c r="C2262" t="s">
        <v>2553</v>
      </c>
      <c r="D2262" t="s">
        <v>2540</v>
      </c>
      <c r="E2262" s="6">
        <v>45812</v>
      </c>
      <c r="F2262" s="5">
        <v>0.30109953703703701</v>
      </c>
      <c r="G2262" t="s">
        <v>2541</v>
      </c>
      <c r="H2262" t="s">
        <v>2541</v>
      </c>
      <c r="J2262">
        <v>6</v>
      </c>
      <c r="K2262">
        <v>10</v>
      </c>
      <c r="L2262" t="s">
        <v>1399</v>
      </c>
      <c r="M2262" t="s">
        <v>129</v>
      </c>
      <c r="N2262" t="s">
        <v>1662</v>
      </c>
      <c r="O2262" t="s">
        <v>115</v>
      </c>
      <c r="Q2262" t="s">
        <v>2438</v>
      </c>
      <c r="R2262" t="s">
        <v>2492</v>
      </c>
      <c r="T2262">
        <v>61144</v>
      </c>
      <c r="Y2262" t="s">
        <v>109</v>
      </c>
      <c r="Z2262">
        <v>1410</v>
      </c>
      <c r="AA2262" t="str">
        <f t="shared" si="70"/>
        <v>Wednesday</v>
      </c>
      <c r="AB2262" t="str">
        <f t="shared" si="71"/>
        <v>Night Extension</v>
      </c>
      <c r="AC2262" t="str">
        <f>IFERROR(VLOOKUP(M2262,Table13[[Equipment No.]:[Center]],4,FALSE),"")</f>
        <v>Fayoum</v>
      </c>
    </row>
    <row r="2263" spans="1:29" x14ac:dyDescent="0.3">
      <c r="A2263">
        <v>1</v>
      </c>
      <c r="B2263" t="s">
        <v>266</v>
      </c>
      <c r="C2263" t="s">
        <v>2554</v>
      </c>
      <c r="D2263" t="s">
        <v>2540</v>
      </c>
      <c r="E2263" s="6">
        <v>45812</v>
      </c>
      <c r="F2263" s="5">
        <v>0.28840277777777779</v>
      </c>
      <c r="G2263" t="s">
        <v>2541</v>
      </c>
      <c r="H2263" t="s">
        <v>2541</v>
      </c>
      <c r="J2263">
        <v>6</v>
      </c>
      <c r="K2263">
        <v>10</v>
      </c>
      <c r="L2263" t="s">
        <v>1399</v>
      </c>
      <c r="M2263" t="s">
        <v>133</v>
      </c>
      <c r="N2263" t="s">
        <v>2555</v>
      </c>
      <c r="O2263" t="s">
        <v>115</v>
      </c>
      <c r="Q2263" t="s">
        <v>2438</v>
      </c>
      <c r="R2263" t="s">
        <v>2492</v>
      </c>
      <c r="T2263">
        <v>61143</v>
      </c>
      <c r="Y2263" t="s">
        <v>109</v>
      </c>
      <c r="Z2263">
        <v>163</v>
      </c>
      <c r="AA2263" t="str">
        <f t="shared" si="70"/>
        <v>Wednesday</v>
      </c>
      <c r="AB2263" t="str">
        <f t="shared" si="71"/>
        <v>Night Extension</v>
      </c>
      <c r="AC2263" t="str">
        <f>IFERROR(VLOOKUP(M2263,Table13[[Equipment No.]:[Center]],4,FALSE),"")</f>
        <v>Haram</v>
      </c>
    </row>
    <row r="2264" spans="1:29" x14ac:dyDescent="0.3">
      <c r="A2264">
        <v>1</v>
      </c>
      <c r="B2264" t="s">
        <v>266</v>
      </c>
      <c r="C2264" t="s">
        <v>2556</v>
      </c>
      <c r="D2264" t="s">
        <v>2540</v>
      </c>
      <c r="E2264" s="6">
        <v>45812</v>
      </c>
      <c r="F2264" s="5">
        <v>0.27405092592592595</v>
      </c>
      <c r="G2264" t="s">
        <v>2541</v>
      </c>
      <c r="H2264" t="s">
        <v>2541</v>
      </c>
      <c r="J2264">
        <v>6</v>
      </c>
      <c r="K2264">
        <v>10</v>
      </c>
      <c r="L2264" t="s">
        <v>1399</v>
      </c>
      <c r="M2264" t="s">
        <v>123</v>
      </c>
      <c r="N2264" t="s">
        <v>1529</v>
      </c>
      <c r="O2264" t="s">
        <v>115</v>
      </c>
      <c r="Q2264" t="s">
        <v>2438</v>
      </c>
      <c r="R2264" t="s">
        <v>2492</v>
      </c>
      <c r="T2264">
        <v>61142</v>
      </c>
      <c r="Y2264" t="s">
        <v>109</v>
      </c>
      <c r="Z2264">
        <v>1856</v>
      </c>
      <c r="AA2264" t="str">
        <f t="shared" si="70"/>
        <v>Wednesday</v>
      </c>
      <c r="AB2264" t="str">
        <f t="shared" si="71"/>
        <v>Night Extension</v>
      </c>
      <c r="AC2264" t="str">
        <f>IFERROR(VLOOKUP(M2264,Table13[[Equipment No.]:[Center]],4,FALSE),"")</f>
        <v>Fayoum</v>
      </c>
    </row>
    <row r="2265" spans="1:29" x14ac:dyDescent="0.3">
      <c r="A2265">
        <v>1</v>
      </c>
      <c r="B2265" t="s">
        <v>266</v>
      </c>
      <c r="C2265" t="s">
        <v>2557</v>
      </c>
      <c r="D2265" t="s">
        <v>2540</v>
      </c>
      <c r="E2265" s="6">
        <v>45812</v>
      </c>
      <c r="F2265" s="5">
        <v>0.25703703703703706</v>
      </c>
      <c r="G2265" t="s">
        <v>2541</v>
      </c>
      <c r="H2265" t="s">
        <v>2541</v>
      </c>
      <c r="J2265">
        <v>6</v>
      </c>
      <c r="K2265">
        <v>10</v>
      </c>
      <c r="L2265" t="s">
        <v>1399</v>
      </c>
      <c r="M2265" t="s">
        <v>140</v>
      </c>
      <c r="N2265" t="s">
        <v>1966</v>
      </c>
      <c r="O2265" t="s">
        <v>115</v>
      </c>
      <c r="Q2265" t="s">
        <v>2438</v>
      </c>
      <c r="R2265" t="s">
        <v>2492</v>
      </c>
      <c r="T2265">
        <v>61141</v>
      </c>
      <c r="Y2265" t="s">
        <v>109</v>
      </c>
      <c r="Z2265">
        <v>1953</v>
      </c>
      <c r="AA2265" t="str">
        <f t="shared" si="70"/>
        <v>Wednesday</v>
      </c>
      <c r="AB2265" t="str">
        <f t="shared" si="71"/>
        <v>Night Extension</v>
      </c>
      <c r="AC2265" t="str">
        <f>IFERROR(VLOOKUP(M2265,Table13[[Equipment No.]:[Center]],4,FALSE),"")</f>
        <v>Haram</v>
      </c>
    </row>
    <row r="2266" spans="1:29" x14ac:dyDescent="0.3">
      <c r="A2266">
        <v>1</v>
      </c>
      <c r="B2266" t="s">
        <v>266</v>
      </c>
      <c r="C2266" t="s">
        <v>2558</v>
      </c>
      <c r="D2266" t="s">
        <v>2540</v>
      </c>
      <c r="E2266" s="6">
        <v>45812</v>
      </c>
      <c r="F2266" s="5">
        <v>0.24736111111111111</v>
      </c>
      <c r="G2266" t="s">
        <v>2541</v>
      </c>
      <c r="H2266" t="s">
        <v>2541</v>
      </c>
      <c r="J2266">
        <v>6</v>
      </c>
      <c r="K2266">
        <v>10</v>
      </c>
      <c r="L2266" t="s">
        <v>1399</v>
      </c>
      <c r="M2266" t="s">
        <v>127</v>
      </c>
      <c r="N2266" t="s">
        <v>1528</v>
      </c>
      <c r="O2266" t="s">
        <v>115</v>
      </c>
      <c r="Q2266" t="s">
        <v>2438</v>
      </c>
      <c r="R2266" t="s">
        <v>2492</v>
      </c>
      <c r="T2266">
        <v>61140</v>
      </c>
      <c r="Y2266" t="s">
        <v>109</v>
      </c>
      <c r="Z2266">
        <v>2655</v>
      </c>
      <c r="AA2266" t="str">
        <f t="shared" si="70"/>
        <v>Wednesday</v>
      </c>
      <c r="AB2266" t="str">
        <f t="shared" si="71"/>
        <v>Night Extension</v>
      </c>
      <c r="AC2266" t="str">
        <f>IFERROR(VLOOKUP(M2266,Table13[[Equipment No.]:[Center]],4,FALSE),"")</f>
        <v>Fayoum</v>
      </c>
    </row>
    <row r="2267" spans="1:29" x14ac:dyDescent="0.3">
      <c r="A2267">
        <v>1</v>
      </c>
      <c r="B2267" t="s">
        <v>266</v>
      </c>
      <c r="C2267" t="s">
        <v>2559</v>
      </c>
      <c r="D2267" t="s">
        <v>2540</v>
      </c>
      <c r="E2267" s="6">
        <v>45812</v>
      </c>
      <c r="F2267" s="5">
        <v>0.22657407407407407</v>
      </c>
      <c r="G2267" t="s">
        <v>2541</v>
      </c>
      <c r="H2267" t="s">
        <v>2541</v>
      </c>
      <c r="J2267">
        <v>6</v>
      </c>
      <c r="K2267">
        <v>10</v>
      </c>
      <c r="L2267" t="s">
        <v>1399</v>
      </c>
      <c r="M2267" t="s">
        <v>152</v>
      </c>
      <c r="N2267" t="s">
        <v>1658</v>
      </c>
      <c r="O2267" t="s">
        <v>115</v>
      </c>
      <c r="Q2267" t="s">
        <v>2438</v>
      </c>
      <c r="R2267" t="s">
        <v>2492</v>
      </c>
      <c r="T2267">
        <v>61139</v>
      </c>
      <c r="Y2267" t="s">
        <v>109</v>
      </c>
      <c r="Z2267">
        <v>3084</v>
      </c>
      <c r="AA2267" t="str">
        <f t="shared" si="70"/>
        <v>Wednesday</v>
      </c>
      <c r="AB2267" t="str">
        <f t="shared" si="71"/>
        <v>Night Extension</v>
      </c>
      <c r="AC2267" t="str">
        <f>IFERROR(VLOOKUP(M2267,Table13[[Equipment No.]:[Center]],4,FALSE),"")</f>
        <v>Fayoum</v>
      </c>
    </row>
    <row r="2268" spans="1:29" x14ac:dyDescent="0.3">
      <c r="A2268">
        <v>1</v>
      </c>
      <c r="B2268" t="s">
        <v>266</v>
      </c>
      <c r="C2268" t="s">
        <v>2560</v>
      </c>
      <c r="D2268" t="s">
        <v>2540</v>
      </c>
      <c r="E2268" s="6">
        <v>45812</v>
      </c>
      <c r="F2268" s="5">
        <v>0.2159837962962963</v>
      </c>
      <c r="G2268" t="s">
        <v>2541</v>
      </c>
      <c r="H2268" t="s">
        <v>2541</v>
      </c>
      <c r="J2268">
        <v>6</v>
      </c>
      <c r="K2268">
        <v>10</v>
      </c>
      <c r="L2268" t="s">
        <v>1399</v>
      </c>
      <c r="M2268" t="s">
        <v>112</v>
      </c>
      <c r="N2268" t="s">
        <v>1660</v>
      </c>
      <c r="O2268" t="s">
        <v>115</v>
      </c>
      <c r="Q2268" t="s">
        <v>2438</v>
      </c>
      <c r="R2268" t="s">
        <v>2492</v>
      </c>
      <c r="T2268">
        <v>61138</v>
      </c>
      <c r="Y2268" t="s">
        <v>109</v>
      </c>
      <c r="Z2268">
        <v>1421</v>
      </c>
      <c r="AA2268" t="str">
        <f t="shared" si="70"/>
        <v>Wednesday</v>
      </c>
      <c r="AB2268" t="str">
        <f t="shared" si="71"/>
        <v>Night Extension</v>
      </c>
      <c r="AC2268" t="str">
        <f>IFERROR(VLOOKUP(M2268,Table13[[Equipment No.]:[Center]],4,FALSE),"")</f>
        <v>Fayoum</v>
      </c>
    </row>
    <row r="2269" spans="1:29" x14ac:dyDescent="0.3">
      <c r="A2269">
        <v>1</v>
      </c>
      <c r="B2269" t="s">
        <v>266</v>
      </c>
      <c r="C2269" t="s">
        <v>2561</v>
      </c>
      <c r="D2269" t="s">
        <v>2540</v>
      </c>
      <c r="E2269" s="6">
        <v>45812</v>
      </c>
      <c r="F2269" s="5">
        <v>0.20663194444444444</v>
      </c>
      <c r="G2269" t="s">
        <v>2541</v>
      </c>
      <c r="H2269" t="s">
        <v>2541</v>
      </c>
      <c r="J2269">
        <v>6</v>
      </c>
      <c r="K2269">
        <v>10</v>
      </c>
      <c r="L2269" t="s">
        <v>1399</v>
      </c>
      <c r="M2269" t="s">
        <v>134</v>
      </c>
      <c r="N2269" t="s">
        <v>2562</v>
      </c>
      <c r="O2269" t="s">
        <v>115</v>
      </c>
      <c r="Q2269" t="s">
        <v>2438</v>
      </c>
      <c r="R2269" t="s">
        <v>2492</v>
      </c>
      <c r="T2269">
        <v>61137</v>
      </c>
      <c r="Y2269" t="s">
        <v>109</v>
      </c>
      <c r="Z2269">
        <v>1517</v>
      </c>
      <c r="AA2269" t="str">
        <f t="shared" si="70"/>
        <v>Wednesday</v>
      </c>
      <c r="AB2269" t="str">
        <f t="shared" si="71"/>
        <v>Night Extension</v>
      </c>
      <c r="AC2269" t="str">
        <f>IFERROR(VLOOKUP(M2269,Table13[[Equipment No.]:[Center]],4,FALSE),"")</f>
        <v>Haram</v>
      </c>
    </row>
    <row r="2270" spans="1:29" x14ac:dyDescent="0.3">
      <c r="A2270">
        <v>1</v>
      </c>
      <c r="B2270" t="s">
        <v>266</v>
      </c>
      <c r="C2270" t="s">
        <v>2563</v>
      </c>
      <c r="D2270" t="s">
        <v>2540</v>
      </c>
      <c r="E2270" s="6">
        <v>45812</v>
      </c>
      <c r="F2270" s="5">
        <v>0.18886574074074075</v>
      </c>
      <c r="G2270" t="s">
        <v>2541</v>
      </c>
      <c r="H2270" t="s">
        <v>2541</v>
      </c>
      <c r="J2270">
        <v>6</v>
      </c>
      <c r="K2270">
        <v>10</v>
      </c>
      <c r="L2270" t="s">
        <v>1399</v>
      </c>
      <c r="M2270" t="s">
        <v>172</v>
      </c>
      <c r="N2270" t="s">
        <v>1524</v>
      </c>
      <c r="O2270" t="s">
        <v>115</v>
      </c>
      <c r="Q2270" t="s">
        <v>2438</v>
      </c>
      <c r="R2270" t="s">
        <v>2492</v>
      </c>
      <c r="T2270">
        <v>61136</v>
      </c>
      <c r="Y2270" t="s">
        <v>109</v>
      </c>
      <c r="Z2270">
        <v>2325</v>
      </c>
      <c r="AA2270" t="str">
        <f t="shared" si="70"/>
        <v>Wednesday</v>
      </c>
      <c r="AB2270" t="str">
        <f t="shared" si="71"/>
        <v>Night Extension</v>
      </c>
      <c r="AC2270" t="str">
        <f>IFERROR(VLOOKUP(M2270,Table13[[Equipment No.]:[Center]],4,FALSE),"")</f>
        <v>Fayoum</v>
      </c>
    </row>
    <row r="2271" spans="1:29" x14ac:dyDescent="0.3">
      <c r="A2271">
        <v>1</v>
      </c>
      <c r="B2271" t="s">
        <v>266</v>
      </c>
      <c r="C2271" t="s">
        <v>2564</v>
      </c>
      <c r="D2271" t="s">
        <v>2540</v>
      </c>
      <c r="E2271" s="6">
        <v>45812</v>
      </c>
      <c r="F2271" s="5">
        <v>0.17318287037037036</v>
      </c>
      <c r="G2271" t="s">
        <v>2541</v>
      </c>
      <c r="H2271" t="s">
        <v>2541</v>
      </c>
      <c r="J2271">
        <v>6</v>
      </c>
      <c r="K2271">
        <v>10</v>
      </c>
      <c r="L2271" t="s">
        <v>1399</v>
      </c>
      <c r="M2271" t="s">
        <v>123</v>
      </c>
      <c r="N2271" t="s">
        <v>1529</v>
      </c>
      <c r="O2271" t="s">
        <v>115</v>
      </c>
      <c r="Q2271" t="s">
        <v>2438</v>
      </c>
      <c r="R2271" t="s">
        <v>2492</v>
      </c>
      <c r="T2271">
        <v>61135</v>
      </c>
      <c r="Y2271" t="s">
        <v>109</v>
      </c>
      <c r="Z2271">
        <v>1856</v>
      </c>
      <c r="AA2271" t="str">
        <f t="shared" si="70"/>
        <v>Wednesday</v>
      </c>
      <c r="AB2271" t="str">
        <f t="shared" si="71"/>
        <v>Night Extension</v>
      </c>
      <c r="AC2271" t="str">
        <f>IFERROR(VLOOKUP(M2271,Table13[[Equipment No.]:[Center]],4,FALSE),"")</f>
        <v>Fayoum</v>
      </c>
    </row>
    <row r="2272" spans="1:29" x14ac:dyDescent="0.3">
      <c r="A2272">
        <v>1</v>
      </c>
      <c r="B2272" t="s">
        <v>266</v>
      </c>
      <c r="C2272" t="s">
        <v>2565</v>
      </c>
      <c r="D2272" t="s">
        <v>2540</v>
      </c>
      <c r="E2272" s="6">
        <v>45812</v>
      </c>
      <c r="F2272" s="5">
        <v>0.16093750000000001</v>
      </c>
      <c r="G2272" t="s">
        <v>2541</v>
      </c>
      <c r="H2272" t="s">
        <v>2541</v>
      </c>
      <c r="J2272">
        <v>6</v>
      </c>
      <c r="K2272">
        <v>10</v>
      </c>
      <c r="L2272" t="s">
        <v>1399</v>
      </c>
      <c r="M2272" t="s">
        <v>133</v>
      </c>
      <c r="N2272" t="s">
        <v>2555</v>
      </c>
      <c r="O2272" t="s">
        <v>115</v>
      </c>
      <c r="Q2272" t="s">
        <v>2438</v>
      </c>
      <c r="R2272" t="s">
        <v>2492</v>
      </c>
      <c r="T2272">
        <v>61134</v>
      </c>
      <c r="Y2272" t="s">
        <v>109</v>
      </c>
      <c r="Z2272">
        <v>163</v>
      </c>
      <c r="AA2272" t="str">
        <f t="shared" si="70"/>
        <v>Wednesday</v>
      </c>
      <c r="AB2272" t="str">
        <f t="shared" si="71"/>
        <v>Night Shift</v>
      </c>
      <c r="AC2272" t="str">
        <f>IFERROR(VLOOKUP(M2272,Table13[[Equipment No.]:[Center]],4,FALSE),"")</f>
        <v>Haram</v>
      </c>
    </row>
    <row r="2273" spans="1:29" x14ac:dyDescent="0.3">
      <c r="A2273">
        <v>1</v>
      </c>
      <c r="B2273" t="s">
        <v>266</v>
      </c>
      <c r="C2273" t="s">
        <v>2566</v>
      </c>
      <c r="D2273" t="s">
        <v>2540</v>
      </c>
      <c r="E2273" s="6">
        <v>45812</v>
      </c>
      <c r="F2273" s="5">
        <v>0.15027777777777779</v>
      </c>
      <c r="G2273" t="s">
        <v>2541</v>
      </c>
      <c r="H2273" t="s">
        <v>2541</v>
      </c>
      <c r="J2273">
        <v>6</v>
      </c>
      <c r="K2273">
        <v>10</v>
      </c>
      <c r="L2273" t="s">
        <v>1399</v>
      </c>
      <c r="M2273" t="s">
        <v>127</v>
      </c>
      <c r="N2273" t="s">
        <v>1528</v>
      </c>
      <c r="O2273" t="s">
        <v>115</v>
      </c>
      <c r="Q2273" t="s">
        <v>2438</v>
      </c>
      <c r="R2273" t="s">
        <v>2492</v>
      </c>
      <c r="T2273">
        <v>61133</v>
      </c>
      <c r="Y2273" t="s">
        <v>109</v>
      </c>
      <c r="Z2273">
        <v>2655</v>
      </c>
      <c r="AA2273" t="str">
        <f t="shared" si="70"/>
        <v>Wednesday</v>
      </c>
      <c r="AB2273" t="str">
        <f t="shared" si="71"/>
        <v>Night Shift</v>
      </c>
      <c r="AC2273" t="str">
        <f>IFERROR(VLOOKUP(M2273,Table13[[Equipment No.]:[Center]],4,FALSE),"")</f>
        <v>Fayoum</v>
      </c>
    </row>
    <row r="2274" spans="1:29" x14ac:dyDescent="0.3">
      <c r="A2274">
        <v>1</v>
      </c>
      <c r="B2274" t="s">
        <v>266</v>
      </c>
      <c r="C2274" t="s">
        <v>2567</v>
      </c>
      <c r="D2274" t="s">
        <v>2540</v>
      </c>
      <c r="E2274" s="6">
        <v>45812</v>
      </c>
      <c r="F2274" s="5">
        <v>0.13892361111111112</v>
      </c>
      <c r="G2274" t="s">
        <v>2541</v>
      </c>
      <c r="H2274" t="s">
        <v>2541</v>
      </c>
      <c r="J2274">
        <v>6</v>
      </c>
      <c r="K2274">
        <v>10</v>
      </c>
      <c r="L2274" t="s">
        <v>1399</v>
      </c>
      <c r="M2274" t="s">
        <v>140</v>
      </c>
      <c r="N2274" t="s">
        <v>1966</v>
      </c>
      <c r="O2274" t="s">
        <v>115</v>
      </c>
      <c r="Q2274" t="s">
        <v>2438</v>
      </c>
      <c r="R2274" t="s">
        <v>2492</v>
      </c>
      <c r="T2274">
        <v>61132</v>
      </c>
      <c r="Y2274" t="s">
        <v>109</v>
      </c>
      <c r="Z2274">
        <v>1953</v>
      </c>
      <c r="AA2274" t="str">
        <f t="shared" si="70"/>
        <v>Wednesday</v>
      </c>
      <c r="AB2274" t="str">
        <f t="shared" si="71"/>
        <v>Night Shift</v>
      </c>
      <c r="AC2274" t="str">
        <f>IFERROR(VLOOKUP(M2274,Table13[[Equipment No.]:[Center]],4,FALSE),"")</f>
        <v>Haram</v>
      </c>
    </row>
    <row r="2275" spans="1:29" x14ac:dyDescent="0.3">
      <c r="A2275">
        <v>1</v>
      </c>
      <c r="B2275" t="s">
        <v>266</v>
      </c>
      <c r="C2275" t="s">
        <v>2568</v>
      </c>
      <c r="D2275" t="s">
        <v>2540</v>
      </c>
      <c r="E2275" s="6">
        <v>45812</v>
      </c>
      <c r="F2275" s="5">
        <v>0.12115740740740741</v>
      </c>
      <c r="G2275" t="s">
        <v>2541</v>
      </c>
      <c r="H2275" t="s">
        <v>2541</v>
      </c>
      <c r="J2275">
        <v>6</v>
      </c>
      <c r="K2275">
        <v>10</v>
      </c>
      <c r="L2275" t="s">
        <v>1399</v>
      </c>
      <c r="M2275" t="s">
        <v>129</v>
      </c>
      <c r="N2275" t="s">
        <v>1662</v>
      </c>
      <c r="O2275" t="s">
        <v>115</v>
      </c>
      <c r="Q2275" t="s">
        <v>2438</v>
      </c>
      <c r="R2275" t="s">
        <v>2492</v>
      </c>
      <c r="T2275">
        <v>61131</v>
      </c>
      <c r="Y2275" t="s">
        <v>109</v>
      </c>
      <c r="Z2275">
        <v>1410</v>
      </c>
      <c r="AA2275" t="str">
        <f t="shared" si="70"/>
        <v>Wednesday</v>
      </c>
      <c r="AB2275" t="str">
        <f t="shared" si="71"/>
        <v>Night Shift</v>
      </c>
      <c r="AC2275" t="str">
        <f>IFERROR(VLOOKUP(M2275,Table13[[Equipment No.]:[Center]],4,FALSE),"")</f>
        <v>Fayoum</v>
      </c>
    </row>
    <row r="2276" spans="1:29" x14ac:dyDescent="0.3">
      <c r="A2276">
        <v>1</v>
      </c>
      <c r="B2276" t="s">
        <v>266</v>
      </c>
      <c r="C2276" t="s">
        <v>2569</v>
      </c>
      <c r="D2276" t="s">
        <v>2570</v>
      </c>
      <c r="E2276" s="6">
        <v>45812</v>
      </c>
      <c r="F2276" s="5">
        <v>0.11025462962962963</v>
      </c>
      <c r="G2276" t="s">
        <v>2489</v>
      </c>
      <c r="H2276" t="s">
        <v>2489</v>
      </c>
      <c r="J2276">
        <v>5</v>
      </c>
      <c r="K2276">
        <v>8</v>
      </c>
      <c r="L2276" t="s">
        <v>1399</v>
      </c>
      <c r="M2276" t="s">
        <v>134</v>
      </c>
      <c r="N2276" t="s">
        <v>2562</v>
      </c>
      <c r="O2276" t="s">
        <v>137</v>
      </c>
      <c r="Q2276" t="s">
        <v>2438</v>
      </c>
      <c r="R2276" t="s">
        <v>2480</v>
      </c>
      <c r="T2276">
        <v>61130</v>
      </c>
      <c r="Y2276" t="s">
        <v>109</v>
      </c>
      <c r="Z2276">
        <v>1517</v>
      </c>
      <c r="AA2276" t="str">
        <f t="shared" si="70"/>
        <v>Wednesday</v>
      </c>
      <c r="AB2276" t="str">
        <f t="shared" si="71"/>
        <v>Night Shift</v>
      </c>
      <c r="AC2276" t="str">
        <f>IFERROR(VLOOKUP(M2276,Table13[[Equipment No.]:[Center]],4,FALSE),"")</f>
        <v>Haram</v>
      </c>
    </row>
    <row r="2277" spans="1:29" x14ac:dyDescent="0.3">
      <c r="A2277">
        <v>1</v>
      </c>
      <c r="B2277" t="s">
        <v>266</v>
      </c>
      <c r="C2277" t="s">
        <v>2571</v>
      </c>
      <c r="D2277" t="s">
        <v>2540</v>
      </c>
      <c r="E2277" s="6">
        <v>45812</v>
      </c>
      <c r="F2277" s="5">
        <v>9.7256944444444438E-2</v>
      </c>
      <c r="G2277" t="s">
        <v>2541</v>
      </c>
      <c r="H2277" t="s">
        <v>2541</v>
      </c>
      <c r="J2277">
        <v>6</v>
      </c>
      <c r="K2277">
        <v>10</v>
      </c>
      <c r="L2277" t="s">
        <v>1399</v>
      </c>
      <c r="M2277" t="s">
        <v>152</v>
      </c>
      <c r="N2277" t="s">
        <v>1658</v>
      </c>
      <c r="O2277" t="s">
        <v>115</v>
      </c>
      <c r="Q2277" t="s">
        <v>2438</v>
      </c>
      <c r="R2277" t="s">
        <v>2492</v>
      </c>
      <c r="T2277">
        <v>61129</v>
      </c>
      <c r="Y2277" t="s">
        <v>109</v>
      </c>
      <c r="Z2277">
        <v>3084</v>
      </c>
      <c r="AA2277" t="str">
        <f t="shared" si="70"/>
        <v>Wednesday</v>
      </c>
      <c r="AB2277" t="str">
        <f t="shared" si="71"/>
        <v>Night Shift</v>
      </c>
      <c r="AC2277" t="str">
        <f>IFERROR(VLOOKUP(M2277,Table13[[Equipment No.]:[Center]],4,FALSE),"")</f>
        <v>Fayoum</v>
      </c>
    </row>
    <row r="2278" spans="1:29" x14ac:dyDescent="0.3">
      <c r="A2278">
        <v>1</v>
      </c>
      <c r="B2278" t="s">
        <v>266</v>
      </c>
      <c r="C2278" t="s">
        <v>2572</v>
      </c>
      <c r="D2278" t="s">
        <v>2540</v>
      </c>
      <c r="E2278" s="6">
        <v>45812</v>
      </c>
      <c r="F2278" s="5">
        <v>8.638888888888889E-2</v>
      </c>
      <c r="G2278" t="s">
        <v>2541</v>
      </c>
      <c r="H2278" t="s">
        <v>2541</v>
      </c>
      <c r="J2278">
        <v>6</v>
      </c>
      <c r="K2278">
        <v>10</v>
      </c>
      <c r="L2278" t="s">
        <v>1399</v>
      </c>
      <c r="M2278" t="s">
        <v>112</v>
      </c>
      <c r="N2278" t="s">
        <v>1660</v>
      </c>
      <c r="O2278" t="s">
        <v>115</v>
      </c>
      <c r="Q2278" t="s">
        <v>2438</v>
      </c>
      <c r="R2278" t="s">
        <v>2492</v>
      </c>
      <c r="T2278">
        <v>61128</v>
      </c>
      <c r="Y2278" t="s">
        <v>109</v>
      </c>
      <c r="Z2278">
        <v>1421</v>
      </c>
      <c r="AA2278" t="str">
        <f t="shared" si="70"/>
        <v>Wednesday</v>
      </c>
      <c r="AB2278" t="str">
        <f t="shared" si="71"/>
        <v>Night Shift</v>
      </c>
      <c r="AC2278" t="str">
        <f>IFERROR(VLOOKUP(M2278,Table13[[Equipment No.]:[Center]],4,FALSE),"")</f>
        <v>Fayoum</v>
      </c>
    </row>
    <row r="2279" spans="1:29" x14ac:dyDescent="0.3">
      <c r="A2279">
        <v>1</v>
      </c>
      <c r="B2279" t="s">
        <v>266</v>
      </c>
      <c r="C2279" t="s">
        <v>2573</v>
      </c>
      <c r="D2279" t="s">
        <v>2540</v>
      </c>
      <c r="E2279" s="6">
        <v>45812</v>
      </c>
      <c r="F2279" s="5">
        <v>7.6967592592592587E-2</v>
      </c>
      <c r="G2279" t="s">
        <v>2541</v>
      </c>
      <c r="H2279" t="s">
        <v>2541</v>
      </c>
      <c r="J2279">
        <v>6</v>
      </c>
      <c r="K2279">
        <v>10</v>
      </c>
      <c r="L2279" t="s">
        <v>1399</v>
      </c>
      <c r="M2279" t="s">
        <v>172</v>
      </c>
      <c r="N2279" t="s">
        <v>1524</v>
      </c>
      <c r="O2279" t="s">
        <v>115</v>
      </c>
      <c r="Q2279" t="s">
        <v>2438</v>
      </c>
      <c r="R2279" t="s">
        <v>2492</v>
      </c>
      <c r="T2279">
        <v>61127</v>
      </c>
      <c r="Y2279" t="s">
        <v>109</v>
      </c>
      <c r="Z2279">
        <v>2325</v>
      </c>
      <c r="AA2279" t="str">
        <f t="shared" si="70"/>
        <v>Wednesday</v>
      </c>
      <c r="AB2279" t="str">
        <f t="shared" si="71"/>
        <v>Night Shift</v>
      </c>
      <c r="AC2279" t="str">
        <f>IFERROR(VLOOKUP(M2279,Table13[[Equipment No.]:[Center]],4,FALSE),"")</f>
        <v>Fayoum</v>
      </c>
    </row>
    <row r="2280" spans="1:29" x14ac:dyDescent="0.3">
      <c r="A2280">
        <v>1</v>
      </c>
      <c r="B2280" t="s">
        <v>266</v>
      </c>
      <c r="C2280" t="s">
        <v>2574</v>
      </c>
      <c r="D2280" t="s">
        <v>2540</v>
      </c>
      <c r="E2280" s="6">
        <v>45812</v>
      </c>
      <c r="F2280" s="5">
        <v>6.4525462962962965E-2</v>
      </c>
      <c r="G2280" t="s">
        <v>2541</v>
      </c>
      <c r="H2280" t="s">
        <v>2541</v>
      </c>
      <c r="J2280">
        <v>6</v>
      </c>
      <c r="K2280">
        <v>10</v>
      </c>
      <c r="L2280" t="s">
        <v>1399</v>
      </c>
      <c r="M2280" t="s">
        <v>123</v>
      </c>
      <c r="N2280" t="s">
        <v>1529</v>
      </c>
      <c r="O2280" t="s">
        <v>115</v>
      </c>
      <c r="Q2280" t="s">
        <v>2438</v>
      </c>
      <c r="R2280" t="s">
        <v>2492</v>
      </c>
      <c r="T2280">
        <v>61126</v>
      </c>
      <c r="Y2280" t="s">
        <v>109</v>
      </c>
      <c r="Z2280">
        <v>1856</v>
      </c>
      <c r="AA2280" t="str">
        <f t="shared" si="70"/>
        <v>Wednesday</v>
      </c>
      <c r="AB2280" t="str">
        <f t="shared" si="71"/>
        <v>Night Shift</v>
      </c>
      <c r="AC2280" t="str">
        <f>IFERROR(VLOOKUP(M2280,Table13[[Equipment No.]:[Center]],4,FALSE),"")</f>
        <v>Fayoum</v>
      </c>
    </row>
    <row r="2281" spans="1:29" x14ac:dyDescent="0.3">
      <c r="A2281">
        <v>1</v>
      </c>
      <c r="B2281" t="s">
        <v>266</v>
      </c>
      <c r="C2281" t="s">
        <v>2575</v>
      </c>
      <c r="D2281" t="s">
        <v>2576</v>
      </c>
      <c r="E2281" s="6">
        <v>45812</v>
      </c>
      <c r="F2281" s="5">
        <v>3.4375000000000003E-2</v>
      </c>
      <c r="G2281" t="s">
        <v>2489</v>
      </c>
      <c r="H2281" t="s">
        <v>2489</v>
      </c>
      <c r="J2281">
        <v>3</v>
      </c>
      <c r="K2281">
        <v>4</v>
      </c>
      <c r="L2281" t="s">
        <v>1399</v>
      </c>
      <c r="M2281" t="s">
        <v>129</v>
      </c>
      <c r="N2281" t="s">
        <v>1662</v>
      </c>
      <c r="O2281" t="s">
        <v>3231</v>
      </c>
      <c r="Q2281" t="s">
        <v>2438</v>
      </c>
      <c r="R2281" t="s">
        <v>2492</v>
      </c>
      <c r="T2281">
        <v>61125</v>
      </c>
      <c r="Y2281" t="s">
        <v>109</v>
      </c>
      <c r="Z2281">
        <v>1410</v>
      </c>
      <c r="AA2281" t="str">
        <f t="shared" si="70"/>
        <v>Wednesday</v>
      </c>
      <c r="AB2281" t="str">
        <f t="shared" si="71"/>
        <v>Night Shift</v>
      </c>
      <c r="AC2281" t="str">
        <f>IFERROR(VLOOKUP(M2281,Table13[[Equipment No.]:[Center]],4,FALSE),"")</f>
        <v>Fayoum</v>
      </c>
    </row>
    <row r="2282" spans="1:29" x14ac:dyDescent="0.3">
      <c r="A2282">
        <v>1</v>
      </c>
      <c r="B2282" t="s">
        <v>266</v>
      </c>
      <c r="C2282" t="s">
        <v>576</v>
      </c>
      <c r="D2282" t="s">
        <v>2576</v>
      </c>
      <c r="E2282" s="6">
        <v>45812</v>
      </c>
      <c r="F2282" s="5">
        <v>2.8761574074074075E-2</v>
      </c>
      <c r="G2282" t="s">
        <v>2489</v>
      </c>
      <c r="H2282" t="s">
        <v>2489</v>
      </c>
      <c r="J2282">
        <v>6</v>
      </c>
      <c r="K2282">
        <v>10</v>
      </c>
      <c r="L2282" t="s">
        <v>1399</v>
      </c>
      <c r="M2282" t="s">
        <v>127</v>
      </c>
      <c r="N2282" t="s">
        <v>1528</v>
      </c>
      <c r="O2282" t="s">
        <v>3231</v>
      </c>
      <c r="Q2282" t="s">
        <v>2438</v>
      </c>
      <c r="R2282" t="s">
        <v>2492</v>
      </c>
      <c r="T2282">
        <v>61124</v>
      </c>
      <c r="Y2282" t="s">
        <v>109</v>
      </c>
      <c r="Z2282">
        <v>2655</v>
      </c>
      <c r="AA2282" t="str">
        <f t="shared" si="70"/>
        <v>Wednesday</v>
      </c>
      <c r="AB2282" t="str">
        <f t="shared" si="71"/>
        <v>Night Shift</v>
      </c>
      <c r="AC2282" t="str">
        <f>IFERROR(VLOOKUP(M2282,Table13[[Equipment No.]:[Center]],4,FALSE),"")</f>
        <v>Fayoum</v>
      </c>
    </row>
    <row r="2283" spans="1:29" x14ac:dyDescent="0.3">
      <c r="A2283">
        <v>1</v>
      </c>
      <c r="B2283" t="s">
        <v>266</v>
      </c>
      <c r="C2283" t="s">
        <v>577</v>
      </c>
      <c r="D2283" t="s">
        <v>2576</v>
      </c>
      <c r="E2283" s="6">
        <v>45812</v>
      </c>
      <c r="F2283" s="5">
        <v>1.7673611111111112E-2</v>
      </c>
      <c r="G2283" t="s">
        <v>2489</v>
      </c>
      <c r="H2283" t="s">
        <v>2489</v>
      </c>
      <c r="J2283">
        <v>6</v>
      </c>
      <c r="K2283">
        <v>10</v>
      </c>
      <c r="L2283" t="s">
        <v>1399</v>
      </c>
      <c r="M2283" t="s">
        <v>134</v>
      </c>
      <c r="N2283" t="s">
        <v>2562</v>
      </c>
      <c r="O2283" t="s">
        <v>3231</v>
      </c>
      <c r="Q2283" t="s">
        <v>2438</v>
      </c>
      <c r="R2283" t="s">
        <v>2492</v>
      </c>
      <c r="T2283">
        <v>61123</v>
      </c>
      <c r="Y2283" t="s">
        <v>109</v>
      </c>
      <c r="Z2283">
        <v>1517</v>
      </c>
      <c r="AA2283" t="str">
        <f t="shared" si="70"/>
        <v>Wednesday</v>
      </c>
      <c r="AB2283" t="str">
        <f t="shared" si="71"/>
        <v>Night Shift</v>
      </c>
      <c r="AC2283" t="str">
        <f>IFERROR(VLOOKUP(M2283,Table13[[Equipment No.]:[Center]],4,FALSE),"")</f>
        <v>Haram</v>
      </c>
    </row>
    <row r="2284" spans="1:29" x14ac:dyDescent="0.3">
      <c r="A2284">
        <v>1</v>
      </c>
      <c r="B2284" t="s">
        <v>266</v>
      </c>
      <c r="C2284" t="s">
        <v>2467</v>
      </c>
      <c r="D2284" t="s">
        <v>2468</v>
      </c>
      <c r="E2284" s="6">
        <v>45825</v>
      </c>
      <c r="F2284" s="5">
        <v>0.46584490740740742</v>
      </c>
      <c r="G2284" t="s">
        <v>1793</v>
      </c>
      <c r="H2284" t="s">
        <v>1793</v>
      </c>
      <c r="J2284">
        <v>6</v>
      </c>
      <c r="K2284">
        <v>3</v>
      </c>
      <c r="L2284" t="s">
        <v>1399</v>
      </c>
      <c r="M2284" t="s">
        <v>134</v>
      </c>
      <c r="N2284" t="s">
        <v>2555</v>
      </c>
      <c r="O2284" t="s">
        <v>118</v>
      </c>
      <c r="Q2284" t="s">
        <v>2483</v>
      </c>
      <c r="R2284" t="s">
        <v>2484</v>
      </c>
      <c r="T2284">
        <v>56606</v>
      </c>
      <c r="X2284" t="s">
        <v>2485</v>
      </c>
      <c r="Y2284" t="s">
        <v>109</v>
      </c>
      <c r="Z2284">
        <v>163</v>
      </c>
      <c r="AA2284" t="str">
        <f t="shared" si="70"/>
        <v>Tuesday</v>
      </c>
      <c r="AB2284" t="str">
        <f t="shared" si="71"/>
        <v>Morning Shift</v>
      </c>
      <c r="AC2284" t="str">
        <f>IFERROR(VLOOKUP(M2284,Table13[[Equipment No.]:[Center]],4,FALSE),"")</f>
        <v>Haram</v>
      </c>
    </row>
    <row r="2285" spans="1:29" x14ac:dyDescent="0.3">
      <c r="A2285">
        <v>1</v>
      </c>
      <c r="B2285" t="s">
        <v>266</v>
      </c>
      <c r="C2285" t="s">
        <v>2469</v>
      </c>
      <c r="D2285" t="s">
        <v>2470</v>
      </c>
      <c r="E2285" s="6">
        <v>45825</v>
      </c>
      <c r="F2285" s="5">
        <v>0.46584490740740742</v>
      </c>
      <c r="G2285" t="s">
        <v>1793</v>
      </c>
      <c r="H2285" t="s">
        <v>1793</v>
      </c>
      <c r="J2285">
        <v>6</v>
      </c>
      <c r="K2285">
        <v>9</v>
      </c>
      <c r="L2285" t="s">
        <v>1399</v>
      </c>
      <c r="M2285" t="s">
        <v>128</v>
      </c>
      <c r="N2285" t="s">
        <v>1499</v>
      </c>
      <c r="O2285" t="s">
        <v>118</v>
      </c>
      <c r="Q2285" t="s">
        <v>2483</v>
      </c>
      <c r="R2285" t="s">
        <v>2484</v>
      </c>
      <c r="T2285">
        <v>56607</v>
      </c>
      <c r="X2285" t="s">
        <v>2485</v>
      </c>
      <c r="Y2285" t="s">
        <v>109</v>
      </c>
      <c r="Z2285">
        <v>2684</v>
      </c>
      <c r="AA2285" t="str">
        <f t="shared" si="70"/>
        <v>Tuesday</v>
      </c>
      <c r="AB2285" t="str">
        <f t="shared" si="71"/>
        <v>Morning Shift</v>
      </c>
      <c r="AC2285" t="str">
        <f>IFERROR(VLOOKUP(M2285,Table13[[Equipment No.]:[Center]],4,FALSE),"")</f>
        <v>Haram</v>
      </c>
    </row>
    <row r="2286" spans="1:29" x14ac:dyDescent="0.3">
      <c r="A2286">
        <v>1</v>
      </c>
      <c r="B2286" t="s">
        <v>266</v>
      </c>
      <c r="C2286" t="s">
        <v>2471</v>
      </c>
      <c r="D2286" t="s">
        <v>2470</v>
      </c>
      <c r="E2286" s="6">
        <v>45825</v>
      </c>
      <c r="F2286" s="5">
        <v>0.46584490740740742</v>
      </c>
      <c r="G2286" t="s">
        <v>1793</v>
      </c>
      <c r="H2286" t="s">
        <v>1793</v>
      </c>
      <c r="J2286">
        <v>5</v>
      </c>
      <c r="K2286">
        <v>5</v>
      </c>
      <c r="L2286" t="s">
        <v>1399</v>
      </c>
      <c r="M2286" t="s">
        <v>131</v>
      </c>
      <c r="N2286" t="s">
        <v>1966</v>
      </c>
      <c r="O2286" t="s">
        <v>118</v>
      </c>
      <c r="Q2286" t="s">
        <v>2483</v>
      </c>
      <c r="R2286" t="s">
        <v>2484</v>
      </c>
      <c r="T2286">
        <v>56608</v>
      </c>
      <c r="X2286" t="s">
        <v>2485</v>
      </c>
      <c r="Y2286" t="s">
        <v>109</v>
      </c>
      <c r="Z2286">
        <v>1953</v>
      </c>
      <c r="AA2286" t="str">
        <f t="shared" si="70"/>
        <v>Tuesday</v>
      </c>
      <c r="AB2286" t="str">
        <f t="shared" si="71"/>
        <v>Morning Shift</v>
      </c>
      <c r="AC2286" t="str">
        <f>IFERROR(VLOOKUP(M2286,Table13[[Equipment No.]:[Center]],4,FALSE),"")</f>
        <v>Haram</v>
      </c>
    </row>
    <row r="2287" spans="1:29" x14ac:dyDescent="0.3">
      <c r="A2287">
        <v>1</v>
      </c>
      <c r="B2287" t="s">
        <v>266</v>
      </c>
      <c r="C2287">
        <v>25061800014</v>
      </c>
      <c r="D2287" t="s">
        <v>2577</v>
      </c>
      <c r="E2287" s="6">
        <v>45826</v>
      </c>
      <c r="F2287" s="5">
        <v>0.9032175925925926</v>
      </c>
      <c r="G2287" t="s">
        <v>2578</v>
      </c>
      <c r="J2287">
        <v>6</v>
      </c>
      <c r="K2287">
        <v>9</v>
      </c>
      <c r="L2287" t="s">
        <v>1399</v>
      </c>
      <c r="M2287" t="s">
        <v>112</v>
      </c>
      <c r="N2287" t="s">
        <v>1525</v>
      </c>
      <c r="O2287" t="s">
        <v>234</v>
      </c>
      <c r="Q2287" t="s">
        <v>2438</v>
      </c>
      <c r="R2287" t="s">
        <v>2439</v>
      </c>
      <c r="T2287">
        <v>61183</v>
      </c>
      <c r="Y2287" t="s">
        <v>109</v>
      </c>
      <c r="Z2287">
        <v>3294</v>
      </c>
      <c r="AA2287" t="str">
        <f t="shared" si="70"/>
        <v>Wednesday</v>
      </c>
      <c r="AB2287" t="str">
        <f t="shared" si="71"/>
        <v>Night Shift</v>
      </c>
      <c r="AC2287" t="str">
        <f>IFERROR(VLOOKUP(M2287,Table13[[Equipment No.]:[Center]],4,FALSE),"")</f>
        <v>Fayoum</v>
      </c>
    </row>
    <row r="2288" spans="1:29" x14ac:dyDescent="0.3">
      <c r="A2288">
        <v>1</v>
      </c>
      <c r="B2288" t="s">
        <v>266</v>
      </c>
      <c r="C2288">
        <v>25061800013</v>
      </c>
      <c r="D2288" t="s">
        <v>2579</v>
      </c>
      <c r="E2288" s="6">
        <v>45826</v>
      </c>
      <c r="F2288" s="5">
        <v>0.89150462962962962</v>
      </c>
      <c r="G2288" t="s">
        <v>2578</v>
      </c>
      <c r="J2288">
        <v>6</v>
      </c>
      <c r="K2288">
        <v>9</v>
      </c>
      <c r="L2288" t="s">
        <v>1399</v>
      </c>
      <c r="M2288" t="s">
        <v>129</v>
      </c>
      <c r="N2288" t="s">
        <v>1527</v>
      </c>
      <c r="O2288" t="s">
        <v>234</v>
      </c>
      <c r="Q2288" t="s">
        <v>2438</v>
      </c>
      <c r="R2288" t="s">
        <v>2439</v>
      </c>
      <c r="T2288">
        <v>61182</v>
      </c>
      <c r="Y2288" t="s">
        <v>109</v>
      </c>
      <c r="Z2288">
        <v>3185</v>
      </c>
      <c r="AA2288" t="str">
        <f t="shared" si="70"/>
        <v>Wednesday</v>
      </c>
      <c r="AB2288" t="str">
        <f t="shared" si="71"/>
        <v>Night Shift</v>
      </c>
      <c r="AC2288" t="str">
        <f>IFERROR(VLOOKUP(M2288,Table13[[Equipment No.]:[Center]],4,FALSE),"")</f>
        <v>Fayoum</v>
      </c>
    </row>
    <row r="2289" spans="1:29" x14ac:dyDescent="0.3">
      <c r="A2289">
        <v>1</v>
      </c>
      <c r="B2289" t="s">
        <v>266</v>
      </c>
      <c r="C2289">
        <v>25061800012</v>
      </c>
      <c r="D2289" t="s">
        <v>2580</v>
      </c>
      <c r="E2289" s="6">
        <v>45826</v>
      </c>
      <c r="F2289" s="5">
        <v>0.87987268518518513</v>
      </c>
      <c r="G2289" t="s">
        <v>2578</v>
      </c>
      <c r="J2289">
        <v>6</v>
      </c>
      <c r="K2289">
        <v>9</v>
      </c>
      <c r="L2289" t="s">
        <v>1399</v>
      </c>
      <c r="M2289" t="s">
        <v>172</v>
      </c>
      <c r="N2289" t="s">
        <v>1635</v>
      </c>
      <c r="O2289" t="s">
        <v>234</v>
      </c>
      <c r="Q2289" t="s">
        <v>2438</v>
      </c>
      <c r="R2289" t="s">
        <v>2439</v>
      </c>
      <c r="T2289">
        <v>61181</v>
      </c>
      <c r="Y2289" t="s">
        <v>109</v>
      </c>
      <c r="Z2289">
        <v>3289</v>
      </c>
      <c r="AA2289" t="str">
        <f t="shared" si="70"/>
        <v>Wednesday</v>
      </c>
      <c r="AB2289" t="str">
        <f t="shared" si="71"/>
        <v>Night Shift</v>
      </c>
      <c r="AC2289" t="str">
        <f>IFERROR(VLOOKUP(M2289,Table13[[Equipment No.]:[Center]],4,FALSE),"")</f>
        <v>Fayoum</v>
      </c>
    </row>
    <row r="2290" spans="1:29" x14ac:dyDescent="0.3">
      <c r="A2290">
        <v>1</v>
      </c>
      <c r="B2290" t="s">
        <v>266</v>
      </c>
      <c r="C2290">
        <v>25061800011</v>
      </c>
      <c r="D2290" t="s">
        <v>2581</v>
      </c>
      <c r="E2290" s="6">
        <v>45826</v>
      </c>
      <c r="F2290" s="5">
        <v>0.79253472222222221</v>
      </c>
      <c r="G2290" t="s">
        <v>2578</v>
      </c>
      <c r="J2290">
        <v>6</v>
      </c>
      <c r="K2290">
        <v>9</v>
      </c>
      <c r="L2290" t="s">
        <v>1399</v>
      </c>
      <c r="M2290" t="s">
        <v>172</v>
      </c>
      <c r="N2290" t="s">
        <v>1654</v>
      </c>
      <c r="O2290" t="s">
        <v>234</v>
      </c>
      <c r="Q2290" t="s">
        <v>2438</v>
      </c>
      <c r="R2290" t="s">
        <v>2439</v>
      </c>
      <c r="T2290">
        <v>61180</v>
      </c>
      <c r="Y2290" t="s">
        <v>109</v>
      </c>
      <c r="Z2290">
        <v>157</v>
      </c>
      <c r="AA2290" t="str">
        <f t="shared" si="70"/>
        <v>Wednesday</v>
      </c>
      <c r="AB2290" t="str">
        <f t="shared" si="71"/>
        <v>Morning Extension</v>
      </c>
      <c r="AC2290" t="str">
        <f>IFERROR(VLOOKUP(M2290,Table13[[Equipment No.]:[Center]],4,FALSE),"")</f>
        <v>Fayoum</v>
      </c>
    </row>
    <row r="2291" spans="1:29" x14ac:dyDescent="0.3">
      <c r="A2291">
        <v>1</v>
      </c>
      <c r="B2291" t="s">
        <v>266</v>
      </c>
      <c r="C2291">
        <v>25061800010</v>
      </c>
      <c r="D2291" t="s">
        <v>1785</v>
      </c>
      <c r="E2291" s="6">
        <v>45826</v>
      </c>
      <c r="F2291" s="5">
        <v>0.78128472222222223</v>
      </c>
      <c r="G2291" t="s">
        <v>2578</v>
      </c>
      <c r="J2291">
        <v>6</v>
      </c>
      <c r="K2291">
        <v>9</v>
      </c>
      <c r="L2291" t="s">
        <v>1399</v>
      </c>
      <c r="M2291" t="s">
        <v>112</v>
      </c>
      <c r="N2291" t="s">
        <v>1660</v>
      </c>
      <c r="O2291" t="s">
        <v>234</v>
      </c>
      <c r="Q2291" t="s">
        <v>2438</v>
      </c>
      <c r="R2291" t="s">
        <v>2439</v>
      </c>
      <c r="T2291">
        <v>61179</v>
      </c>
      <c r="Y2291" t="s">
        <v>109</v>
      </c>
      <c r="Z2291">
        <v>1421</v>
      </c>
      <c r="AA2291" t="str">
        <f t="shared" si="70"/>
        <v>Wednesday</v>
      </c>
      <c r="AB2291" t="str">
        <f t="shared" si="71"/>
        <v>Morning Extension</v>
      </c>
      <c r="AC2291" t="str">
        <f>IFERROR(VLOOKUP(M2291,Table13[[Equipment No.]:[Center]],4,FALSE),"")</f>
        <v>Fayoum</v>
      </c>
    </row>
    <row r="2292" spans="1:29" x14ac:dyDescent="0.3">
      <c r="A2292">
        <v>1</v>
      </c>
      <c r="B2292" t="s">
        <v>266</v>
      </c>
      <c r="C2292">
        <v>25061800009</v>
      </c>
      <c r="D2292" t="s">
        <v>1788</v>
      </c>
      <c r="E2292" s="6">
        <v>45826</v>
      </c>
      <c r="F2292" s="5">
        <v>0.76888888888888884</v>
      </c>
      <c r="G2292" t="s">
        <v>2578</v>
      </c>
      <c r="J2292">
        <v>6</v>
      </c>
      <c r="K2292">
        <v>9</v>
      </c>
      <c r="L2292" t="s">
        <v>1399</v>
      </c>
      <c r="M2292" t="s">
        <v>127</v>
      </c>
      <c r="N2292" t="s">
        <v>1715</v>
      </c>
      <c r="O2292" t="s">
        <v>234</v>
      </c>
      <c r="Q2292" t="s">
        <v>2438</v>
      </c>
      <c r="R2292" t="s">
        <v>2439</v>
      </c>
      <c r="T2292">
        <v>61178</v>
      </c>
      <c r="Y2292" t="s">
        <v>109</v>
      </c>
      <c r="Z2292">
        <v>3052</v>
      </c>
      <c r="AA2292" t="str">
        <f t="shared" si="70"/>
        <v>Wednesday</v>
      </c>
      <c r="AB2292" t="str">
        <f t="shared" si="71"/>
        <v>Morning Extension</v>
      </c>
      <c r="AC2292" t="str">
        <f>IFERROR(VLOOKUP(M2292,Table13[[Equipment No.]:[Center]],4,FALSE),"")</f>
        <v>Fayoum</v>
      </c>
    </row>
    <row r="2293" spans="1:29" x14ac:dyDescent="0.3">
      <c r="A2293">
        <v>1</v>
      </c>
      <c r="B2293" t="s">
        <v>266</v>
      </c>
      <c r="C2293">
        <v>25061800008</v>
      </c>
      <c r="D2293" t="s">
        <v>1789</v>
      </c>
      <c r="E2293" s="6">
        <v>45826</v>
      </c>
      <c r="F2293" s="5">
        <v>0.75701388888888888</v>
      </c>
      <c r="G2293" t="s">
        <v>2578</v>
      </c>
      <c r="J2293">
        <v>6</v>
      </c>
      <c r="K2293">
        <v>9</v>
      </c>
      <c r="L2293" t="s">
        <v>1399</v>
      </c>
      <c r="M2293" t="s">
        <v>123</v>
      </c>
      <c r="N2293" t="s">
        <v>1651</v>
      </c>
      <c r="O2293" t="s">
        <v>234</v>
      </c>
      <c r="Q2293" t="s">
        <v>2438</v>
      </c>
      <c r="R2293" t="s">
        <v>2439</v>
      </c>
      <c r="T2293">
        <v>61177</v>
      </c>
      <c r="Y2293" t="s">
        <v>109</v>
      </c>
      <c r="Z2293">
        <v>523</v>
      </c>
      <c r="AA2293" t="str">
        <f t="shared" si="70"/>
        <v>Wednesday</v>
      </c>
      <c r="AB2293" t="str">
        <f t="shared" si="71"/>
        <v>Morning Extension</v>
      </c>
      <c r="AC2293" t="str">
        <f>IFERROR(VLOOKUP(M2293,Table13[[Equipment No.]:[Center]],4,FALSE),"")</f>
        <v>Fayoum</v>
      </c>
    </row>
    <row r="2294" spans="1:29" x14ac:dyDescent="0.3">
      <c r="A2294">
        <v>1</v>
      </c>
      <c r="B2294" t="s">
        <v>266</v>
      </c>
      <c r="C2294">
        <v>25061800007</v>
      </c>
      <c r="D2294" t="s">
        <v>901</v>
      </c>
      <c r="E2294" s="6">
        <v>45826</v>
      </c>
      <c r="F2294" s="5">
        <v>0.73714120370370373</v>
      </c>
      <c r="G2294" t="s">
        <v>2578</v>
      </c>
      <c r="J2294">
        <v>5</v>
      </c>
      <c r="K2294">
        <v>9</v>
      </c>
      <c r="L2294" t="s">
        <v>1399</v>
      </c>
      <c r="M2294" t="s">
        <v>152</v>
      </c>
      <c r="N2294" t="s">
        <v>1672</v>
      </c>
      <c r="O2294" t="s">
        <v>234</v>
      </c>
      <c r="Q2294" t="s">
        <v>2438</v>
      </c>
      <c r="R2294" t="s">
        <v>2439</v>
      </c>
      <c r="T2294">
        <v>61176</v>
      </c>
      <c r="Y2294" t="s">
        <v>109</v>
      </c>
      <c r="Z2294">
        <v>1587</v>
      </c>
      <c r="AA2294" t="str">
        <f t="shared" si="70"/>
        <v>Wednesday</v>
      </c>
      <c r="AB2294" t="str">
        <f t="shared" si="71"/>
        <v>Morning Extension</v>
      </c>
      <c r="AC2294" t="str">
        <f>IFERROR(VLOOKUP(M2294,Table13[[Equipment No.]:[Center]],4,FALSE),"")</f>
        <v>Fayoum</v>
      </c>
    </row>
    <row r="2295" spans="1:29" x14ac:dyDescent="0.3">
      <c r="A2295">
        <v>1</v>
      </c>
      <c r="B2295" t="s">
        <v>266</v>
      </c>
      <c r="C2295">
        <v>25061800006</v>
      </c>
      <c r="D2295" t="s">
        <v>1790</v>
      </c>
      <c r="E2295" s="6">
        <v>45826</v>
      </c>
      <c r="F2295" s="5">
        <v>0.70013888888888887</v>
      </c>
      <c r="G2295" t="s">
        <v>2578</v>
      </c>
      <c r="J2295">
        <v>5</v>
      </c>
      <c r="K2295">
        <v>9</v>
      </c>
      <c r="L2295" t="s">
        <v>1399</v>
      </c>
      <c r="M2295" t="s">
        <v>129</v>
      </c>
      <c r="N2295" t="s">
        <v>1662</v>
      </c>
      <c r="O2295" t="s">
        <v>234</v>
      </c>
      <c r="Q2295" t="s">
        <v>2438</v>
      </c>
      <c r="R2295" t="s">
        <v>2439</v>
      </c>
      <c r="T2295">
        <v>61175</v>
      </c>
      <c r="Y2295" t="s">
        <v>109</v>
      </c>
      <c r="Z2295">
        <v>1410</v>
      </c>
      <c r="AA2295" t="str">
        <f t="shared" si="70"/>
        <v>Wednesday</v>
      </c>
      <c r="AB2295" t="str">
        <f t="shared" si="71"/>
        <v>Morning Extension</v>
      </c>
      <c r="AC2295" t="str">
        <f>IFERROR(VLOOKUP(M2295,Table13[[Equipment No.]:[Center]],4,FALSE),"")</f>
        <v>Fayoum</v>
      </c>
    </row>
    <row r="2296" spans="1:29" x14ac:dyDescent="0.3">
      <c r="A2296">
        <v>1</v>
      </c>
      <c r="B2296" t="s">
        <v>266</v>
      </c>
      <c r="C2296">
        <v>25061800005</v>
      </c>
      <c r="D2296" t="s">
        <v>1791</v>
      </c>
      <c r="E2296" s="6">
        <v>45826</v>
      </c>
      <c r="F2296" s="5">
        <v>0.68056712962962962</v>
      </c>
      <c r="G2296" t="s">
        <v>2578</v>
      </c>
      <c r="J2296">
        <v>5</v>
      </c>
      <c r="K2296">
        <v>9</v>
      </c>
      <c r="L2296" t="s">
        <v>1399</v>
      </c>
      <c r="M2296" t="s">
        <v>172</v>
      </c>
      <c r="N2296" t="s">
        <v>1654</v>
      </c>
      <c r="O2296" t="s">
        <v>234</v>
      </c>
      <c r="Q2296" t="s">
        <v>2438</v>
      </c>
      <c r="R2296" t="s">
        <v>2439</v>
      </c>
      <c r="T2296">
        <v>61174</v>
      </c>
      <c r="Y2296" t="s">
        <v>109</v>
      </c>
      <c r="Z2296">
        <v>157</v>
      </c>
      <c r="AA2296" t="str">
        <f t="shared" si="70"/>
        <v>Wednesday</v>
      </c>
      <c r="AB2296" t="str">
        <f t="shared" si="71"/>
        <v>Morning Extension</v>
      </c>
      <c r="AC2296" t="str">
        <f>IFERROR(VLOOKUP(M2296,Table13[[Equipment No.]:[Center]],4,FALSE),"")</f>
        <v>Fayoum</v>
      </c>
    </row>
    <row r="2297" spans="1:29" x14ac:dyDescent="0.3">
      <c r="A2297">
        <v>1</v>
      </c>
      <c r="B2297" t="s">
        <v>266</v>
      </c>
      <c r="C2297">
        <v>25061800004</v>
      </c>
      <c r="D2297" t="s">
        <v>1792</v>
      </c>
      <c r="E2297" s="6">
        <v>45826</v>
      </c>
      <c r="F2297" s="5">
        <v>0.66848379629629628</v>
      </c>
      <c r="G2297" t="s">
        <v>2578</v>
      </c>
      <c r="J2297">
        <v>5</v>
      </c>
      <c r="K2297">
        <v>9</v>
      </c>
      <c r="L2297" t="s">
        <v>1399</v>
      </c>
      <c r="M2297" t="s">
        <v>112</v>
      </c>
      <c r="N2297" t="s">
        <v>1660</v>
      </c>
      <c r="O2297" t="s">
        <v>234</v>
      </c>
      <c r="Q2297" t="s">
        <v>2438</v>
      </c>
      <c r="R2297" t="s">
        <v>2439</v>
      </c>
      <c r="T2297">
        <v>61173</v>
      </c>
      <c r="Y2297" t="s">
        <v>109</v>
      </c>
      <c r="Z2297">
        <v>1421</v>
      </c>
      <c r="AA2297" t="str">
        <f t="shared" si="70"/>
        <v>Wednesday</v>
      </c>
      <c r="AB2297" t="str">
        <f t="shared" si="71"/>
        <v>Morning Extension</v>
      </c>
      <c r="AC2297" t="str">
        <f>IFERROR(VLOOKUP(M2297,Table13[[Equipment No.]:[Center]],4,FALSE),"")</f>
        <v>Fayoum</v>
      </c>
    </row>
    <row r="2298" spans="1:29" x14ac:dyDescent="0.3">
      <c r="A2298">
        <v>1</v>
      </c>
      <c r="B2298" t="s">
        <v>266</v>
      </c>
      <c r="C2298">
        <v>25061800003</v>
      </c>
      <c r="D2298" t="s">
        <v>907</v>
      </c>
      <c r="E2298" s="6">
        <v>45826</v>
      </c>
      <c r="F2298" s="5">
        <v>0.6551851851851852</v>
      </c>
      <c r="G2298" t="s">
        <v>2578</v>
      </c>
      <c r="J2298">
        <v>5</v>
      </c>
      <c r="K2298">
        <v>9</v>
      </c>
      <c r="L2298" t="s">
        <v>1399</v>
      </c>
      <c r="M2298" t="s">
        <v>127</v>
      </c>
      <c r="N2298" t="s">
        <v>1715</v>
      </c>
      <c r="O2298" t="s">
        <v>234</v>
      </c>
      <c r="Q2298" t="s">
        <v>2438</v>
      </c>
      <c r="R2298" t="s">
        <v>2439</v>
      </c>
      <c r="T2298">
        <v>61171</v>
      </c>
      <c r="Y2298" t="s">
        <v>109</v>
      </c>
      <c r="Z2298">
        <v>3052</v>
      </c>
      <c r="AA2298" t="str">
        <f t="shared" si="70"/>
        <v>Wednesday</v>
      </c>
      <c r="AB2298" t="str">
        <f t="shared" si="71"/>
        <v>Morning Shift</v>
      </c>
      <c r="AC2298" t="str">
        <f>IFERROR(VLOOKUP(M2298,Table13[[Equipment No.]:[Center]],4,FALSE),"")</f>
        <v>Fayoum</v>
      </c>
    </row>
    <row r="2299" spans="1:29" x14ac:dyDescent="0.3">
      <c r="A2299">
        <v>1</v>
      </c>
      <c r="B2299" t="s">
        <v>266</v>
      </c>
      <c r="C2299">
        <v>25061800002</v>
      </c>
      <c r="D2299" t="s">
        <v>909</v>
      </c>
      <c r="E2299" s="6">
        <v>45826</v>
      </c>
      <c r="F2299" s="5">
        <v>0.64182870370370371</v>
      </c>
      <c r="G2299" t="s">
        <v>2578</v>
      </c>
      <c r="J2299">
        <v>5</v>
      </c>
      <c r="K2299">
        <v>9</v>
      </c>
      <c r="L2299" t="s">
        <v>1399</v>
      </c>
      <c r="M2299" t="s">
        <v>123</v>
      </c>
      <c r="N2299" t="s">
        <v>1651</v>
      </c>
      <c r="O2299" t="s">
        <v>234</v>
      </c>
      <c r="Q2299" t="s">
        <v>2438</v>
      </c>
      <c r="R2299" t="s">
        <v>2439</v>
      </c>
      <c r="T2299">
        <v>61170</v>
      </c>
      <c r="Y2299" t="s">
        <v>109</v>
      </c>
      <c r="Z2299">
        <v>523</v>
      </c>
      <c r="AA2299" t="str">
        <f t="shared" si="70"/>
        <v>Wednesday</v>
      </c>
      <c r="AB2299" t="str">
        <f t="shared" si="71"/>
        <v>Morning Shift</v>
      </c>
      <c r="AC2299" t="str">
        <f>IFERROR(VLOOKUP(M2299,Table13[[Equipment No.]:[Center]],4,FALSE),"")</f>
        <v>Fayoum</v>
      </c>
    </row>
    <row r="2300" spans="1:29" x14ac:dyDescent="0.3">
      <c r="A2300">
        <v>1</v>
      </c>
      <c r="B2300" t="s">
        <v>266</v>
      </c>
      <c r="C2300">
        <v>25061800001</v>
      </c>
      <c r="D2300" t="s">
        <v>913</v>
      </c>
      <c r="E2300" s="6">
        <v>45826</v>
      </c>
      <c r="F2300" s="5">
        <v>0.62718750000000001</v>
      </c>
      <c r="G2300" t="s">
        <v>2578</v>
      </c>
      <c r="J2300">
        <v>5</v>
      </c>
      <c r="K2300">
        <v>9</v>
      </c>
      <c r="L2300" t="s">
        <v>1399</v>
      </c>
      <c r="M2300" t="s">
        <v>152</v>
      </c>
      <c r="N2300" t="s">
        <v>1672</v>
      </c>
      <c r="O2300" t="s">
        <v>234</v>
      </c>
      <c r="Q2300" t="s">
        <v>2438</v>
      </c>
      <c r="R2300" t="s">
        <v>2439</v>
      </c>
      <c r="T2300">
        <v>61169</v>
      </c>
      <c r="Y2300" t="s">
        <v>109</v>
      </c>
      <c r="Z2300">
        <v>1587</v>
      </c>
      <c r="AA2300" t="str">
        <f t="shared" si="70"/>
        <v>Wednesday</v>
      </c>
      <c r="AB2300" t="str">
        <f t="shared" si="71"/>
        <v>Morning Shift</v>
      </c>
      <c r="AC2300" t="str">
        <f>IFERROR(VLOOKUP(M2300,Table13[[Equipment No.]:[Center]],4,FALSE),"")</f>
        <v>Fayoum</v>
      </c>
    </row>
    <row r="2301" spans="1:29" x14ac:dyDescent="0.3">
      <c r="A2301">
        <v>1</v>
      </c>
      <c r="B2301" t="s">
        <v>266</v>
      </c>
      <c r="C2301">
        <v>25061900036</v>
      </c>
      <c r="D2301" t="s">
        <v>2582</v>
      </c>
      <c r="E2301" s="6">
        <v>45827</v>
      </c>
      <c r="F2301" s="5">
        <v>0.94297453703703704</v>
      </c>
      <c r="G2301" t="s">
        <v>2583</v>
      </c>
      <c r="J2301">
        <v>6</v>
      </c>
      <c r="K2301">
        <v>10</v>
      </c>
      <c r="L2301" t="s">
        <v>1399</v>
      </c>
      <c r="M2301" t="s">
        <v>152</v>
      </c>
      <c r="N2301" t="s">
        <v>1635</v>
      </c>
      <c r="O2301" t="s">
        <v>115</v>
      </c>
      <c r="Q2301" t="s">
        <v>2438</v>
      </c>
      <c r="R2301" t="s">
        <v>2480</v>
      </c>
      <c r="T2301">
        <v>61231</v>
      </c>
      <c r="Y2301" t="s">
        <v>109</v>
      </c>
      <c r="Z2301">
        <v>3289</v>
      </c>
      <c r="AA2301" t="str">
        <f t="shared" si="70"/>
        <v>Thursday</v>
      </c>
      <c r="AB2301" t="str">
        <f t="shared" si="71"/>
        <v>Night Shift</v>
      </c>
      <c r="AC2301" t="str">
        <f>IFERROR(VLOOKUP(M2301,Table13[[Equipment No.]:[Center]],4,FALSE),"")</f>
        <v>Fayoum</v>
      </c>
    </row>
    <row r="2302" spans="1:29" x14ac:dyDescent="0.3">
      <c r="A2302">
        <v>1</v>
      </c>
      <c r="B2302" t="s">
        <v>266</v>
      </c>
      <c r="C2302">
        <v>25061900035</v>
      </c>
      <c r="D2302" t="s">
        <v>2584</v>
      </c>
      <c r="E2302" s="6">
        <v>45827</v>
      </c>
      <c r="F2302" s="5">
        <v>0.92935185185185187</v>
      </c>
      <c r="G2302" t="s">
        <v>2583</v>
      </c>
      <c r="J2302">
        <v>6</v>
      </c>
      <c r="K2302">
        <v>10</v>
      </c>
      <c r="L2302" t="s">
        <v>1399</v>
      </c>
      <c r="M2302" t="s">
        <v>112</v>
      </c>
      <c r="N2302" t="s">
        <v>1525</v>
      </c>
      <c r="O2302" t="s">
        <v>115</v>
      </c>
      <c r="Q2302" t="s">
        <v>2438</v>
      </c>
      <c r="R2302" t="s">
        <v>2480</v>
      </c>
      <c r="T2302">
        <v>61230</v>
      </c>
      <c r="Y2302" t="s">
        <v>109</v>
      </c>
      <c r="Z2302">
        <v>3294</v>
      </c>
      <c r="AA2302" t="str">
        <f t="shared" si="70"/>
        <v>Thursday</v>
      </c>
      <c r="AB2302" t="str">
        <f t="shared" si="71"/>
        <v>Night Shift</v>
      </c>
      <c r="AC2302" t="str">
        <f>IFERROR(VLOOKUP(M2302,Table13[[Equipment No.]:[Center]],4,FALSE),"")</f>
        <v>Fayoum</v>
      </c>
    </row>
    <row r="2303" spans="1:29" x14ac:dyDescent="0.3">
      <c r="A2303">
        <v>1</v>
      </c>
      <c r="B2303" t="s">
        <v>266</v>
      </c>
      <c r="C2303">
        <v>25061900034</v>
      </c>
      <c r="D2303" t="s">
        <v>2585</v>
      </c>
      <c r="E2303" s="6">
        <v>45827</v>
      </c>
      <c r="F2303" s="5">
        <v>0.91902777777777778</v>
      </c>
      <c r="G2303" t="s">
        <v>2578</v>
      </c>
      <c r="J2303">
        <v>6</v>
      </c>
      <c r="K2303">
        <v>10</v>
      </c>
      <c r="L2303" t="s">
        <v>1399</v>
      </c>
      <c r="M2303" t="s">
        <v>172</v>
      </c>
      <c r="N2303" t="s">
        <v>1524</v>
      </c>
      <c r="O2303" t="s">
        <v>137</v>
      </c>
      <c r="Q2303" t="s">
        <v>2443</v>
      </c>
      <c r="R2303" t="s">
        <v>2444</v>
      </c>
      <c r="T2303">
        <v>61229</v>
      </c>
      <c r="Y2303" t="s">
        <v>109</v>
      </c>
      <c r="Z2303">
        <v>2325</v>
      </c>
      <c r="AA2303" t="str">
        <f t="shared" si="70"/>
        <v>Thursday</v>
      </c>
      <c r="AB2303" t="str">
        <f t="shared" si="71"/>
        <v>Night Shift</v>
      </c>
      <c r="AC2303" t="str">
        <f>IFERROR(VLOOKUP(M2303,Table13[[Equipment No.]:[Center]],4,FALSE),"")</f>
        <v>Fayoum</v>
      </c>
    </row>
    <row r="2304" spans="1:29" x14ac:dyDescent="0.3">
      <c r="A2304">
        <v>1</v>
      </c>
      <c r="B2304" t="s">
        <v>266</v>
      </c>
      <c r="C2304">
        <v>25061900033</v>
      </c>
      <c r="D2304" t="s">
        <v>2586</v>
      </c>
      <c r="E2304" s="6">
        <v>45827</v>
      </c>
      <c r="F2304" s="5">
        <v>0.90315972222222218</v>
      </c>
      <c r="G2304" t="s">
        <v>2578</v>
      </c>
      <c r="J2304">
        <v>6</v>
      </c>
      <c r="K2304">
        <v>10</v>
      </c>
      <c r="L2304" t="s">
        <v>1399</v>
      </c>
      <c r="M2304" t="s">
        <v>123</v>
      </c>
      <c r="N2304" t="s">
        <v>1529</v>
      </c>
      <c r="O2304" t="s">
        <v>137</v>
      </c>
      <c r="Q2304" t="s">
        <v>2443</v>
      </c>
      <c r="R2304" t="s">
        <v>2444</v>
      </c>
      <c r="T2304">
        <v>61228</v>
      </c>
      <c r="Y2304" t="s">
        <v>109</v>
      </c>
      <c r="Z2304">
        <v>1856</v>
      </c>
      <c r="AA2304" t="str">
        <f t="shared" si="70"/>
        <v>Thursday</v>
      </c>
      <c r="AB2304" t="str">
        <f t="shared" si="71"/>
        <v>Night Shift</v>
      </c>
      <c r="AC2304" t="str">
        <f>IFERROR(VLOOKUP(M2304,Table13[[Equipment No.]:[Center]],4,FALSE),"")</f>
        <v>Fayoum</v>
      </c>
    </row>
    <row r="2305" spans="1:29" x14ac:dyDescent="0.3">
      <c r="A2305">
        <v>1</v>
      </c>
      <c r="B2305" t="s">
        <v>266</v>
      </c>
      <c r="C2305">
        <v>25061900032</v>
      </c>
      <c r="D2305" t="s">
        <v>2587</v>
      </c>
      <c r="E2305" s="6">
        <v>45827</v>
      </c>
      <c r="F2305" s="5">
        <v>0.68614583333333334</v>
      </c>
      <c r="G2305" t="s">
        <v>2432</v>
      </c>
      <c r="J2305">
        <v>5</v>
      </c>
      <c r="K2305">
        <v>8</v>
      </c>
      <c r="L2305" t="s">
        <v>1399</v>
      </c>
      <c r="M2305" t="s">
        <v>123</v>
      </c>
      <c r="N2305" t="s">
        <v>1651</v>
      </c>
      <c r="O2305" t="s">
        <v>115</v>
      </c>
      <c r="Q2305" t="s">
        <v>2433</v>
      </c>
      <c r="R2305" t="s">
        <v>2434</v>
      </c>
      <c r="T2305">
        <v>61226</v>
      </c>
      <c r="Y2305" t="s">
        <v>109</v>
      </c>
      <c r="Z2305">
        <v>523</v>
      </c>
      <c r="AA2305" t="str">
        <f t="shared" si="70"/>
        <v>Thursday</v>
      </c>
      <c r="AB2305" t="str">
        <f t="shared" si="71"/>
        <v>Morning Extension</v>
      </c>
      <c r="AC2305" t="str">
        <f>IFERROR(VLOOKUP(M2305,Table13[[Equipment No.]:[Center]],4,FALSE),"")</f>
        <v>Fayoum</v>
      </c>
    </row>
    <row r="2306" spans="1:29" x14ac:dyDescent="0.3">
      <c r="A2306">
        <v>1</v>
      </c>
      <c r="B2306" t="s">
        <v>266</v>
      </c>
      <c r="C2306">
        <v>25061900031</v>
      </c>
      <c r="D2306" t="s">
        <v>2588</v>
      </c>
      <c r="E2306" s="6">
        <v>45827</v>
      </c>
      <c r="F2306" s="5">
        <v>0.66721064814814812</v>
      </c>
      <c r="G2306" t="s">
        <v>2578</v>
      </c>
      <c r="J2306">
        <v>4</v>
      </c>
      <c r="K2306">
        <v>6</v>
      </c>
      <c r="L2306" t="s">
        <v>1399</v>
      </c>
      <c r="M2306" t="s">
        <v>127</v>
      </c>
      <c r="N2306" t="s">
        <v>1715</v>
      </c>
      <c r="O2306" t="s">
        <v>3231</v>
      </c>
      <c r="Q2306" t="s">
        <v>2438</v>
      </c>
      <c r="R2306" t="s">
        <v>2439</v>
      </c>
      <c r="T2306">
        <v>61225</v>
      </c>
      <c r="Y2306" t="s">
        <v>109</v>
      </c>
      <c r="Z2306">
        <v>3052</v>
      </c>
      <c r="AA2306" t="str">
        <f t="shared" ref="AA2306:AA2369" si="72">TEXT(E2306,"dddd")</f>
        <v>Thursday</v>
      </c>
      <c r="AB2306" t="str">
        <f t="shared" ref="AB2306:AB2369" si="73">IF(AND(MOD(F2306,1)&gt;=TIME(8,0,0),MOD(F2306,1)&lt;=TIME(16,0,0)),"Morning Shift",IF(AND(MOD(F2306,1)&gt;TIME(16,0,0),MOD(F2306,1)&lt;TIME(20,0,0)),"Morning Extension",IF(OR(MOD(F2306,1)&gt;=TIME(20,0,0),MOD(F2306,1)&lt;=TIME(4,0,0)),"Night Shift",IF(AND(MOD(F2306,1)&gt;TIME(4,0,0),MOD(F2306,1)&lt;TIME(8,0,0)),"Night Extension","Others"))))</f>
        <v>Morning Extension</v>
      </c>
      <c r="AC2306" t="str">
        <f>IFERROR(VLOOKUP(M2306,Table13[[Equipment No.]:[Center]],4,FALSE),"")</f>
        <v>Fayoum</v>
      </c>
    </row>
    <row r="2307" spans="1:29" x14ac:dyDescent="0.3">
      <c r="A2307">
        <v>1</v>
      </c>
      <c r="B2307" t="s">
        <v>266</v>
      </c>
      <c r="C2307">
        <v>25061900030</v>
      </c>
      <c r="D2307" t="s">
        <v>2589</v>
      </c>
      <c r="E2307" s="6">
        <v>45827</v>
      </c>
      <c r="F2307" s="5">
        <v>0.62343749999999998</v>
      </c>
      <c r="G2307" t="s">
        <v>2578</v>
      </c>
      <c r="J2307">
        <v>5</v>
      </c>
      <c r="K2307">
        <v>9</v>
      </c>
      <c r="L2307" t="s">
        <v>1399</v>
      </c>
      <c r="M2307" t="s">
        <v>112</v>
      </c>
      <c r="N2307" t="s">
        <v>1660</v>
      </c>
      <c r="O2307" t="s">
        <v>3231</v>
      </c>
      <c r="Q2307" t="s">
        <v>2438</v>
      </c>
      <c r="R2307" t="s">
        <v>2439</v>
      </c>
      <c r="T2307">
        <v>61224</v>
      </c>
      <c r="Y2307" t="s">
        <v>109</v>
      </c>
      <c r="Z2307">
        <v>1421</v>
      </c>
      <c r="AA2307" t="str">
        <f t="shared" si="72"/>
        <v>Thursday</v>
      </c>
      <c r="AB2307" t="str">
        <f t="shared" si="73"/>
        <v>Morning Shift</v>
      </c>
      <c r="AC2307" t="str">
        <f>IFERROR(VLOOKUP(M2307,Table13[[Equipment No.]:[Center]],4,FALSE),"")</f>
        <v>Fayoum</v>
      </c>
    </row>
    <row r="2308" spans="1:29" x14ac:dyDescent="0.3">
      <c r="A2308">
        <v>1</v>
      </c>
      <c r="B2308" t="s">
        <v>266</v>
      </c>
      <c r="C2308">
        <v>25061900029</v>
      </c>
      <c r="D2308" t="s">
        <v>1853</v>
      </c>
      <c r="E2308" s="6">
        <v>45827</v>
      </c>
      <c r="F2308" s="5">
        <v>0.6080902777777778</v>
      </c>
      <c r="G2308" t="s">
        <v>2578</v>
      </c>
      <c r="J2308">
        <v>5</v>
      </c>
      <c r="K2308">
        <v>9</v>
      </c>
      <c r="L2308" t="s">
        <v>1399</v>
      </c>
      <c r="M2308" t="s">
        <v>123</v>
      </c>
      <c r="N2308" t="s">
        <v>1651</v>
      </c>
      <c r="O2308" t="s">
        <v>3231</v>
      </c>
      <c r="Q2308" t="s">
        <v>2438</v>
      </c>
      <c r="R2308" t="s">
        <v>2439</v>
      </c>
      <c r="T2308">
        <v>61223</v>
      </c>
      <c r="Y2308" t="s">
        <v>109</v>
      </c>
      <c r="Z2308">
        <v>523</v>
      </c>
      <c r="AA2308" t="str">
        <f t="shared" si="72"/>
        <v>Thursday</v>
      </c>
      <c r="AB2308" t="str">
        <f t="shared" si="73"/>
        <v>Morning Shift</v>
      </c>
      <c r="AC2308" t="str">
        <f>IFERROR(VLOOKUP(M2308,Table13[[Equipment No.]:[Center]],4,FALSE),"")</f>
        <v>Fayoum</v>
      </c>
    </row>
    <row r="2309" spans="1:29" x14ac:dyDescent="0.3">
      <c r="A2309">
        <v>1</v>
      </c>
      <c r="B2309" t="s">
        <v>266</v>
      </c>
      <c r="C2309">
        <v>25061900028</v>
      </c>
      <c r="D2309" t="s">
        <v>1817</v>
      </c>
      <c r="E2309" s="6">
        <v>45827</v>
      </c>
      <c r="F2309" s="5">
        <v>0.59672453703703698</v>
      </c>
      <c r="G2309" t="s">
        <v>2578</v>
      </c>
      <c r="J2309">
        <v>5</v>
      </c>
      <c r="K2309">
        <v>9</v>
      </c>
      <c r="L2309" t="s">
        <v>1399</v>
      </c>
      <c r="M2309" t="s">
        <v>129</v>
      </c>
      <c r="N2309" t="s">
        <v>1662</v>
      </c>
      <c r="O2309" t="s">
        <v>3231</v>
      </c>
      <c r="Q2309" t="s">
        <v>2438</v>
      </c>
      <c r="R2309" t="s">
        <v>2439</v>
      </c>
      <c r="T2309">
        <v>61222</v>
      </c>
      <c r="Y2309" t="s">
        <v>109</v>
      </c>
      <c r="Z2309">
        <v>1410</v>
      </c>
      <c r="AA2309" t="str">
        <f t="shared" si="72"/>
        <v>Thursday</v>
      </c>
      <c r="AB2309" t="str">
        <f t="shared" si="73"/>
        <v>Morning Shift</v>
      </c>
      <c r="AC2309" t="str">
        <f>IFERROR(VLOOKUP(M2309,Table13[[Equipment No.]:[Center]],4,FALSE),"")</f>
        <v>Fayoum</v>
      </c>
    </row>
    <row r="2310" spans="1:29" x14ac:dyDescent="0.3">
      <c r="A2310">
        <v>1</v>
      </c>
      <c r="B2310" t="s">
        <v>266</v>
      </c>
      <c r="C2310">
        <v>25061900027</v>
      </c>
      <c r="D2310" t="s">
        <v>2590</v>
      </c>
      <c r="E2310" s="6">
        <v>45827</v>
      </c>
      <c r="F2310" s="5">
        <v>0.57261574074074073</v>
      </c>
      <c r="G2310" t="s">
        <v>2578</v>
      </c>
      <c r="J2310">
        <v>5</v>
      </c>
      <c r="K2310">
        <v>9</v>
      </c>
      <c r="L2310" t="s">
        <v>1399</v>
      </c>
      <c r="M2310" t="s">
        <v>172</v>
      </c>
      <c r="N2310" t="s">
        <v>1654</v>
      </c>
      <c r="O2310" t="s">
        <v>3231</v>
      </c>
      <c r="Q2310" t="s">
        <v>2438</v>
      </c>
      <c r="R2310" t="s">
        <v>2439</v>
      </c>
      <c r="T2310">
        <v>61221</v>
      </c>
      <c r="Y2310" t="s">
        <v>109</v>
      </c>
      <c r="Z2310">
        <v>157</v>
      </c>
      <c r="AA2310" t="str">
        <f t="shared" si="72"/>
        <v>Thursday</v>
      </c>
      <c r="AB2310" t="str">
        <f t="shared" si="73"/>
        <v>Morning Shift</v>
      </c>
      <c r="AC2310" t="str">
        <f>IFERROR(VLOOKUP(M2310,Table13[[Equipment No.]:[Center]],4,FALSE),"")</f>
        <v>Fayoum</v>
      </c>
    </row>
    <row r="2311" spans="1:29" x14ac:dyDescent="0.3">
      <c r="A2311">
        <v>1</v>
      </c>
      <c r="B2311" t="s">
        <v>266</v>
      </c>
      <c r="C2311">
        <v>25061900026</v>
      </c>
      <c r="D2311" t="s">
        <v>1830</v>
      </c>
      <c r="E2311" s="6">
        <v>45827</v>
      </c>
      <c r="F2311" s="5">
        <v>0.5611342592592593</v>
      </c>
      <c r="G2311" t="s">
        <v>2578</v>
      </c>
      <c r="J2311">
        <v>5</v>
      </c>
      <c r="K2311">
        <v>9</v>
      </c>
      <c r="L2311" t="s">
        <v>1399</v>
      </c>
      <c r="M2311" t="s">
        <v>127</v>
      </c>
      <c r="N2311" t="s">
        <v>1715</v>
      </c>
      <c r="O2311" t="s">
        <v>3231</v>
      </c>
      <c r="Q2311" t="s">
        <v>2438</v>
      </c>
      <c r="R2311" t="s">
        <v>2439</v>
      </c>
      <c r="T2311">
        <v>61220</v>
      </c>
      <c r="Y2311" t="s">
        <v>109</v>
      </c>
      <c r="Z2311">
        <v>3052</v>
      </c>
      <c r="AA2311" t="str">
        <f t="shared" si="72"/>
        <v>Thursday</v>
      </c>
      <c r="AB2311" t="str">
        <f t="shared" si="73"/>
        <v>Morning Shift</v>
      </c>
      <c r="AC2311" t="str">
        <f>IFERROR(VLOOKUP(M2311,Table13[[Equipment No.]:[Center]],4,FALSE),"")</f>
        <v>Fayoum</v>
      </c>
    </row>
    <row r="2312" spans="1:29" x14ac:dyDescent="0.3">
      <c r="A2312">
        <v>1</v>
      </c>
      <c r="B2312" t="s">
        <v>266</v>
      </c>
      <c r="C2312">
        <v>25061900025</v>
      </c>
      <c r="D2312" t="s">
        <v>1833</v>
      </c>
      <c r="E2312" s="6">
        <v>45827</v>
      </c>
      <c r="F2312" s="5">
        <v>0.54983796296296295</v>
      </c>
      <c r="G2312" t="s">
        <v>2578</v>
      </c>
      <c r="J2312">
        <v>5</v>
      </c>
      <c r="K2312">
        <v>9</v>
      </c>
      <c r="L2312" t="s">
        <v>1399</v>
      </c>
      <c r="M2312" t="s">
        <v>112</v>
      </c>
      <c r="N2312" t="s">
        <v>1660</v>
      </c>
      <c r="O2312" t="s">
        <v>3231</v>
      </c>
      <c r="Q2312" t="s">
        <v>2438</v>
      </c>
      <c r="R2312" t="s">
        <v>2439</v>
      </c>
      <c r="T2312">
        <v>61219</v>
      </c>
      <c r="Y2312" t="s">
        <v>109</v>
      </c>
      <c r="Z2312">
        <v>1421</v>
      </c>
      <c r="AA2312" t="str">
        <f t="shared" si="72"/>
        <v>Thursday</v>
      </c>
      <c r="AB2312" t="str">
        <f t="shared" si="73"/>
        <v>Morning Shift</v>
      </c>
      <c r="AC2312" t="str">
        <f>IFERROR(VLOOKUP(M2312,Table13[[Equipment No.]:[Center]],4,FALSE),"")</f>
        <v>Fayoum</v>
      </c>
    </row>
    <row r="2313" spans="1:29" x14ac:dyDescent="0.3">
      <c r="A2313">
        <v>1</v>
      </c>
      <c r="B2313" t="s">
        <v>266</v>
      </c>
      <c r="C2313">
        <v>25061900024</v>
      </c>
      <c r="D2313" t="s">
        <v>1834</v>
      </c>
      <c r="E2313" s="6">
        <v>45827</v>
      </c>
      <c r="F2313" s="5">
        <v>0.5370138888888889</v>
      </c>
      <c r="G2313" t="s">
        <v>2578</v>
      </c>
      <c r="J2313">
        <v>5</v>
      </c>
      <c r="K2313">
        <v>9</v>
      </c>
      <c r="L2313" t="s">
        <v>1399</v>
      </c>
      <c r="M2313" t="s">
        <v>123</v>
      </c>
      <c r="N2313" t="s">
        <v>1651</v>
      </c>
      <c r="O2313" t="s">
        <v>3231</v>
      </c>
      <c r="Q2313" t="s">
        <v>2438</v>
      </c>
      <c r="R2313" t="s">
        <v>2439</v>
      </c>
      <c r="T2313">
        <v>61218</v>
      </c>
      <c r="Y2313" t="s">
        <v>109</v>
      </c>
      <c r="Z2313">
        <v>523</v>
      </c>
      <c r="AA2313" t="str">
        <f t="shared" si="72"/>
        <v>Thursday</v>
      </c>
      <c r="AB2313" t="str">
        <f t="shared" si="73"/>
        <v>Morning Shift</v>
      </c>
      <c r="AC2313" t="str">
        <f>IFERROR(VLOOKUP(M2313,Table13[[Equipment No.]:[Center]],4,FALSE),"")</f>
        <v>Fayoum</v>
      </c>
    </row>
    <row r="2314" spans="1:29" x14ac:dyDescent="0.3">
      <c r="A2314">
        <v>1</v>
      </c>
      <c r="B2314" t="s">
        <v>266</v>
      </c>
      <c r="C2314">
        <v>25061900023</v>
      </c>
      <c r="D2314" t="s">
        <v>2591</v>
      </c>
      <c r="E2314" s="6">
        <v>45827</v>
      </c>
      <c r="F2314" s="5">
        <v>0.50166666666666671</v>
      </c>
      <c r="G2314" t="s">
        <v>1612</v>
      </c>
      <c r="J2314">
        <v>1</v>
      </c>
      <c r="K2314">
        <v>5</v>
      </c>
      <c r="L2314" t="s">
        <v>1399</v>
      </c>
      <c r="M2314" t="s">
        <v>189</v>
      </c>
      <c r="N2314" t="s">
        <v>1658</v>
      </c>
      <c r="O2314" t="s">
        <v>3231</v>
      </c>
      <c r="Q2314" t="s">
        <v>2438</v>
      </c>
      <c r="R2314" t="s">
        <v>2464</v>
      </c>
      <c r="T2314">
        <v>61191</v>
      </c>
      <c r="Y2314" t="s">
        <v>109</v>
      </c>
      <c r="Z2314">
        <v>3084</v>
      </c>
      <c r="AA2314" t="str">
        <f t="shared" si="72"/>
        <v>Thursday</v>
      </c>
      <c r="AB2314" t="str">
        <f t="shared" si="73"/>
        <v>Morning Shift</v>
      </c>
      <c r="AC2314" t="str">
        <f>IFERROR(VLOOKUP(M2314,Table13[[Equipment No.]:[Center]],4,FALSE),"")</f>
        <v>Fayoum</v>
      </c>
    </row>
    <row r="2315" spans="1:29" x14ac:dyDescent="0.3">
      <c r="A2315">
        <v>1</v>
      </c>
      <c r="B2315" t="s">
        <v>266</v>
      </c>
      <c r="C2315">
        <v>25061900021</v>
      </c>
      <c r="D2315" t="s">
        <v>1837</v>
      </c>
      <c r="E2315" s="6">
        <v>45827</v>
      </c>
      <c r="F2315" s="5">
        <v>0.45067129629629632</v>
      </c>
      <c r="G2315" t="s">
        <v>1612</v>
      </c>
      <c r="J2315">
        <v>3</v>
      </c>
      <c r="K2315">
        <v>5</v>
      </c>
      <c r="L2315" t="s">
        <v>1399</v>
      </c>
      <c r="M2315" t="s">
        <v>127</v>
      </c>
      <c r="N2315" t="s">
        <v>1715</v>
      </c>
      <c r="O2315" t="s">
        <v>3231</v>
      </c>
      <c r="Q2315" t="s">
        <v>2438</v>
      </c>
      <c r="R2315" t="s">
        <v>2464</v>
      </c>
      <c r="T2315">
        <v>61212</v>
      </c>
      <c r="Y2315" t="s">
        <v>109</v>
      </c>
      <c r="Z2315">
        <v>3052</v>
      </c>
      <c r="AA2315" t="str">
        <f t="shared" si="72"/>
        <v>Thursday</v>
      </c>
      <c r="AB2315" t="str">
        <f t="shared" si="73"/>
        <v>Morning Shift</v>
      </c>
      <c r="AC2315" t="str">
        <f>IFERROR(VLOOKUP(M2315,Table13[[Equipment No.]:[Center]],4,FALSE),"")</f>
        <v>Fayoum</v>
      </c>
    </row>
    <row r="2316" spans="1:29" x14ac:dyDescent="0.3">
      <c r="A2316">
        <v>1</v>
      </c>
      <c r="B2316" t="s">
        <v>266</v>
      </c>
      <c r="C2316">
        <v>25061900020</v>
      </c>
      <c r="D2316" t="s">
        <v>1836</v>
      </c>
      <c r="E2316" s="6">
        <v>45827</v>
      </c>
      <c r="F2316" s="5">
        <v>0.43337962962962961</v>
      </c>
      <c r="G2316" t="s">
        <v>1612</v>
      </c>
      <c r="J2316">
        <v>3</v>
      </c>
      <c r="K2316">
        <v>5</v>
      </c>
      <c r="L2316" t="s">
        <v>1399</v>
      </c>
      <c r="M2316" t="s">
        <v>123</v>
      </c>
      <c r="N2316" t="s">
        <v>1651</v>
      </c>
      <c r="O2316" t="s">
        <v>3231</v>
      </c>
      <c r="Q2316" t="s">
        <v>2438</v>
      </c>
      <c r="R2316" t="s">
        <v>2464</v>
      </c>
      <c r="T2316">
        <v>61203</v>
      </c>
      <c r="Y2316" t="s">
        <v>109</v>
      </c>
      <c r="Z2316">
        <v>523</v>
      </c>
      <c r="AA2316" t="str">
        <f t="shared" si="72"/>
        <v>Thursday</v>
      </c>
      <c r="AB2316" t="str">
        <f t="shared" si="73"/>
        <v>Morning Shift</v>
      </c>
      <c r="AC2316" t="str">
        <f>IFERROR(VLOOKUP(M2316,Table13[[Equipment No.]:[Center]],4,FALSE),"")</f>
        <v>Fayoum</v>
      </c>
    </row>
    <row r="2317" spans="1:29" x14ac:dyDescent="0.3">
      <c r="A2317">
        <v>1</v>
      </c>
      <c r="B2317" t="s">
        <v>266</v>
      </c>
      <c r="C2317">
        <v>25061900019</v>
      </c>
      <c r="D2317" t="s">
        <v>1838</v>
      </c>
      <c r="E2317" s="6">
        <v>45827</v>
      </c>
      <c r="F2317" s="5">
        <v>0.4092824074074074</v>
      </c>
      <c r="G2317" t="s">
        <v>2578</v>
      </c>
      <c r="J2317">
        <v>4</v>
      </c>
      <c r="K2317">
        <v>7</v>
      </c>
      <c r="L2317" t="s">
        <v>1399</v>
      </c>
      <c r="M2317" t="s">
        <v>172</v>
      </c>
      <c r="N2317" t="s">
        <v>1654</v>
      </c>
      <c r="O2317" t="s">
        <v>137</v>
      </c>
      <c r="Q2317" t="s">
        <v>2438</v>
      </c>
      <c r="R2317" t="s">
        <v>2492</v>
      </c>
      <c r="T2317">
        <v>61192</v>
      </c>
      <c r="Y2317" t="s">
        <v>109</v>
      </c>
      <c r="Z2317">
        <v>157</v>
      </c>
      <c r="AA2317" t="str">
        <f t="shared" si="72"/>
        <v>Thursday</v>
      </c>
      <c r="AB2317" t="str">
        <f t="shared" si="73"/>
        <v>Morning Shift</v>
      </c>
      <c r="AC2317" t="str">
        <f>IFERROR(VLOOKUP(M2317,Table13[[Equipment No.]:[Center]],4,FALSE),"")</f>
        <v>Fayoum</v>
      </c>
    </row>
    <row r="2318" spans="1:29" x14ac:dyDescent="0.3">
      <c r="A2318">
        <v>1</v>
      </c>
      <c r="B2318" t="s">
        <v>266</v>
      </c>
      <c r="C2318">
        <v>25061900018</v>
      </c>
      <c r="D2318" t="s">
        <v>1839</v>
      </c>
      <c r="E2318" s="6">
        <v>45827</v>
      </c>
      <c r="F2318" s="5">
        <v>0.36197916666666669</v>
      </c>
      <c r="G2318" t="s">
        <v>2578</v>
      </c>
      <c r="J2318">
        <v>5</v>
      </c>
      <c r="K2318">
        <v>9</v>
      </c>
      <c r="L2318" t="s">
        <v>1399</v>
      </c>
      <c r="M2318" t="s">
        <v>129</v>
      </c>
      <c r="N2318" t="s">
        <v>1662</v>
      </c>
      <c r="O2318" t="s">
        <v>137</v>
      </c>
      <c r="Q2318" t="s">
        <v>2438</v>
      </c>
      <c r="R2318" t="s">
        <v>2492</v>
      </c>
      <c r="T2318">
        <v>61193</v>
      </c>
      <c r="Y2318" t="s">
        <v>109</v>
      </c>
      <c r="Z2318">
        <v>1410</v>
      </c>
      <c r="AA2318" t="str">
        <f t="shared" si="72"/>
        <v>Thursday</v>
      </c>
      <c r="AB2318" t="str">
        <f t="shared" si="73"/>
        <v>Morning Shift</v>
      </c>
      <c r="AC2318" t="str">
        <f>IFERROR(VLOOKUP(M2318,Table13[[Equipment No.]:[Center]],4,FALSE),"")</f>
        <v>Fayoum</v>
      </c>
    </row>
    <row r="2319" spans="1:29" x14ac:dyDescent="0.3">
      <c r="A2319">
        <v>1</v>
      </c>
      <c r="B2319" t="s">
        <v>266</v>
      </c>
      <c r="C2319">
        <v>25061900017</v>
      </c>
      <c r="D2319" t="s">
        <v>1840</v>
      </c>
      <c r="E2319" s="6">
        <v>45827</v>
      </c>
      <c r="F2319" s="5">
        <v>0.3488310185185185</v>
      </c>
      <c r="G2319" t="s">
        <v>2578</v>
      </c>
      <c r="J2319">
        <v>5</v>
      </c>
      <c r="K2319">
        <v>9</v>
      </c>
      <c r="L2319" t="s">
        <v>1399</v>
      </c>
      <c r="M2319" t="s">
        <v>112</v>
      </c>
      <c r="N2319" t="s">
        <v>1660</v>
      </c>
      <c r="O2319" t="s">
        <v>137</v>
      </c>
      <c r="Q2319" t="s">
        <v>2438</v>
      </c>
      <c r="R2319" t="s">
        <v>2492</v>
      </c>
      <c r="T2319">
        <v>61194</v>
      </c>
      <c r="Y2319" t="s">
        <v>109</v>
      </c>
      <c r="Z2319">
        <v>1421</v>
      </c>
      <c r="AA2319" t="str">
        <f t="shared" si="72"/>
        <v>Thursday</v>
      </c>
      <c r="AB2319" t="str">
        <f t="shared" si="73"/>
        <v>Morning Shift</v>
      </c>
      <c r="AC2319" t="str">
        <f>IFERROR(VLOOKUP(M2319,Table13[[Equipment No.]:[Center]],4,FALSE),"")</f>
        <v>Fayoum</v>
      </c>
    </row>
    <row r="2320" spans="1:29" x14ac:dyDescent="0.3">
      <c r="A2320">
        <v>1</v>
      </c>
      <c r="B2320" t="s">
        <v>266</v>
      </c>
      <c r="C2320">
        <v>25061900016</v>
      </c>
      <c r="D2320" t="s">
        <v>1841</v>
      </c>
      <c r="E2320" s="6">
        <v>45827</v>
      </c>
      <c r="F2320" s="5">
        <v>0.34056712962962965</v>
      </c>
      <c r="G2320" t="s">
        <v>2578</v>
      </c>
      <c r="J2320">
        <v>5</v>
      </c>
      <c r="K2320">
        <v>9</v>
      </c>
      <c r="L2320" t="s">
        <v>1399</v>
      </c>
      <c r="M2320" t="s">
        <v>152</v>
      </c>
      <c r="N2320" t="s">
        <v>1672</v>
      </c>
      <c r="O2320" t="s">
        <v>137</v>
      </c>
      <c r="Q2320" t="s">
        <v>2438</v>
      </c>
      <c r="R2320" t="s">
        <v>2492</v>
      </c>
      <c r="T2320">
        <v>61195</v>
      </c>
      <c r="Y2320" t="s">
        <v>109</v>
      </c>
      <c r="Z2320">
        <v>1587</v>
      </c>
      <c r="AA2320" t="str">
        <f t="shared" si="72"/>
        <v>Thursday</v>
      </c>
      <c r="AB2320" t="str">
        <f t="shared" si="73"/>
        <v>Morning Shift</v>
      </c>
      <c r="AC2320" t="str">
        <f>IFERROR(VLOOKUP(M2320,Table13[[Equipment No.]:[Center]],4,FALSE),"")</f>
        <v>Fayoum</v>
      </c>
    </row>
    <row r="2321" spans="1:29" x14ac:dyDescent="0.3">
      <c r="A2321">
        <v>1</v>
      </c>
      <c r="B2321" t="s">
        <v>266</v>
      </c>
      <c r="C2321">
        <v>25061900015</v>
      </c>
      <c r="D2321" t="s">
        <v>2592</v>
      </c>
      <c r="E2321" s="6">
        <v>45827</v>
      </c>
      <c r="F2321" s="5">
        <v>0.32755787037037037</v>
      </c>
      <c r="G2321" t="s">
        <v>2578</v>
      </c>
      <c r="J2321">
        <v>5</v>
      </c>
      <c r="K2321">
        <v>9</v>
      </c>
      <c r="L2321" t="s">
        <v>1399</v>
      </c>
      <c r="M2321" t="s">
        <v>127</v>
      </c>
      <c r="N2321" t="s">
        <v>1715</v>
      </c>
      <c r="O2321" t="s">
        <v>137</v>
      </c>
      <c r="Q2321" t="s">
        <v>2438</v>
      </c>
      <c r="R2321" t="s">
        <v>2492</v>
      </c>
      <c r="T2321">
        <v>61196</v>
      </c>
      <c r="Y2321" t="s">
        <v>109</v>
      </c>
      <c r="Z2321">
        <v>3052</v>
      </c>
      <c r="AA2321" t="str">
        <f t="shared" si="72"/>
        <v>Thursday</v>
      </c>
      <c r="AB2321" t="str">
        <f t="shared" si="73"/>
        <v>Night Extension</v>
      </c>
      <c r="AC2321" t="str">
        <f>IFERROR(VLOOKUP(M2321,Table13[[Equipment No.]:[Center]],4,FALSE),"")</f>
        <v>Fayoum</v>
      </c>
    </row>
    <row r="2322" spans="1:29" x14ac:dyDescent="0.3">
      <c r="A2322">
        <v>1</v>
      </c>
      <c r="B2322" t="s">
        <v>266</v>
      </c>
      <c r="C2322">
        <v>25061900014</v>
      </c>
      <c r="D2322" t="s">
        <v>2593</v>
      </c>
      <c r="E2322" s="6">
        <v>45827</v>
      </c>
      <c r="F2322" s="5">
        <v>0.26739583333333333</v>
      </c>
      <c r="G2322" t="s">
        <v>2578</v>
      </c>
      <c r="J2322">
        <v>5</v>
      </c>
      <c r="K2322">
        <v>9</v>
      </c>
      <c r="L2322" t="s">
        <v>1399</v>
      </c>
      <c r="M2322" t="s">
        <v>123</v>
      </c>
      <c r="N2322" t="s">
        <v>1529</v>
      </c>
      <c r="O2322" t="s">
        <v>137</v>
      </c>
      <c r="Q2322" t="s">
        <v>2438</v>
      </c>
      <c r="R2322" t="s">
        <v>2492</v>
      </c>
      <c r="T2322">
        <v>61197</v>
      </c>
      <c r="Y2322" t="s">
        <v>109</v>
      </c>
      <c r="Z2322">
        <v>1856</v>
      </c>
      <c r="AA2322" t="str">
        <f t="shared" si="72"/>
        <v>Thursday</v>
      </c>
      <c r="AB2322" t="str">
        <f t="shared" si="73"/>
        <v>Night Extension</v>
      </c>
      <c r="AC2322" t="str">
        <f>IFERROR(VLOOKUP(M2322,Table13[[Equipment No.]:[Center]],4,FALSE),"")</f>
        <v>Fayoum</v>
      </c>
    </row>
    <row r="2323" spans="1:29" x14ac:dyDescent="0.3">
      <c r="A2323">
        <v>1</v>
      </c>
      <c r="B2323" t="s">
        <v>266</v>
      </c>
      <c r="C2323">
        <v>25061900013</v>
      </c>
      <c r="D2323" t="s">
        <v>1842</v>
      </c>
      <c r="E2323" s="6">
        <v>45827</v>
      </c>
      <c r="F2323" s="5">
        <v>0.25774305555555554</v>
      </c>
      <c r="G2323" t="s">
        <v>2578</v>
      </c>
      <c r="J2323">
        <v>5</v>
      </c>
      <c r="K2323">
        <v>9</v>
      </c>
      <c r="L2323" t="s">
        <v>1399</v>
      </c>
      <c r="M2323" t="s">
        <v>129</v>
      </c>
      <c r="N2323" t="s">
        <v>1527</v>
      </c>
      <c r="O2323" t="s">
        <v>137</v>
      </c>
      <c r="Q2323" t="s">
        <v>2438</v>
      </c>
      <c r="R2323" t="s">
        <v>2492</v>
      </c>
      <c r="T2323">
        <v>61198</v>
      </c>
      <c r="Y2323" t="s">
        <v>109</v>
      </c>
      <c r="Z2323">
        <v>3185</v>
      </c>
      <c r="AA2323" t="str">
        <f t="shared" si="72"/>
        <v>Thursday</v>
      </c>
      <c r="AB2323" t="str">
        <f t="shared" si="73"/>
        <v>Night Extension</v>
      </c>
      <c r="AC2323" t="str">
        <f>IFERROR(VLOOKUP(M2323,Table13[[Equipment No.]:[Center]],4,FALSE),"")</f>
        <v>Fayoum</v>
      </c>
    </row>
    <row r="2324" spans="1:29" x14ac:dyDescent="0.3">
      <c r="A2324">
        <v>1</v>
      </c>
      <c r="B2324" t="s">
        <v>266</v>
      </c>
      <c r="C2324">
        <v>25061900012</v>
      </c>
      <c r="D2324" t="s">
        <v>1843</v>
      </c>
      <c r="E2324" s="6">
        <v>45827</v>
      </c>
      <c r="F2324" s="5">
        <v>0.24710648148148148</v>
      </c>
      <c r="G2324" t="s">
        <v>2578</v>
      </c>
      <c r="J2324">
        <v>5</v>
      </c>
      <c r="K2324">
        <v>9</v>
      </c>
      <c r="L2324" t="s">
        <v>1399</v>
      </c>
      <c r="M2324" t="s">
        <v>172</v>
      </c>
      <c r="N2324" t="s">
        <v>1524</v>
      </c>
      <c r="O2324" t="s">
        <v>137</v>
      </c>
      <c r="Q2324" t="s">
        <v>2438</v>
      </c>
      <c r="R2324" t="s">
        <v>2492</v>
      </c>
      <c r="T2324">
        <v>61199</v>
      </c>
      <c r="Y2324" t="s">
        <v>109</v>
      </c>
      <c r="Z2324">
        <v>2325</v>
      </c>
      <c r="AA2324" t="str">
        <f t="shared" si="72"/>
        <v>Thursday</v>
      </c>
      <c r="AB2324" t="str">
        <f t="shared" si="73"/>
        <v>Night Extension</v>
      </c>
      <c r="AC2324" t="str">
        <f>IFERROR(VLOOKUP(M2324,Table13[[Equipment No.]:[Center]],4,FALSE),"")</f>
        <v>Fayoum</v>
      </c>
    </row>
    <row r="2325" spans="1:29" x14ac:dyDescent="0.3">
      <c r="A2325">
        <v>1</v>
      </c>
      <c r="B2325" t="s">
        <v>266</v>
      </c>
      <c r="C2325">
        <v>25061900010</v>
      </c>
      <c r="D2325" t="s">
        <v>1845</v>
      </c>
      <c r="E2325" s="6">
        <v>45827</v>
      </c>
      <c r="F2325" s="5">
        <v>0.23818287037037036</v>
      </c>
      <c r="G2325" t="s">
        <v>2578</v>
      </c>
      <c r="J2325">
        <v>6</v>
      </c>
      <c r="K2325">
        <v>10</v>
      </c>
      <c r="L2325" t="s">
        <v>1399</v>
      </c>
      <c r="M2325" t="s">
        <v>112</v>
      </c>
      <c r="N2325" t="s">
        <v>1525</v>
      </c>
      <c r="O2325" t="s">
        <v>115</v>
      </c>
      <c r="Q2325" t="s">
        <v>2438</v>
      </c>
      <c r="R2325" t="s">
        <v>2439</v>
      </c>
      <c r="T2325">
        <v>61200</v>
      </c>
      <c r="Y2325" t="s">
        <v>109</v>
      </c>
      <c r="Z2325">
        <v>3294</v>
      </c>
      <c r="AA2325" t="str">
        <f t="shared" si="72"/>
        <v>Thursday</v>
      </c>
      <c r="AB2325" t="str">
        <f t="shared" si="73"/>
        <v>Night Extension</v>
      </c>
      <c r="AC2325" t="str">
        <f>IFERROR(VLOOKUP(M2325,Table13[[Equipment No.]:[Center]],4,FALSE),"")</f>
        <v>Fayoum</v>
      </c>
    </row>
    <row r="2326" spans="1:29" x14ac:dyDescent="0.3">
      <c r="A2326">
        <v>1</v>
      </c>
      <c r="B2326" t="s">
        <v>266</v>
      </c>
      <c r="C2326">
        <v>25061900011</v>
      </c>
      <c r="D2326" t="s">
        <v>1844</v>
      </c>
      <c r="E2326" s="6">
        <v>45827</v>
      </c>
      <c r="F2326" s="5">
        <v>0.22804398148148147</v>
      </c>
      <c r="G2326" t="s">
        <v>2578</v>
      </c>
      <c r="J2326">
        <v>6</v>
      </c>
      <c r="K2326">
        <v>10</v>
      </c>
      <c r="L2326" t="s">
        <v>1399</v>
      </c>
      <c r="M2326" t="s">
        <v>134</v>
      </c>
      <c r="N2326" t="s">
        <v>2562</v>
      </c>
      <c r="O2326" t="s">
        <v>115</v>
      </c>
      <c r="Q2326" t="s">
        <v>2438</v>
      </c>
      <c r="R2326" t="s">
        <v>2439</v>
      </c>
      <c r="T2326">
        <v>61202</v>
      </c>
      <c r="Y2326" t="s">
        <v>109</v>
      </c>
      <c r="Z2326">
        <v>1517</v>
      </c>
      <c r="AA2326" t="str">
        <f t="shared" si="72"/>
        <v>Thursday</v>
      </c>
      <c r="AB2326" t="str">
        <f t="shared" si="73"/>
        <v>Night Extension</v>
      </c>
      <c r="AC2326" t="str">
        <f>IFERROR(VLOOKUP(M2326,Table13[[Equipment No.]:[Center]],4,FALSE),"")</f>
        <v>Haram</v>
      </c>
    </row>
    <row r="2327" spans="1:29" x14ac:dyDescent="0.3">
      <c r="A2327">
        <v>1</v>
      </c>
      <c r="B2327" t="s">
        <v>266</v>
      </c>
      <c r="C2327">
        <v>25061900009</v>
      </c>
      <c r="D2327" t="s">
        <v>1846</v>
      </c>
      <c r="E2327" s="6">
        <v>45827</v>
      </c>
      <c r="F2327" s="5">
        <v>0.18406249999999999</v>
      </c>
      <c r="G2327" t="s">
        <v>2578</v>
      </c>
      <c r="J2327">
        <v>6</v>
      </c>
      <c r="K2327">
        <v>10</v>
      </c>
      <c r="L2327" t="s">
        <v>1399</v>
      </c>
      <c r="M2327" t="s">
        <v>152</v>
      </c>
      <c r="N2327" t="s">
        <v>1672</v>
      </c>
      <c r="O2327" t="s">
        <v>115</v>
      </c>
      <c r="Q2327" t="s">
        <v>2438</v>
      </c>
      <c r="R2327" t="s">
        <v>2439</v>
      </c>
      <c r="T2327">
        <v>61201</v>
      </c>
      <c r="Y2327" t="s">
        <v>109</v>
      </c>
      <c r="Z2327">
        <v>1587</v>
      </c>
      <c r="AA2327" t="str">
        <f t="shared" si="72"/>
        <v>Thursday</v>
      </c>
      <c r="AB2327" t="str">
        <f t="shared" si="73"/>
        <v>Night Extension</v>
      </c>
      <c r="AC2327" t="str">
        <f>IFERROR(VLOOKUP(M2327,Table13[[Equipment No.]:[Center]],4,FALSE),"")</f>
        <v>Fayoum</v>
      </c>
    </row>
    <row r="2328" spans="1:29" x14ac:dyDescent="0.3">
      <c r="A2328">
        <v>1</v>
      </c>
      <c r="B2328" t="s">
        <v>266</v>
      </c>
      <c r="C2328">
        <v>25061900008</v>
      </c>
      <c r="D2328" t="s">
        <v>1847</v>
      </c>
      <c r="E2328" s="6">
        <v>45827</v>
      </c>
      <c r="F2328" s="5">
        <v>0.15870370370370371</v>
      </c>
      <c r="G2328" t="s">
        <v>2578</v>
      </c>
      <c r="J2328">
        <v>6</v>
      </c>
      <c r="K2328">
        <v>10</v>
      </c>
      <c r="L2328" t="s">
        <v>1399</v>
      </c>
      <c r="M2328" t="s">
        <v>127</v>
      </c>
      <c r="N2328" t="s">
        <v>1528</v>
      </c>
      <c r="O2328" t="s">
        <v>115</v>
      </c>
      <c r="Q2328" t="s">
        <v>2438</v>
      </c>
      <c r="R2328" t="s">
        <v>2439</v>
      </c>
      <c r="T2328">
        <v>61204</v>
      </c>
      <c r="Y2328" t="s">
        <v>109</v>
      </c>
      <c r="Z2328">
        <v>2655</v>
      </c>
      <c r="AA2328" t="str">
        <f t="shared" si="72"/>
        <v>Thursday</v>
      </c>
      <c r="AB2328" t="str">
        <f t="shared" si="73"/>
        <v>Night Shift</v>
      </c>
      <c r="AC2328" t="str">
        <f>IFERROR(VLOOKUP(M2328,Table13[[Equipment No.]:[Center]],4,FALSE),"")</f>
        <v>Fayoum</v>
      </c>
    </row>
    <row r="2329" spans="1:29" x14ac:dyDescent="0.3">
      <c r="A2329">
        <v>1</v>
      </c>
      <c r="B2329" t="s">
        <v>266</v>
      </c>
      <c r="C2329">
        <v>25061900007</v>
      </c>
      <c r="D2329" t="s">
        <v>1848</v>
      </c>
      <c r="E2329" s="6">
        <v>45827</v>
      </c>
      <c r="F2329" s="5">
        <v>0.13675925925925925</v>
      </c>
      <c r="G2329" t="s">
        <v>2578</v>
      </c>
      <c r="J2329">
        <v>6</v>
      </c>
      <c r="K2329">
        <v>10</v>
      </c>
      <c r="L2329" t="s">
        <v>1399</v>
      </c>
      <c r="M2329" t="s">
        <v>123</v>
      </c>
      <c r="N2329" t="s">
        <v>1529</v>
      </c>
      <c r="O2329" t="s">
        <v>115</v>
      </c>
      <c r="Q2329" t="s">
        <v>2438</v>
      </c>
      <c r="R2329" t="s">
        <v>2439</v>
      </c>
      <c r="T2329">
        <v>61206</v>
      </c>
      <c r="Y2329" t="s">
        <v>109</v>
      </c>
      <c r="Z2329">
        <v>1856</v>
      </c>
      <c r="AA2329" t="str">
        <f t="shared" si="72"/>
        <v>Thursday</v>
      </c>
      <c r="AB2329" t="str">
        <f t="shared" si="73"/>
        <v>Night Shift</v>
      </c>
      <c r="AC2329" t="str">
        <f>IFERROR(VLOOKUP(M2329,Table13[[Equipment No.]:[Center]],4,FALSE),"")</f>
        <v>Fayoum</v>
      </c>
    </row>
    <row r="2330" spans="1:29" x14ac:dyDescent="0.3">
      <c r="A2330">
        <v>1</v>
      </c>
      <c r="B2330" t="s">
        <v>266</v>
      </c>
      <c r="C2330">
        <v>25061900006</v>
      </c>
      <c r="D2330" t="s">
        <v>1849</v>
      </c>
      <c r="E2330" s="6">
        <v>45827</v>
      </c>
      <c r="F2330" s="5">
        <v>0.12672453703703704</v>
      </c>
      <c r="G2330" t="s">
        <v>2578</v>
      </c>
      <c r="J2330">
        <v>6</v>
      </c>
      <c r="K2330">
        <v>10</v>
      </c>
      <c r="L2330" t="s">
        <v>1399</v>
      </c>
      <c r="M2330" t="s">
        <v>129</v>
      </c>
      <c r="N2330" t="s">
        <v>1527</v>
      </c>
      <c r="O2330" t="s">
        <v>115</v>
      </c>
      <c r="Q2330" t="s">
        <v>2438</v>
      </c>
      <c r="R2330" t="s">
        <v>2439</v>
      </c>
      <c r="T2330">
        <v>61205</v>
      </c>
      <c r="Y2330" t="s">
        <v>109</v>
      </c>
      <c r="Z2330">
        <v>3185</v>
      </c>
      <c r="AA2330" t="str">
        <f t="shared" si="72"/>
        <v>Thursday</v>
      </c>
      <c r="AB2330" t="str">
        <f t="shared" si="73"/>
        <v>Night Shift</v>
      </c>
      <c r="AC2330" t="str">
        <f>IFERROR(VLOOKUP(M2330,Table13[[Equipment No.]:[Center]],4,FALSE),"")</f>
        <v>Fayoum</v>
      </c>
    </row>
    <row r="2331" spans="1:29" x14ac:dyDescent="0.3">
      <c r="A2331">
        <v>1</v>
      </c>
      <c r="B2331" t="s">
        <v>266</v>
      </c>
      <c r="C2331">
        <v>25061900004</v>
      </c>
      <c r="D2331" t="s">
        <v>1851</v>
      </c>
      <c r="E2331" s="6">
        <v>45827</v>
      </c>
      <c r="F2331" s="5">
        <v>0.1182986111111111</v>
      </c>
      <c r="G2331" t="s">
        <v>2578</v>
      </c>
      <c r="J2331">
        <v>6</v>
      </c>
      <c r="K2331">
        <v>10</v>
      </c>
      <c r="L2331" t="s">
        <v>1399</v>
      </c>
      <c r="M2331" t="s">
        <v>134</v>
      </c>
      <c r="N2331" t="s">
        <v>2562</v>
      </c>
      <c r="O2331" t="s">
        <v>115</v>
      </c>
      <c r="Q2331" t="s">
        <v>2438</v>
      </c>
      <c r="R2331" t="s">
        <v>2439</v>
      </c>
      <c r="T2331">
        <v>61207</v>
      </c>
      <c r="Y2331" t="s">
        <v>109</v>
      </c>
      <c r="Z2331">
        <v>1517</v>
      </c>
      <c r="AA2331" t="str">
        <f t="shared" si="72"/>
        <v>Thursday</v>
      </c>
      <c r="AB2331" t="str">
        <f t="shared" si="73"/>
        <v>Night Shift</v>
      </c>
      <c r="AC2331" t="str">
        <f>IFERROR(VLOOKUP(M2331,Table13[[Equipment No.]:[Center]],4,FALSE),"")</f>
        <v>Haram</v>
      </c>
    </row>
    <row r="2332" spans="1:29" x14ac:dyDescent="0.3">
      <c r="A2332">
        <v>1</v>
      </c>
      <c r="B2332" t="s">
        <v>266</v>
      </c>
      <c r="C2332">
        <v>25061900003</v>
      </c>
      <c r="D2332" t="s">
        <v>1814</v>
      </c>
      <c r="E2332" s="6">
        <v>45827</v>
      </c>
      <c r="F2332" s="5">
        <v>0.10778935185185186</v>
      </c>
      <c r="G2332" t="s">
        <v>2578</v>
      </c>
      <c r="J2332">
        <v>6</v>
      </c>
      <c r="K2332">
        <v>10</v>
      </c>
      <c r="L2332" t="s">
        <v>1399</v>
      </c>
      <c r="M2332" t="s">
        <v>172</v>
      </c>
      <c r="N2332" t="s">
        <v>1524</v>
      </c>
      <c r="O2332" t="s">
        <v>115</v>
      </c>
      <c r="Q2332" t="s">
        <v>2438</v>
      </c>
      <c r="R2332" t="s">
        <v>2439</v>
      </c>
      <c r="T2332">
        <v>61208</v>
      </c>
      <c r="Y2332" t="s">
        <v>109</v>
      </c>
      <c r="Z2332">
        <v>2325</v>
      </c>
      <c r="AA2332" t="str">
        <f t="shared" si="72"/>
        <v>Thursday</v>
      </c>
      <c r="AB2332" t="str">
        <f t="shared" si="73"/>
        <v>Night Shift</v>
      </c>
      <c r="AC2332" t="str">
        <f>IFERROR(VLOOKUP(M2332,Table13[[Equipment No.]:[Center]],4,FALSE),"")</f>
        <v>Fayoum</v>
      </c>
    </row>
    <row r="2333" spans="1:29" x14ac:dyDescent="0.3">
      <c r="A2333">
        <v>1</v>
      </c>
      <c r="B2333" t="s">
        <v>266</v>
      </c>
      <c r="C2333">
        <v>25061900005</v>
      </c>
      <c r="D2333" t="s">
        <v>1850</v>
      </c>
      <c r="E2333" s="6">
        <v>45827</v>
      </c>
      <c r="F2333" s="5">
        <v>9.6944444444444444E-2</v>
      </c>
      <c r="G2333" t="s">
        <v>2578</v>
      </c>
      <c r="J2333">
        <v>6</v>
      </c>
      <c r="K2333">
        <v>10</v>
      </c>
      <c r="L2333" t="s">
        <v>1399</v>
      </c>
      <c r="M2333" t="s">
        <v>112</v>
      </c>
      <c r="N2333" t="s">
        <v>1525</v>
      </c>
      <c r="O2333" t="s">
        <v>115</v>
      </c>
      <c r="Q2333" t="s">
        <v>2438</v>
      </c>
      <c r="R2333" t="s">
        <v>2439</v>
      </c>
      <c r="T2333">
        <v>61209</v>
      </c>
      <c r="Y2333" t="s">
        <v>109</v>
      </c>
      <c r="Z2333">
        <v>3294</v>
      </c>
      <c r="AA2333" t="str">
        <f t="shared" si="72"/>
        <v>Thursday</v>
      </c>
      <c r="AB2333" t="str">
        <f t="shared" si="73"/>
        <v>Night Shift</v>
      </c>
      <c r="AC2333" t="str">
        <f>IFERROR(VLOOKUP(M2333,Table13[[Equipment No.]:[Center]],4,FALSE),"")</f>
        <v>Fayoum</v>
      </c>
    </row>
    <row r="2334" spans="1:29" x14ac:dyDescent="0.3">
      <c r="A2334">
        <v>1</v>
      </c>
      <c r="B2334" t="s">
        <v>266</v>
      </c>
      <c r="C2334">
        <v>25061900002</v>
      </c>
      <c r="D2334" t="s">
        <v>1810</v>
      </c>
      <c r="E2334" s="6">
        <v>45827</v>
      </c>
      <c r="F2334" s="5">
        <v>8.6226851851851846E-2</v>
      </c>
      <c r="G2334" t="s">
        <v>2578</v>
      </c>
      <c r="J2334">
        <v>6</v>
      </c>
      <c r="K2334">
        <v>10</v>
      </c>
      <c r="L2334" t="s">
        <v>1399</v>
      </c>
      <c r="M2334" t="s">
        <v>152</v>
      </c>
      <c r="N2334" t="s">
        <v>1672</v>
      </c>
      <c r="O2334" t="s">
        <v>115</v>
      </c>
      <c r="Q2334" t="s">
        <v>2438</v>
      </c>
      <c r="R2334" t="s">
        <v>2439</v>
      </c>
      <c r="T2334">
        <v>61210</v>
      </c>
      <c r="Y2334" t="s">
        <v>109</v>
      </c>
      <c r="Z2334">
        <v>1587</v>
      </c>
      <c r="AA2334" t="str">
        <f t="shared" si="72"/>
        <v>Thursday</v>
      </c>
      <c r="AB2334" t="str">
        <f t="shared" si="73"/>
        <v>Night Shift</v>
      </c>
      <c r="AC2334" t="str">
        <f>IFERROR(VLOOKUP(M2334,Table13[[Equipment No.]:[Center]],4,FALSE),"")</f>
        <v>Fayoum</v>
      </c>
    </row>
    <row r="2335" spans="1:29" x14ac:dyDescent="0.3">
      <c r="A2335">
        <v>1</v>
      </c>
      <c r="B2335" t="s">
        <v>266</v>
      </c>
      <c r="C2335">
        <v>25061900001</v>
      </c>
      <c r="D2335" t="s">
        <v>1815</v>
      </c>
      <c r="E2335" s="6">
        <v>45827</v>
      </c>
      <c r="F2335" s="5">
        <v>7.3969907407407401E-2</v>
      </c>
      <c r="G2335" t="s">
        <v>2578</v>
      </c>
      <c r="J2335">
        <v>6</v>
      </c>
      <c r="K2335">
        <v>10</v>
      </c>
      <c r="L2335" t="s">
        <v>1399</v>
      </c>
      <c r="M2335" t="s">
        <v>127</v>
      </c>
      <c r="N2335" t="s">
        <v>1528</v>
      </c>
      <c r="O2335" t="s">
        <v>115</v>
      </c>
      <c r="Q2335" t="s">
        <v>2438</v>
      </c>
      <c r="R2335" t="s">
        <v>2439</v>
      </c>
      <c r="T2335">
        <v>61211</v>
      </c>
      <c r="Y2335" t="s">
        <v>109</v>
      </c>
      <c r="Z2335">
        <v>2655</v>
      </c>
      <c r="AA2335" t="str">
        <f t="shared" si="72"/>
        <v>Thursday</v>
      </c>
      <c r="AB2335" t="str">
        <f t="shared" si="73"/>
        <v>Night Shift</v>
      </c>
      <c r="AC2335" t="str">
        <f>IFERROR(VLOOKUP(M2335,Table13[[Equipment No.]:[Center]],4,FALSE),"")</f>
        <v>Fayoum</v>
      </c>
    </row>
    <row r="2336" spans="1:29" x14ac:dyDescent="0.3">
      <c r="A2336">
        <v>1</v>
      </c>
      <c r="B2336" t="s">
        <v>266</v>
      </c>
      <c r="C2336">
        <v>25061900007</v>
      </c>
      <c r="D2336" t="s">
        <v>1848</v>
      </c>
      <c r="E2336" s="6">
        <v>45827</v>
      </c>
      <c r="F2336" s="5">
        <v>0.13675925925925925</v>
      </c>
      <c r="G2336" t="s">
        <v>2578</v>
      </c>
      <c r="J2336">
        <v>6</v>
      </c>
      <c r="K2336">
        <v>10</v>
      </c>
      <c r="L2336" t="s">
        <v>1399</v>
      </c>
      <c r="M2336" t="s">
        <v>123</v>
      </c>
      <c r="N2336" t="s">
        <v>1529</v>
      </c>
      <c r="O2336" t="s">
        <v>115</v>
      </c>
      <c r="Q2336" t="s">
        <v>2438</v>
      </c>
      <c r="R2336" t="s">
        <v>2439</v>
      </c>
      <c r="T2336">
        <v>61188</v>
      </c>
      <c r="X2336" t="s">
        <v>2594</v>
      </c>
      <c r="Y2336" t="s">
        <v>109</v>
      </c>
      <c r="Z2336">
        <v>1856</v>
      </c>
      <c r="AA2336" t="str">
        <f t="shared" si="72"/>
        <v>Thursday</v>
      </c>
      <c r="AB2336" t="str">
        <f t="shared" si="73"/>
        <v>Night Shift</v>
      </c>
      <c r="AC2336" t="str">
        <f>IFERROR(VLOOKUP(M2336,Table13[[Equipment No.]:[Center]],4,FALSE),"")</f>
        <v>Fayoum</v>
      </c>
    </row>
    <row r="2337" spans="1:29" x14ac:dyDescent="0.3">
      <c r="A2337">
        <v>1</v>
      </c>
      <c r="B2337" t="s">
        <v>266</v>
      </c>
      <c r="C2337">
        <v>25062000008</v>
      </c>
      <c r="D2337" t="s">
        <v>2595</v>
      </c>
      <c r="E2337" s="6">
        <v>45828</v>
      </c>
      <c r="F2337" s="5">
        <v>0.24383101851851852</v>
      </c>
      <c r="G2337" t="s">
        <v>2583</v>
      </c>
      <c r="J2337">
        <v>2</v>
      </c>
      <c r="K2337">
        <v>2</v>
      </c>
      <c r="L2337" t="s">
        <v>1399</v>
      </c>
      <c r="M2337" t="s">
        <v>112</v>
      </c>
      <c r="N2337" t="s">
        <v>1525</v>
      </c>
      <c r="O2337" t="s">
        <v>115</v>
      </c>
      <c r="Q2337" t="s">
        <v>2438</v>
      </c>
      <c r="R2337" t="s">
        <v>2480</v>
      </c>
      <c r="T2337">
        <v>61239</v>
      </c>
      <c r="Y2337" t="s">
        <v>109</v>
      </c>
      <c r="Z2337">
        <v>3294</v>
      </c>
      <c r="AA2337" t="str">
        <f t="shared" si="72"/>
        <v>Friday</v>
      </c>
      <c r="AB2337" t="str">
        <f t="shared" si="73"/>
        <v>Night Extension</v>
      </c>
      <c r="AC2337" t="str">
        <f>IFERROR(VLOOKUP(M2337,Table13[[Equipment No.]:[Center]],4,FALSE),"")</f>
        <v>Fayoum</v>
      </c>
    </row>
    <row r="2338" spans="1:29" x14ac:dyDescent="0.3">
      <c r="A2338">
        <v>1</v>
      </c>
      <c r="B2338" t="s">
        <v>266</v>
      </c>
      <c r="C2338">
        <v>25062000007</v>
      </c>
      <c r="D2338" t="s">
        <v>2596</v>
      </c>
      <c r="E2338" s="6">
        <v>45828</v>
      </c>
      <c r="F2338" s="5">
        <v>0.1829513888888889</v>
      </c>
      <c r="G2338" t="s">
        <v>2583</v>
      </c>
      <c r="J2338">
        <v>6</v>
      </c>
      <c r="K2338">
        <v>10</v>
      </c>
      <c r="L2338" t="s">
        <v>1399</v>
      </c>
      <c r="M2338" t="s">
        <v>127</v>
      </c>
      <c r="N2338" t="s">
        <v>1528</v>
      </c>
      <c r="O2338" t="s">
        <v>115</v>
      </c>
      <c r="Q2338" t="s">
        <v>2438</v>
      </c>
      <c r="R2338" t="s">
        <v>2480</v>
      </c>
      <c r="T2338">
        <v>61238</v>
      </c>
      <c r="Y2338" t="s">
        <v>109</v>
      </c>
      <c r="Z2338">
        <v>2655</v>
      </c>
      <c r="AA2338" t="str">
        <f t="shared" si="72"/>
        <v>Friday</v>
      </c>
      <c r="AB2338" t="str">
        <f t="shared" si="73"/>
        <v>Night Extension</v>
      </c>
      <c r="AC2338" t="str">
        <f>IFERROR(VLOOKUP(M2338,Table13[[Equipment No.]:[Center]],4,FALSE),"")</f>
        <v>Fayoum</v>
      </c>
    </row>
    <row r="2339" spans="1:29" x14ac:dyDescent="0.3">
      <c r="A2339">
        <v>1</v>
      </c>
      <c r="B2339" t="s">
        <v>266</v>
      </c>
      <c r="C2339">
        <v>25062000006</v>
      </c>
      <c r="D2339" t="s">
        <v>2597</v>
      </c>
      <c r="E2339" s="6">
        <v>45828</v>
      </c>
      <c r="F2339" s="5">
        <v>0.12083333333333333</v>
      </c>
      <c r="G2339" t="s">
        <v>2583</v>
      </c>
      <c r="J2339">
        <v>6</v>
      </c>
      <c r="K2339">
        <v>10</v>
      </c>
      <c r="L2339" t="s">
        <v>1399</v>
      </c>
      <c r="M2339" t="s">
        <v>129</v>
      </c>
      <c r="N2339" t="s">
        <v>1527</v>
      </c>
      <c r="O2339" t="s">
        <v>115</v>
      </c>
      <c r="Q2339" t="s">
        <v>2438</v>
      </c>
      <c r="R2339" t="s">
        <v>2480</v>
      </c>
      <c r="T2339">
        <v>61237</v>
      </c>
      <c r="Y2339" t="s">
        <v>109</v>
      </c>
      <c r="Z2339">
        <v>3185</v>
      </c>
      <c r="AA2339" t="str">
        <f t="shared" si="72"/>
        <v>Friday</v>
      </c>
      <c r="AB2339" t="str">
        <f t="shared" si="73"/>
        <v>Night Shift</v>
      </c>
      <c r="AC2339" t="str">
        <f>IFERROR(VLOOKUP(M2339,Table13[[Equipment No.]:[Center]],4,FALSE),"")</f>
        <v>Fayoum</v>
      </c>
    </row>
    <row r="2340" spans="1:29" x14ac:dyDescent="0.3">
      <c r="A2340">
        <v>1</v>
      </c>
      <c r="B2340" t="s">
        <v>266</v>
      </c>
      <c r="C2340">
        <v>25062000005</v>
      </c>
      <c r="D2340" t="s">
        <v>2598</v>
      </c>
      <c r="E2340" s="6">
        <v>45828</v>
      </c>
      <c r="F2340" s="5">
        <v>0.10810185185185185</v>
      </c>
      <c r="G2340" t="s">
        <v>2583</v>
      </c>
      <c r="J2340">
        <v>6</v>
      </c>
      <c r="K2340">
        <v>10</v>
      </c>
      <c r="L2340" t="s">
        <v>1399</v>
      </c>
      <c r="M2340" t="s">
        <v>152</v>
      </c>
      <c r="N2340" t="s">
        <v>1635</v>
      </c>
      <c r="O2340" t="s">
        <v>115</v>
      </c>
      <c r="Q2340" t="s">
        <v>2438</v>
      </c>
      <c r="R2340" t="s">
        <v>2480</v>
      </c>
      <c r="T2340">
        <v>61236</v>
      </c>
      <c r="Y2340" t="s">
        <v>109</v>
      </c>
      <c r="Z2340">
        <v>3289</v>
      </c>
      <c r="AA2340" t="str">
        <f t="shared" si="72"/>
        <v>Friday</v>
      </c>
      <c r="AB2340" t="str">
        <f t="shared" si="73"/>
        <v>Night Shift</v>
      </c>
      <c r="AC2340" t="str">
        <f>IFERROR(VLOOKUP(M2340,Table13[[Equipment No.]:[Center]],4,FALSE),"")</f>
        <v>Fayoum</v>
      </c>
    </row>
    <row r="2341" spans="1:29" x14ac:dyDescent="0.3">
      <c r="A2341">
        <v>1</v>
      </c>
      <c r="B2341" t="s">
        <v>266</v>
      </c>
      <c r="C2341">
        <v>25062000004</v>
      </c>
      <c r="D2341" t="s">
        <v>2599</v>
      </c>
      <c r="E2341" s="6">
        <v>45828</v>
      </c>
      <c r="F2341" s="5">
        <v>8.565972222222222E-2</v>
      </c>
      <c r="G2341" t="s">
        <v>2583</v>
      </c>
      <c r="J2341">
        <v>6</v>
      </c>
      <c r="K2341">
        <v>10</v>
      </c>
      <c r="L2341" t="s">
        <v>1399</v>
      </c>
      <c r="M2341" t="s">
        <v>112</v>
      </c>
      <c r="N2341" t="s">
        <v>1525</v>
      </c>
      <c r="O2341" t="s">
        <v>115</v>
      </c>
      <c r="Q2341" t="s">
        <v>2438</v>
      </c>
      <c r="R2341" t="s">
        <v>2480</v>
      </c>
      <c r="T2341">
        <v>61235</v>
      </c>
      <c r="Y2341" t="s">
        <v>109</v>
      </c>
      <c r="Z2341">
        <v>3294</v>
      </c>
      <c r="AA2341" t="str">
        <f t="shared" si="72"/>
        <v>Friday</v>
      </c>
      <c r="AB2341" t="str">
        <f t="shared" si="73"/>
        <v>Night Shift</v>
      </c>
      <c r="AC2341" t="str">
        <f>IFERROR(VLOOKUP(M2341,Table13[[Equipment No.]:[Center]],4,FALSE),"")</f>
        <v>Fayoum</v>
      </c>
    </row>
    <row r="2342" spans="1:29" x14ac:dyDescent="0.3">
      <c r="A2342">
        <v>1</v>
      </c>
      <c r="B2342" t="s">
        <v>266</v>
      </c>
      <c r="C2342">
        <v>25062000003</v>
      </c>
      <c r="D2342" t="s">
        <v>2600</v>
      </c>
      <c r="E2342" s="6">
        <v>45828</v>
      </c>
      <c r="F2342" s="5">
        <v>6.2210648148148147E-2</v>
      </c>
      <c r="G2342" t="s">
        <v>2583</v>
      </c>
      <c r="J2342">
        <v>6</v>
      </c>
      <c r="K2342">
        <v>10</v>
      </c>
      <c r="L2342" t="s">
        <v>1399</v>
      </c>
      <c r="M2342" t="s">
        <v>128</v>
      </c>
      <c r="N2342" t="s">
        <v>1501</v>
      </c>
      <c r="O2342" t="s">
        <v>115</v>
      </c>
      <c r="Q2342" t="s">
        <v>2438</v>
      </c>
      <c r="R2342" t="s">
        <v>2480</v>
      </c>
      <c r="T2342">
        <v>61234</v>
      </c>
      <c r="Y2342" t="s">
        <v>109</v>
      </c>
      <c r="Z2342">
        <v>2744</v>
      </c>
      <c r="AA2342" t="str">
        <f t="shared" si="72"/>
        <v>Friday</v>
      </c>
      <c r="AB2342" t="str">
        <f t="shared" si="73"/>
        <v>Night Shift</v>
      </c>
      <c r="AC2342" t="str">
        <f>IFERROR(VLOOKUP(M2342,Table13[[Equipment No.]:[Center]],4,FALSE),"")</f>
        <v>Haram</v>
      </c>
    </row>
    <row r="2343" spans="1:29" x14ac:dyDescent="0.3">
      <c r="A2343">
        <v>1</v>
      </c>
      <c r="B2343" t="s">
        <v>266</v>
      </c>
      <c r="C2343">
        <v>25062000002</v>
      </c>
      <c r="D2343" t="s">
        <v>2601</v>
      </c>
      <c r="E2343" s="6">
        <v>45828</v>
      </c>
      <c r="F2343" s="5">
        <v>3.9861111111111111E-2</v>
      </c>
      <c r="G2343" t="s">
        <v>2583</v>
      </c>
      <c r="J2343">
        <v>6</v>
      </c>
      <c r="K2343">
        <v>10</v>
      </c>
      <c r="L2343" t="s">
        <v>1399</v>
      </c>
      <c r="M2343" t="s">
        <v>127</v>
      </c>
      <c r="N2343" t="s">
        <v>1528</v>
      </c>
      <c r="O2343" t="s">
        <v>115</v>
      </c>
      <c r="Q2343" t="s">
        <v>2438</v>
      </c>
      <c r="R2343" t="s">
        <v>2480</v>
      </c>
      <c r="T2343">
        <v>61233</v>
      </c>
      <c r="Y2343" t="s">
        <v>109</v>
      </c>
      <c r="Z2343">
        <v>2655</v>
      </c>
      <c r="AA2343" t="str">
        <f t="shared" si="72"/>
        <v>Friday</v>
      </c>
      <c r="AB2343" t="str">
        <f t="shared" si="73"/>
        <v>Night Shift</v>
      </c>
      <c r="AC2343" t="str">
        <f>IFERROR(VLOOKUP(M2343,Table13[[Equipment No.]:[Center]],4,FALSE),"")</f>
        <v>Fayoum</v>
      </c>
    </row>
    <row r="2344" spans="1:29" x14ac:dyDescent="0.3">
      <c r="A2344">
        <v>1</v>
      </c>
      <c r="B2344" t="s">
        <v>266</v>
      </c>
      <c r="C2344">
        <v>25062000001</v>
      </c>
      <c r="D2344" t="s">
        <v>2602</v>
      </c>
      <c r="E2344" s="6">
        <v>45828</v>
      </c>
      <c r="F2344" s="5">
        <v>2.6249999999999999E-2</v>
      </c>
      <c r="G2344" t="s">
        <v>2583</v>
      </c>
      <c r="J2344">
        <v>6</v>
      </c>
      <c r="K2344">
        <v>10</v>
      </c>
      <c r="L2344" t="s">
        <v>1399</v>
      </c>
      <c r="M2344" t="s">
        <v>129</v>
      </c>
      <c r="N2344" t="s">
        <v>1527</v>
      </c>
      <c r="O2344" t="s">
        <v>115</v>
      </c>
      <c r="Q2344" t="s">
        <v>2438</v>
      </c>
      <c r="R2344" t="s">
        <v>2480</v>
      </c>
      <c r="T2344">
        <v>61232</v>
      </c>
      <c r="Y2344" t="s">
        <v>109</v>
      </c>
      <c r="Z2344">
        <v>3185</v>
      </c>
      <c r="AA2344" t="str">
        <f t="shared" si="72"/>
        <v>Friday</v>
      </c>
      <c r="AB2344" t="str">
        <f t="shared" si="73"/>
        <v>Night Shift</v>
      </c>
      <c r="AC2344" t="str">
        <f>IFERROR(VLOOKUP(M2344,Table13[[Equipment No.]:[Center]],4,FALSE),"")</f>
        <v>Fayoum</v>
      </c>
    </row>
    <row r="2345" spans="1:29" x14ac:dyDescent="0.3">
      <c r="A2345">
        <v>1</v>
      </c>
      <c r="B2345" t="s">
        <v>266</v>
      </c>
      <c r="C2345" t="s">
        <v>2603</v>
      </c>
      <c r="D2345" t="s">
        <v>2604</v>
      </c>
      <c r="E2345" s="6">
        <v>45829</v>
      </c>
      <c r="F2345" s="5">
        <v>0.99690972222222218</v>
      </c>
      <c r="G2345" t="s">
        <v>2578</v>
      </c>
      <c r="J2345">
        <v>6</v>
      </c>
      <c r="K2345">
        <v>10</v>
      </c>
      <c r="L2345" t="s">
        <v>1399</v>
      </c>
      <c r="M2345" t="s">
        <v>129</v>
      </c>
      <c r="N2345" t="s">
        <v>1662</v>
      </c>
      <c r="O2345" t="s">
        <v>143</v>
      </c>
      <c r="Q2345" t="s">
        <v>2443</v>
      </c>
      <c r="R2345" t="s">
        <v>2444</v>
      </c>
      <c r="T2345">
        <v>61265</v>
      </c>
      <c r="Y2345" t="s">
        <v>109</v>
      </c>
      <c r="Z2345">
        <v>1410</v>
      </c>
      <c r="AA2345" t="str">
        <f t="shared" si="72"/>
        <v>Saturday</v>
      </c>
      <c r="AB2345" t="str">
        <f t="shared" si="73"/>
        <v>Night Shift</v>
      </c>
      <c r="AC2345" t="str">
        <f>IFERROR(VLOOKUP(M2345,Table13[[Equipment No.]:[Center]],4,FALSE),"")</f>
        <v>Fayoum</v>
      </c>
    </row>
    <row r="2346" spans="1:29" x14ac:dyDescent="0.3">
      <c r="A2346">
        <v>1</v>
      </c>
      <c r="B2346" t="s">
        <v>266</v>
      </c>
      <c r="C2346" t="s">
        <v>2605</v>
      </c>
      <c r="D2346" t="s">
        <v>2604</v>
      </c>
      <c r="E2346" s="6">
        <v>45829</v>
      </c>
      <c r="F2346" s="5">
        <v>0.98736111111111113</v>
      </c>
      <c r="G2346" t="s">
        <v>2578</v>
      </c>
      <c r="J2346">
        <v>6</v>
      </c>
      <c r="K2346">
        <v>10</v>
      </c>
      <c r="L2346" t="s">
        <v>1399</v>
      </c>
      <c r="M2346" t="s">
        <v>172</v>
      </c>
      <c r="N2346" t="s">
        <v>1654</v>
      </c>
      <c r="O2346" t="s">
        <v>143</v>
      </c>
      <c r="Q2346" t="s">
        <v>2443</v>
      </c>
      <c r="R2346" t="s">
        <v>2444</v>
      </c>
      <c r="T2346">
        <v>61264</v>
      </c>
      <c r="Y2346" t="s">
        <v>109</v>
      </c>
      <c r="Z2346">
        <v>157</v>
      </c>
      <c r="AA2346" t="str">
        <f t="shared" si="72"/>
        <v>Saturday</v>
      </c>
      <c r="AB2346" t="str">
        <f t="shared" si="73"/>
        <v>Night Shift</v>
      </c>
      <c r="AC2346" t="str">
        <f>IFERROR(VLOOKUP(M2346,Table13[[Equipment No.]:[Center]],4,FALSE),"")</f>
        <v>Fayoum</v>
      </c>
    </row>
    <row r="2347" spans="1:29" x14ac:dyDescent="0.3">
      <c r="A2347">
        <v>1</v>
      </c>
      <c r="B2347" t="s">
        <v>266</v>
      </c>
      <c r="C2347" t="s">
        <v>2606</v>
      </c>
      <c r="D2347" t="s">
        <v>2604</v>
      </c>
      <c r="E2347" s="6">
        <v>45829</v>
      </c>
      <c r="F2347" s="5">
        <v>0.9732291666666667</v>
      </c>
      <c r="G2347" t="s">
        <v>2578</v>
      </c>
      <c r="J2347">
        <v>6</v>
      </c>
      <c r="K2347">
        <v>10</v>
      </c>
      <c r="L2347" t="s">
        <v>1399</v>
      </c>
      <c r="M2347" t="s">
        <v>123</v>
      </c>
      <c r="N2347" t="s">
        <v>1651</v>
      </c>
      <c r="O2347" t="s">
        <v>143</v>
      </c>
      <c r="Q2347" t="s">
        <v>2443</v>
      </c>
      <c r="R2347" t="s">
        <v>2444</v>
      </c>
      <c r="T2347">
        <v>61263</v>
      </c>
      <c r="Y2347" t="s">
        <v>109</v>
      </c>
      <c r="Z2347">
        <v>523</v>
      </c>
      <c r="AA2347" t="str">
        <f t="shared" si="72"/>
        <v>Saturday</v>
      </c>
      <c r="AB2347" t="str">
        <f t="shared" si="73"/>
        <v>Night Shift</v>
      </c>
      <c r="AC2347" t="str">
        <f>IFERROR(VLOOKUP(M2347,Table13[[Equipment No.]:[Center]],4,FALSE),"")</f>
        <v>Fayoum</v>
      </c>
    </row>
    <row r="2348" spans="1:29" x14ac:dyDescent="0.3">
      <c r="A2348">
        <v>1</v>
      </c>
      <c r="B2348" t="s">
        <v>266</v>
      </c>
      <c r="C2348" t="s">
        <v>2607</v>
      </c>
      <c r="D2348" t="s">
        <v>2604</v>
      </c>
      <c r="E2348" s="6">
        <v>45829</v>
      </c>
      <c r="F2348" s="5">
        <v>0.92899305555555556</v>
      </c>
      <c r="G2348" t="s">
        <v>2578</v>
      </c>
      <c r="J2348">
        <v>6</v>
      </c>
      <c r="K2348">
        <v>10</v>
      </c>
      <c r="L2348" t="s">
        <v>1399</v>
      </c>
      <c r="M2348" t="s">
        <v>112</v>
      </c>
      <c r="N2348" t="s">
        <v>1660</v>
      </c>
      <c r="O2348" t="s">
        <v>143</v>
      </c>
      <c r="Q2348" t="s">
        <v>2443</v>
      </c>
      <c r="R2348" t="s">
        <v>2444</v>
      </c>
      <c r="T2348">
        <v>61262</v>
      </c>
      <c r="Y2348" t="s">
        <v>109</v>
      </c>
      <c r="Z2348">
        <v>1421</v>
      </c>
      <c r="AA2348" t="str">
        <f t="shared" si="72"/>
        <v>Saturday</v>
      </c>
      <c r="AB2348" t="str">
        <f t="shared" si="73"/>
        <v>Night Shift</v>
      </c>
      <c r="AC2348" t="str">
        <f>IFERROR(VLOOKUP(M2348,Table13[[Equipment No.]:[Center]],4,FALSE),"")</f>
        <v>Fayoum</v>
      </c>
    </row>
    <row r="2349" spans="1:29" x14ac:dyDescent="0.3">
      <c r="A2349">
        <v>1</v>
      </c>
      <c r="B2349" t="s">
        <v>266</v>
      </c>
      <c r="C2349" t="s">
        <v>2608</v>
      </c>
      <c r="D2349" t="s">
        <v>2604</v>
      </c>
      <c r="E2349" s="6">
        <v>45829</v>
      </c>
      <c r="F2349" s="5">
        <v>0.91437500000000005</v>
      </c>
      <c r="G2349" t="s">
        <v>2578</v>
      </c>
      <c r="J2349">
        <v>3</v>
      </c>
      <c r="K2349">
        <v>5</v>
      </c>
      <c r="L2349" t="s">
        <v>1399</v>
      </c>
      <c r="M2349" t="s">
        <v>189</v>
      </c>
      <c r="N2349" t="s">
        <v>1658</v>
      </c>
      <c r="O2349" t="s">
        <v>143</v>
      </c>
      <c r="Q2349" t="s">
        <v>2443</v>
      </c>
      <c r="R2349" t="s">
        <v>2444</v>
      </c>
      <c r="T2349">
        <v>61261</v>
      </c>
      <c r="Y2349" t="s">
        <v>109</v>
      </c>
      <c r="Z2349">
        <v>3084</v>
      </c>
      <c r="AA2349" t="str">
        <f t="shared" si="72"/>
        <v>Saturday</v>
      </c>
      <c r="AB2349" t="str">
        <f t="shared" si="73"/>
        <v>Night Shift</v>
      </c>
      <c r="AC2349" t="str">
        <f>IFERROR(VLOOKUP(M2349,Table13[[Equipment No.]:[Center]],4,FALSE),"")</f>
        <v>Fayoum</v>
      </c>
    </row>
    <row r="2350" spans="1:29" x14ac:dyDescent="0.3">
      <c r="A2350">
        <v>1</v>
      </c>
      <c r="B2350" t="s">
        <v>266</v>
      </c>
      <c r="C2350" t="s">
        <v>2609</v>
      </c>
      <c r="D2350" t="s">
        <v>2604</v>
      </c>
      <c r="E2350" s="6">
        <v>45829</v>
      </c>
      <c r="F2350" s="5">
        <v>0.90762731481481485</v>
      </c>
      <c r="G2350" t="s">
        <v>2578</v>
      </c>
      <c r="J2350">
        <v>6</v>
      </c>
      <c r="K2350">
        <v>10</v>
      </c>
      <c r="L2350" t="s">
        <v>1399</v>
      </c>
      <c r="M2350" t="s">
        <v>129</v>
      </c>
      <c r="N2350" t="s">
        <v>1662</v>
      </c>
      <c r="O2350" t="s">
        <v>143</v>
      </c>
      <c r="Q2350" t="s">
        <v>2443</v>
      </c>
      <c r="R2350" t="s">
        <v>2444</v>
      </c>
      <c r="T2350">
        <v>61260</v>
      </c>
      <c r="Y2350" t="s">
        <v>109</v>
      </c>
      <c r="Z2350">
        <v>1410</v>
      </c>
      <c r="AA2350" t="str">
        <f t="shared" si="72"/>
        <v>Saturday</v>
      </c>
      <c r="AB2350" t="str">
        <f t="shared" si="73"/>
        <v>Night Shift</v>
      </c>
      <c r="AC2350" t="str">
        <f>IFERROR(VLOOKUP(M2350,Table13[[Equipment No.]:[Center]],4,FALSE),"")</f>
        <v>Fayoum</v>
      </c>
    </row>
    <row r="2351" spans="1:29" x14ac:dyDescent="0.3">
      <c r="A2351">
        <v>1</v>
      </c>
      <c r="B2351" t="s">
        <v>266</v>
      </c>
      <c r="C2351" t="s">
        <v>2610</v>
      </c>
      <c r="D2351" t="s">
        <v>2604</v>
      </c>
      <c r="E2351" s="6">
        <v>45829</v>
      </c>
      <c r="F2351" s="5">
        <v>0.8977546296296296</v>
      </c>
      <c r="G2351" t="s">
        <v>2578</v>
      </c>
      <c r="J2351">
        <v>6</v>
      </c>
      <c r="K2351">
        <v>10</v>
      </c>
      <c r="L2351" t="s">
        <v>1399</v>
      </c>
      <c r="M2351" t="s">
        <v>127</v>
      </c>
      <c r="N2351" t="s">
        <v>1715</v>
      </c>
      <c r="O2351" t="s">
        <v>143</v>
      </c>
      <c r="Q2351" t="s">
        <v>2443</v>
      </c>
      <c r="R2351" t="s">
        <v>2444</v>
      </c>
      <c r="T2351">
        <v>61259</v>
      </c>
      <c r="Y2351" t="s">
        <v>109</v>
      </c>
      <c r="Z2351">
        <v>3052</v>
      </c>
      <c r="AA2351" t="str">
        <f t="shared" si="72"/>
        <v>Saturday</v>
      </c>
      <c r="AB2351" t="str">
        <f t="shared" si="73"/>
        <v>Night Shift</v>
      </c>
      <c r="AC2351" t="str">
        <f>IFERROR(VLOOKUP(M2351,Table13[[Equipment No.]:[Center]],4,FALSE),"")</f>
        <v>Fayoum</v>
      </c>
    </row>
    <row r="2352" spans="1:29" x14ac:dyDescent="0.3">
      <c r="A2352">
        <v>1</v>
      </c>
      <c r="B2352" t="s">
        <v>266</v>
      </c>
      <c r="C2352" t="s">
        <v>2611</v>
      </c>
      <c r="D2352" t="s">
        <v>2604</v>
      </c>
      <c r="E2352" s="6">
        <v>45829</v>
      </c>
      <c r="F2352" s="5">
        <v>0.88401620370370371</v>
      </c>
      <c r="G2352" t="s">
        <v>2578</v>
      </c>
      <c r="J2352">
        <v>5</v>
      </c>
      <c r="K2352">
        <v>9</v>
      </c>
      <c r="L2352" t="s">
        <v>1399</v>
      </c>
      <c r="M2352" t="s">
        <v>123</v>
      </c>
      <c r="N2352" t="s">
        <v>1651</v>
      </c>
      <c r="O2352" t="s">
        <v>143</v>
      </c>
      <c r="Q2352" t="s">
        <v>2443</v>
      </c>
      <c r="R2352" t="s">
        <v>2444</v>
      </c>
      <c r="T2352">
        <v>61258</v>
      </c>
      <c r="Y2352" t="s">
        <v>109</v>
      </c>
      <c r="Z2352">
        <v>523</v>
      </c>
      <c r="AA2352" t="str">
        <f t="shared" si="72"/>
        <v>Saturday</v>
      </c>
      <c r="AB2352" t="str">
        <f t="shared" si="73"/>
        <v>Night Shift</v>
      </c>
      <c r="AC2352" t="str">
        <f>IFERROR(VLOOKUP(M2352,Table13[[Equipment No.]:[Center]],4,FALSE),"")</f>
        <v>Fayoum</v>
      </c>
    </row>
    <row r="2353" spans="1:29" x14ac:dyDescent="0.3">
      <c r="A2353">
        <v>1</v>
      </c>
      <c r="B2353" t="s">
        <v>266</v>
      </c>
      <c r="C2353">
        <v>25062100012</v>
      </c>
      <c r="D2353" t="s">
        <v>2612</v>
      </c>
      <c r="E2353" s="6">
        <v>45829</v>
      </c>
      <c r="F2353" s="5">
        <v>0.87157407407407406</v>
      </c>
      <c r="G2353" t="s">
        <v>2578</v>
      </c>
      <c r="J2353">
        <v>5</v>
      </c>
      <c r="K2353">
        <v>9</v>
      </c>
      <c r="L2353" t="s">
        <v>1399</v>
      </c>
      <c r="M2353" t="s">
        <v>172</v>
      </c>
      <c r="N2353" t="s">
        <v>1654</v>
      </c>
      <c r="O2353" t="s">
        <v>143</v>
      </c>
      <c r="Q2353" t="s">
        <v>2443</v>
      </c>
      <c r="R2353" t="s">
        <v>2444</v>
      </c>
      <c r="T2353">
        <v>61257</v>
      </c>
      <c r="Y2353" t="s">
        <v>109</v>
      </c>
      <c r="Z2353">
        <v>157</v>
      </c>
      <c r="AA2353" t="str">
        <f t="shared" si="72"/>
        <v>Saturday</v>
      </c>
      <c r="AB2353" t="str">
        <f t="shared" si="73"/>
        <v>Night Shift</v>
      </c>
      <c r="AC2353" t="str">
        <f>IFERROR(VLOOKUP(M2353,Table13[[Equipment No.]:[Center]],4,FALSE),"")</f>
        <v>Fayoum</v>
      </c>
    </row>
    <row r="2354" spans="1:29" x14ac:dyDescent="0.3">
      <c r="A2354">
        <v>1</v>
      </c>
      <c r="B2354" t="s">
        <v>266</v>
      </c>
      <c r="C2354">
        <v>25062100011</v>
      </c>
      <c r="D2354" t="s">
        <v>2613</v>
      </c>
      <c r="E2354" s="6">
        <v>45829</v>
      </c>
      <c r="F2354" s="5">
        <v>0.83444444444444443</v>
      </c>
      <c r="G2354" t="s">
        <v>1619</v>
      </c>
      <c r="J2354">
        <v>3</v>
      </c>
      <c r="K2354">
        <v>5</v>
      </c>
      <c r="L2354" t="s">
        <v>1399</v>
      </c>
      <c r="M2354" t="s">
        <v>189</v>
      </c>
      <c r="N2354" t="s">
        <v>1658</v>
      </c>
      <c r="O2354" t="s">
        <v>234</v>
      </c>
      <c r="Q2354" t="s">
        <v>2544</v>
      </c>
      <c r="R2354" t="s">
        <v>2545</v>
      </c>
      <c r="T2354">
        <v>61256</v>
      </c>
      <c r="Y2354" t="s">
        <v>109</v>
      </c>
      <c r="Z2354">
        <v>3084</v>
      </c>
      <c r="AA2354" t="str">
        <f t="shared" si="72"/>
        <v>Saturday</v>
      </c>
      <c r="AB2354" t="str">
        <f t="shared" si="73"/>
        <v>Night Shift</v>
      </c>
      <c r="AC2354" t="str">
        <f>IFERROR(VLOOKUP(M2354,Table13[[Equipment No.]:[Center]],4,FALSE),"")</f>
        <v>Fayoum</v>
      </c>
    </row>
    <row r="2355" spans="1:29" x14ac:dyDescent="0.3">
      <c r="A2355">
        <v>1</v>
      </c>
      <c r="B2355" t="s">
        <v>266</v>
      </c>
      <c r="C2355">
        <v>25062100010</v>
      </c>
      <c r="D2355" t="s">
        <v>2614</v>
      </c>
      <c r="E2355" s="6">
        <v>45829</v>
      </c>
      <c r="F2355" s="5">
        <v>0.780787037037037</v>
      </c>
      <c r="G2355" t="s">
        <v>1619</v>
      </c>
      <c r="J2355">
        <v>5</v>
      </c>
      <c r="K2355">
        <v>9</v>
      </c>
      <c r="L2355" t="s">
        <v>1399</v>
      </c>
      <c r="M2355" t="s">
        <v>123</v>
      </c>
      <c r="N2355" t="s">
        <v>2615</v>
      </c>
      <c r="O2355" t="s">
        <v>234</v>
      </c>
      <c r="Q2355" t="s">
        <v>2544</v>
      </c>
      <c r="R2355" t="s">
        <v>2545</v>
      </c>
      <c r="T2355">
        <v>61255</v>
      </c>
      <c r="Y2355" t="s">
        <v>109</v>
      </c>
      <c r="Z2355">
        <v>3398</v>
      </c>
      <c r="AA2355" t="str">
        <f t="shared" si="72"/>
        <v>Saturday</v>
      </c>
      <c r="AB2355" t="str">
        <f t="shared" si="73"/>
        <v>Morning Extension</v>
      </c>
      <c r="AC2355" t="str">
        <f>IFERROR(VLOOKUP(M2355,Table13[[Equipment No.]:[Center]],4,FALSE),"")</f>
        <v>Fayoum</v>
      </c>
    </row>
    <row r="2356" spans="1:29" x14ac:dyDescent="0.3">
      <c r="A2356">
        <v>1</v>
      </c>
      <c r="B2356" t="s">
        <v>266</v>
      </c>
      <c r="C2356">
        <v>25062100009</v>
      </c>
      <c r="D2356" t="s">
        <v>2616</v>
      </c>
      <c r="E2356" s="6">
        <v>45829</v>
      </c>
      <c r="F2356" s="5">
        <v>0.77013888888888893</v>
      </c>
      <c r="G2356" t="s">
        <v>2578</v>
      </c>
      <c r="J2356">
        <v>5</v>
      </c>
      <c r="K2356">
        <v>9</v>
      </c>
      <c r="L2356" t="s">
        <v>1399</v>
      </c>
      <c r="M2356" t="s">
        <v>129</v>
      </c>
      <c r="N2356" t="s">
        <v>1527</v>
      </c>
      <c r="O2356" t="s">
        <v>143</v>
      </c>
      <c r="Q2356" t="s">
        <v>2443</v>
      </c>
      <c r="R2356" t="s">
        <v>2444</v>
      </c>
      <c r="T2356">
        <v>61254</v>
      </c>
      <c r="Y2356" t="s">
        <v>109</v>
      </c>
      <c r="Z2356">
        <v>3185</v>
      </c>
      <c r="AA2356" t="str">
        <f t="shared" si="72"/>
        <v>Saturday</v>
      </c>
      <c r="AB2356" t="str">
        <f t="shared" si="73"/>
        <v>Morning Extension</v>
      </c>
      <c r="AC2356" t="str">
        <f>IFERROR(VLOOKUP(M2356,Table13[[Equipment No.]:[Center]],4,FALSE),"")</f>
        <v>Fayoum</v>
      </c>
    </row>
    <row r="2357" spans="1:29" x14ac:dyDescent="0.3">
      <c r="A2357">
        <v>1</v>
      </c>
      <c r="B2357" t="s">
        <v>266</v>
      </c>
      <c r="C2357">
        <v>25062100008</v>
      </c>
      <c r="D2357" t="s">
        <v>2617</v>
      </c>
      <c r="E2357" s="6">
        <v>45829</v>
      </c>
      <c r="F2357" s="5">
        <v>0.74186342592592591</v>
      </c>
      <c r="G2357" t="s">
        <v>1619</v>
      </c>
      <c r="J2357">
        <v>5</v>
      </c>
      <c r="K2357">
        <v>9</v>
      </c>
      <c r="L2357" t="s">
        <v>1399</v>
      </c>
      <c r="M2357" t="s">
        <v>112</v>
      </c>
      <c r="N2357" t="s">
        <v>1525</v>
      </c>
      <c r="O2357" t="s">
        <v>234</v>
      </c>
      <c r="Q2357" t="s">
        <v>2544</v>
      </c>
      <c r="R2357" t="s">
        <v>2545</v>
      </c>
      <c r="T2357">
        <v>61253</v>
      </c>
      <c r="Y2357" t="s">
        <v>109</v>
      </c>
      <c r="Z2357">
        <v>3294</v>
      </c>
      <c r="AA2357" t="str">
        <f t="shared" si="72"/>
        <v>Saturday</v>
      </c>
      <c r="AB2357" t="str">
        <f t="shared" si="73"/>
        <v>Morning Extension</v>
      </c>
      <c r="AC2357" t="str">
        <f>IFERROR(VLOOKUP(M2357,Table13[[Equipment No.]:[Center]],4,FALSE),"")</f>
        <v>Fayoum</v>
      </c>
    </row>
    <row r="2358" spans="1:29" x14ac:dyDescent="0.3">
      <c r="A2358">
        <v>1</v>
      </c>
      <c r="B2358" t="s">
        <v>266</v>
      </c>
      <c r="C2358">
        <v>25062100007</v>
      </c>
      <c r="D2358" t="s">
        <v>2618</v>
      </c>
      <c r="E2358" s="6">
        <v>45829</v>
      </c>
      <c r="F2358" s="5">
        <v>0.68863425925925925</v>
      </c>
      <c r="G2358" t="s">
        <v>1619</v>
      </c>
      <c r="J2358">
        <v>5</v>
      </c>
      <c r="K2358">
        <v>9</v>
      </c>
      <c r="L2358" t="s">
        <v>1399</v>
      </c>
      <c r="M2358" t="s">
        <v>127</v>
      </c>
      <c r="N2358" t="s">
        <v>1529</v>
      </c>
      <c r="O2358" t="s">
        <v>234</v>
      </c>
      <c r="Q2358" t="s">
        <v>2544</v>
      </c>
      <c r="R2358" t="s">
        <v>2545</v>
      </c>
      <c r="T2358">
        <v>61252</v>
      </c>
      <c r="Y2358" t="s">
        <v>109</v>
      </c>
      <c r="Z2358">
        <v>1856</v>
      </c>
      <c r="AA2358" t="str">
        <f t="shared" si="72"/>
        <v>Saturday</v>
      </c>
      <c r="AB2358" t="str">
        <f t="shared" si="73"/>
        <v>Morning Extension</v>
      </c>
      <c r="AC2358" t="str">
        <f>IFERROR(VLOOKUP(M2358,Table13[[Equipment No.]:[Center]],4,FALSE),"")</f>
        <v>Fayoum</v>
      </c>
    </row>
    <row r="2359" spans="1:29" x14ac:dyDescent="0.3">
      <c r="A2359">
        <v>1</v>
      </c>
      <c r="B2359" t="s">
        <v>266</v>
      </c>
      <c r="C2359">
        <v>25062100006</v>
      </c>
      <c r="D2359" t="s">
        <v>2619</v>
      </c>
      <c r="E2359" s="6">
        <v>45829</v>
      </c>
      <c r="F2359" s="5">
        <v>0.67372685185185188</v>
      </c>
      <c r="G2359" t="s">
        <v>1619</v>
      </c>
      <c r="J2359">
        <v>5</v>
      </c>
      <c r="K2359">
        <v>9</v>
      </c>
      <c r="L2359" t="s">
        <v>1399</v>
      </c>
      <c r="M2359" t="s">
        <v>123</v>
      </c>
      <c r="N2359" t="s">
        <v>2615</v>
      </c>
      <c r="O2359" t="s">
        <v>234</v>
      </c>
      <c r="Q2359" t="s">
        <v>2544</v>
      </c>
      <c r="R2359" t="s">
        <v>2545</v>
      </c>
      <c r="T2359">
        <v>61251</v>
      </c>
      <c r="Y2359" t="s">
        <v>109</v>
      </c>
      <c r="Z2359">
        <v>3398</v>
      </c>
      <c r="AA2359" t="str">
        <f t="shared" si="72"/>
        <v>Saturday</v>
      </c>
      <c r="AB2359" t="str">
        <f t="shared" si="73"/>
        <v>Morning Extension</v>
      </c>
      <c r="AC2359" t="str">
        <f>IFERROR(VLOOKUP(M2359,Table13[[Equipment No.]:[Center]],4,FALSE),"")</f>
        <v>Fayoum</v>
      </c>
    </row>
    <row r="2360" spans="1:29" x14ac:dyDescent="0.3">
      <c r="A2360">
        <v>1</v>
      </c>
      <c r="B2360" t="s">
        <v>266</v>
      </c>
      <c r="C2360">
        <v>25062100005</v>
      </c>
      <c r="D2360" t="s">
        <v>1050</v>
      </c>
      <c r="E2360" s="6">
        <v>45829</v>
      </c>
      <c r="F2360" s="5">
        <v>0.66437500000000005</v>
      </c>
      <c r="G2360" t="s">
        <v>1619</v>
      </c>
      <c r="J2360">
        <v>5</v>
      </c>
      <c r="K2360">
        <v>9</v>
      </c>
      <c r="L2360" t="s">
        <v>1399</v>
      </c>
      <c r="M2360" t="s">
        <v>112</v>
      </c>
      <c r="N2360" t="s">
        <v>1525</v>
      </c>
      <c r="O2360" t="s">
        <v>234</v>
      </c>
      <c r="Q2360" t="s">
        <v>2544</v>
      </c>
      <c r="R2360" t="s">
        <v>2545</v>
      </c>
      <c r="T2360">
        <v>61250</v>
      </c>
      <c r="Y2360" t="s">
        <v>109</v>
      </c>
      <c r="Z2360">
        <v>3294</v>
      </c>
      <c r="AA2360" t="str">
        <f t="shared" si="72"/>
        <v>Saturday</v>
      </c>
      <c r="AB2360" t="str">
        <f t="shared" si="73"/>
        <v>Morning Shift</v>
      </c>
      <c r="AC2360" t="str">
        <f>IFERROR(VLOOKUP(M2360,Table13[[Equipment No.]:[Center]],4,FALSE),"")</f>
        <v>Fayoum</v>
      </c>
    </row>
    <row r="2361" spans="1:29" x14ac:dyDescent="0.3">
      <c r="A2361">
        <v>1</v>
      </c>
      <c r="B2361" t="s">
        <v>266</v>
      </c>
      <c r="C2361" t="s">
        <v>1039</v>
      </c>
      <c r="D2361" t="s">
        <v>1047</v>
      </c>
      <c r="E2361" s="6">
        <v>45829</v>
      </c>
      <c r="F2361" s="5">
        <v>0.5568981481481482</v>
      </c>
      <c r="G2361" t="s">
        <v>2432</v>
      </c>
      <c r="J2361">
        <v>5</v>
      </c>
      <c r="K2361">
        <v>9</v>
      </c>
      <c r="L2361" t="s">
        <v>1399</v>
      </c>
      <c r="M2361" t="s">
        <v>112</v>
      </c>
      <c r="N2361" t="s">
        <v>1525</v>
      </c>
      <c r="O2361" t="s">
        <v>234</v>
      </c>
      <c r="Q2361" t="s">
        <v>2544</v>
      </c>
      <c r="R2361" t="s">
        <v>2545</v>
      </c>
      <c r="T2361">
        <v>61240</v>
      </c>
      <c r="Y2361" t="s">
        <v>109</v>
      </c>
      <c r="Z2361">
        <v>3294</v>
      </c>
      <c r="AA2361" t="str">
        <f t="shared" si="72"/>
        <v>Saturday</v>
      </c>
      <c r="AB2361" t="str">
        <f t="shared" si="73"/>
        <v>Morning Shift</v>
      </c>
      <c r="AC2361" t="str">
        <f>IFERROR(VLOOKUP(M2361,Table13[[Equipment No.]:[Center]],4,FALSE),"")</f>
        <v>Fayoum</v>
      </c>
    </row>
    <row r="2362" spans="1:29" x14ac:dyDescent="0.3">
      <c r="A2362">
        <v>1</v>
      </c>
      <c r="B2362" t="s">
        <v>266</v>
      </c>
      <c r="C2362" t="s">
        <v>989</v>
      </c>
      <c r="D2362" t="s">
        <v>1047</v>
      </c>
      <c r="E2362" s="6">
        <v>45829</v>
      </c>
      <c r="F2362" s="5">
        <v>0.5461921296296296</v>
      </c>
      <c r="G2362" t="s">
        <v>2432</v>
      </c>
      <c r="J2362">
        <v>5</v>
      </c>
      <c r="K2362">
        <v>9</v>
      </c>
      <c r="L2362" t="s">
        <v>1399</v>
      </c>
      <c r="M2362" t="s">
        <v>123</v>
      </c>
      <c r="N2362" t="s">
        <v>2615</v>
      </c>
      <c r="O2362" t="s">
        <v>234</v>
      </c>
      <c r="Q2362" t="s">
        <v>2544</v>
      </c>
      <c r="R2362" t="s">
        <v>2545</v>
      </c>
      <c r="T2362">
        <v>61241</v>
      </c>
      <c r="Y2362" t="s">
        <v>109</v>
      </c>
      <c r="Z2362">
        <v>3398</v>
      </c>
      <c r="AA2362" t="str">
        <f t="shared" si="72"/>
        <v>Saturday</v>
      </c>
      <c r="AB2362" t="str">
        <f t="shared" si="73"/>
        <v>Morning Shift</v>
      </c>
      <c r="AC2362" t="str">
        <f>IFERROR(VLOOKUP(M2362,Table13[[Equipment No.]:[Center]],4,FALSE),"")</f>
        <v>Fayoum</v>
      </c>
    </row>
    <row r="2363" spans="1:29" x14ac:dyDescent="0.3">
      <c r="A2363">
        <v>1</v>
      </c>
      <c r="B2363" t="s">
        <v>266</v>
      </c>
      <c r="C2363" t="s">
        <v>991</v>
      </c>
      <c r="D2363" t="s">
        <v>1047</v>
      </c>
      <c r="E2363" s="6">
        <v>45829</v>
      </c>
      <c r="F2363" s="5">
        <v>0.53388888888888886</v>
      </c>
      <c r="G2363" t="s">
        <v>2432</v>
      </c>
      <c r="J2363">
        <v>5</v>
      </c>
      <c r="K2363">
        <v>9</v>
      </c>
      <c r="L2363" t="s">
        <v>1399</v>
      </c>
      <c r="M2363" t="s">
        <v>189</v>
      </c>
      <c r="N2363" t="s">
        <v>1524</v>
      </c>
      <c r="O2363" t="s">
        <v>234</v>
      </c>
      <c r="Q2363" t="s">
        <v>2544</v>
      </c>
      <c r="R2363" t="s">
        <v>2545</v>
      </c>
      <c r="T2363">
        <v>61242</v>
      </c>
      <c r="Y2363" t="s">
        <v>109</v>
      </c>
      <c r="Z2363">
        <v>2325</v>
      </c>
      <c r="AA2363" t="str">
        <f t="shared" si="72"/>
        <v>Saturday</v>
      </c>
      <c r="AB2363" t="str">
        <f t="shared" si="73"/>
        <v>Morning Shift</v>
      </c>
      <c r="AC2363" t="str">
        <f>IFERROR(VLOOKUP(M2363,Table13[[Equipment No.]:[Center]],4,FALSE),"")</f>
        <v>Fayoum</v>
      </c>
    </row>
    <row r="2364" spans="1:29" x14ac:dyDescent="0.3">
      <c r="A2364">
        <v>1</v>
      </c>
      <c r="B2364" t="s">
        <v>266</v>
      </c>
      <c r="C2364">
        <v>25062100003</v>
      </c>
      <c r="D2364" t="s">
        <v>976</v>
      </c>
      <c r="E2364" s="6">
        <v>45829</v>
      </c>
      <c r="F2364" s="5">
        <v>0.51332175925925927</v>
      </c>
      <c r="G2364" t="s">
        <v>1619</v>
      </c>
      <c r="J2364">
        <v>5</v>
      </c>
      <c r="K2364">
        <v>9</v>
      </c>
      <c r="L2364" t="s">
        <v>1399</v>
      </c>
      <c r="M2364" t="s">
        <v>129</v>
      </c>
      <c r="N2364" t="s">
        <v>1527</v>
      </c>
      <c r="O2364" t="s">
        <v>234</v>
      </c>
      <c r="Q2364" t="s">
        <v>2544</v>
      </c>
      <c r="R2364" t="s">
        <v>2545</v>
      </c>
      <c r="T2364">
        <v>61249</v>
      </c>
      <c r="Y2364" t="s">
        <v>109</v>
      </c>
      <c r="Z2364">
        <v>3185</v>
      </c>
      <c r="AA2364" t="str">
        <f t="shared" si="72"/>
        <v>Saturday</v>
      </c>
      <c r="AB2364" t="str">
        <f t="shared" si="73"/>
        <v>Morning Shift</v>
      </c>
      <c r="AC2364" t="str">
        <f>IFERROR(VLOOKUP(M2364,Table13[[Equipment No.]:[Center]],4,FALSE),"")</f>
        <v>Fayoum</v>
      </c>
    </row>
    <row r="2365" spans="1:29" x14ac:dyDescent="0.3">
      <c r="A2365">
        <v>1</v>
      </c>
      <c r="B2365" t="s">
        <v>266</v>
      </c>
      <c r="C2365">
        <v>25062100002</v>
      </c>
      <c r="D2365" t="s">
        <v>1859</v>
      </c>
      <c r="E2365" s="6">
        <v>45829</v>
      </c>
      <c r="F2365" s="5">
        <v>0.50565972222222222</v>
      </c>
      <c r="G2365" t="s">
        <v>1619</v>
      </c>
      <c r="J2365">
        <v>5</v>
      </c>
      <c r="K2365">
        <v>9</v>
      </c>
      <c r="L2365" t="s">
        <v>1399</v>
      </c>
      <c r="M2365" t="s">
        <v>172</v>
      </c>
      <c r="N2365" t="s">
        <v>2497</v>
      </c>
      <c r="O2365" t="s">
        <v>234</v>
      </c>
      <c r="Q2365" t="s">
        <v>2544</v>
      </c>
      <c r="R2365" t="s">
        <v>2545</v>
      </c>
      <c r="T2365">
        <v>61248</v>
      </c>
      <c r="Y2365" t="s">
        <v>109</v>
      </c>
      <c r="Z2365">
        <v>155</v>
      </c>
      <c r="AA2365" t="str">
        <f t="shared" si="72"/>
        <v>Saturday</v>
      </c>
      <c r="AB2365" t="str">
        <f t="shared" si="73"/>
        <v>Morning Shift</v>
      </c>
      <c r="AC2365" t="str">
        <f>IFERROR(VLOOKUP(M2365,Table13[[Equipment No.]:[Center]],4,FALSE),"")</f>
        <v>Fayoum</v>
      </c>
    </row>
    <row r="2366" spans="1:29" x14ac:dyDescent="0.3">
      <c r="A2366">
        <v>1</v>
      </c>
      <c r="B2366" t="s">
        <v>266</v>
      </c>
      <c r="C2366">
        <v>25062100001</v>
      </c>
      <c r="D2366" t="s">
        <v>1862</v>
      </c>
      <c r="E2366" s="6">
        <v>45829</v>
      </c>
      <c r="F2366" s="5">
        <v>0.49350694444444443</v>
      </c>
      <c r="G2366" t="s">
        <v>1619</v>
      </c>
      <c r="J2366">
        <v>5</v>
      </c>
      <c r="K2366">
        <v>9</v>
      </c>
      <c r="L2366" t="s">
        <v>1399</v>
      </c>
      <c r="M2366" t="s">
        <v>127</v>
      </c>
      <c r="N2366" t="s">
        <v>1529</v>
      </c>
      <c r="O2366" t="s">
        <v>234</v>
      </c>
      <c r="Q2366" t="s">
        <v>2544</v>
      </c>
      <c r="R2366" t="s">
        <v>2545</v>
      </c>
      <c r="T2366">
        <v>61247</v>
      </c>
      <c r="Y2366" t="s">
        <v>109</v>
      </c>
      <c r="Z2366">
        <v>1856</v>
      </c>
      <c r="AA2366" t="str">
        <f t="shared" si="72"/>
        <v>Saturday</v>
      </c>
      <c r="AB2366" t="str">
        <f t="shared" si="73"/>
        <v>Morning Shift</v>
      </c>
      <c r="AC2366" t="str">
        <f>IFERROR(VLOOKUP(M2366,Table13[[Equipment No.]:[Center]],4,FALSE),"")</f>
        <v>Fayoum</v>
      </c>
    </row>
    <row r="2367" spans="1:29" x14ac:dyDescent="0.3">
      <c r="A2367">
        <v>1</v>
      </c>
      <c r="B2367" t="s">
        <v>266</v>
      </c>
      <c r="C2367">
        <v>25062200006</v>
      </c>
      <c r="D2367" t="s">
        <v>1884</v>
      </c>
      <c r="E2367" s="6">
        <v>45830</v>
      </c>
      <c r="F2367" s="5">
        <v>0.99887731481481479</v>
      </c>
      <c r="G2367" t="s">
        <v>2620</v>
      </c>
      <c r="J2367">
        <v>6</v>
      </c>
      <c r="K2367">
        <v>10</v>
      </c>
      <c r="L2367" t="s">
        <v>1399</v>
      </c>
      <c r="M2367" t="s">
        <v>123</v>
      </c>
      <c r="N2367" t="s">
        <v>1651</v>
      </c>
      <c r="O2367" t="s">
        <v>234</v>
      </c>
      <c r="Q2367" t="s">
        <v>2438</v>
      </c>
      <c r="R2367" t="s">
        <v>2464</v>
      </c>
      <c r="T2367">
        <v>61300</v>
      </c>
      <c r="Y2367" t="s">
        <v>109</v>
      </c>
      <c r="Z2367">
        <v>523</v>
      </c>
      <c r="AA2367" t="str">
        <f t="shared" si="72"/>
        <v>Sunday</v>
      </c>
      <c r="AB2367" t="str">
        <f t="shared" si="73"/>
        <v>Night Shift</v>
      </c>
      <c r="AC2367" t="str">
        <f>IFERROR(VLOOKUP(M2367,Table13[[Equipment No.]:[Center]],4,FALSE),"")</f>
        <v>Fayoum</v>
      </c>
    </row>
    <row r="2368" spans="1:29" x14ac:dyDescent="0.3">
      <c r="A2368">
        <v>1</v>
      </c>
      <c r="B2368" t="s">
        <v>266</v>
      </c>
      <c r="C2368" t="s">
        <v>2621</v>
      </c>
      <c r="D2368" t="s">
        <v>1041</v>
      </c>
      <c r="E2368" s="6">
        <v>45830</v>
      </c>
      <c r="F2368" s="5">
        <v>0.98581018518518515</v>
      </c>
      <c r="G2368" t="s">
        <v>2578</v>
      </c>
      <c r="J2368">
        <v>6</v>
      </c>
      <c r="K2368">
        <v>10</v>
      </c>
      <c r="L2368" t="s">
        <v>1399</v>
      </c>
      <c r="M2368" t="s">
        <v>172</v>
      </c>
      <c r="N2368" t="s">
        <v>1654</v>
      </c>
      <c r="O2368" t="s">
        <v>143</v>
      </c>
      <c r="Q2368" t="s">
        <v>2622</v>
      </c>
      <c r="R2368" t="s">
        <v>2444</v>
      </c>
      <c r="T2368">
        <v>61299</v>
      </c>
      <c r="Y2368" t="s">
        <v>109</v>
      </c>
      <c r="Z2368">
        <v>157</v>
      </c>
      <c r="AA2368" t="str">
        <f t="shared" si="72"/>
        <v>Sunday</v>
      </c>
      <c r="AB2368" t="str">
        <f t="shared" si="73"/>
        <v>Night Shift</v>
      </c>
      <c r="AC2368" t="str">
        <f>IFERROR(VLOOKUP(M2368,Table13[[Equipment No.]:[Center]],4,FALSE),"")</f>
        <v>Fayoum</v>
      </c>
    </row>
    <row r="2369" spans="1:29" x14ac:dyDescent="0.3">
      <c r="A2369">
        <v>1</v>
      </c>
      <c r="B2369" t="s">
        <v>266</v>
      </c>
      <c r="C2369" t="s">
        <v>2623</v>
      </c>
      <c r="D2369" t="s">
        <v>1041</v>
      </c>
      <c r="E2369" s="6">
        <v>45830</v>
      </c>
      <c r="F2369" s="5">
        <v>0.96101851851851849</v>
      </c>
      <c r="G2369" t="s">
        <v>2578</v>
      </c>
      <c r="J2369">
        <v>6</v>
      </c>
      <c r="K2369">
        <v>10</v>
      </c>
      <c r="L2369" t="s">
        <v>1399</v>
      </c>
      <c r="M2369" t="s">
        <v>112</v>
      </c>
      <c r="N2369" t="s">
        <v>1660</v>
      </c>
      <c r="O2369" t="s">
        <v>143</v>
      </c>
      <c r="Q2369" t="s">
        <v>2622</v>
      </c>
      <c r="R2369" t="s">
        <v>2444</v>
      </c>
      <c r="T2369">
        <v>61298</v>
      </c>
      <c r="Y2369" t="s">
        <v>109</v>
      </c>
      <c r="Z2369">
        <v>1421</v>
      </c>
      <c r="AA2369" t="str">
        <f t="shared" si="72"/>
        <v>Sunday</v>
      </c>
      <c r="AB2369" t="str">
        <f t="shared" si="73"/>
        <v>Night Shift</v>
      </c>
      <c r="AC2369" t="str">
        <f>IFERROR(VLOOKUP(M2369,Table13[[Equipment No.]:[Center]],4,FALSE),"")</f>
        <v>Fayoum</v>
      </c>
    </row>
    <row r="2370" spans="1:29" x14ac:dyDescent="0.3">
      <c r="A2370">
        <v>1</v>
      </c>
      <c r="B2370" t="s">
        <v>266</v>
      </c>
      <c r="C2370" t="s">
        <v>1088</v>
      </c>
      <c r="D2370" t="s">
        <v>1041</v>
      </c>
      <c r="E2370" s="6">
        <v>45830</v>
      </c>
      <c r="F2370" s="5">
        <v>0.94920138888888894</v>
      </c>
      <c r="G2370" t="s">
        <v>2578</v>
      </c>
      <c r="J2370">
        <v>6</v>
      </c>
      <c r="K2370">
        <v>10</v>
      </c>
      <c r="L2370" t="s">
        <v>1399</v>
      </c>
      <c r="M2370" t="s">
        <v>139</v>
      </c>
      <c r="N2370" t="s">
        <v>2624</v>
      </c>
      <c r="O2370" t="s">
        <v>143</v>
      </c>
      <c r="Q2370" t="s">
        <v>2622</v>
      </c>
      <c r="R2370" t="s">
        <v>2444</v>
      </c>
      <c r="T2370">
        <v>61297</v>
      </c>
      <c r="Y2370" t="s">
        <v>109</v>
      </c>
      <c r="Z2370">
        <v>3158</v>
      </c>
      <c r="AA2370" t="str">
        <f t="shared" ref="AA2370:AA2433" si="74">TEXT(E2370,"dddd")</f>
        <v>Sunday</v>
      </c>
      <c r="AB2370" t="str">
        <f t="shared" ref="AB2370:AB2433" si="75">IF(AND(MOD(F2370,1)&gt;=TIME(8,0,0),MOD(F2370,1)&lt;=TIME(16,0,0)),"Morning Shift",IF(AND(MOD(F2370,1)&gt;TIME(16,0,0),MOD(F2370,1)&lt;TIME(20,0,0)),"Morning Extension",IF(OR(MOD(F2370,1)&gt;=TIME(20,0,0),MOD(F2370,1)&lt;=TIME(4,0,0)),"Night Shift",IF(AND(MOD(F2370,1)&gt;TIME(4,0,0),MOD(F2370,1)&lt;TIME(8,0,0)),"Night Extension","Others"))))</f>
        <v>Night Shift</v>
      </c>
      <c r="AC2370" t="str">
        <f>IFERROR(VLOOKUP(M2370,Table13[[Equipment No.]:[Center]],4,FALSE),"")</f>
        <v>Mostakbal Masr</v>
      </c>
    </row>
    <row r="2371" spans="1:29" x14ac:dyDescent="0.3">
      <c r="A2371">
        <v>1</v>
      </c>
      <c r="B2371" t="s">
        <v>266</v>
      </c>
      <c r="C2371">
        <v>25062200005</v>
      </c>
      <c r="D2371" t="s">
        <v>1042</v>
      </c>
      <c r="E2371" s="6">
        <v>45830</v>
      </c>
      <c r="F2371" s="5">
        <v>0.93585648148148148</v>
      </c>
      <c r="G2371" t="s">
        <v>2620</v>
      </c>
      <c r="J2371">
        <v>6</v>
      </c>
      <c r="K2371">
        <v>10</v>
      </c>
      <c r="L2371" t="s">
        <v>1399</v>
      </c>
      <c r="M2371" t="s">
        <v>152</v>
      </c>
      <c r="N2371" t="s">
        <v>1672</v>
      </c>
      <c r="O2371" t="s">
        <v>137</v>
      </c>
      <c r="Q2371" t="s">
        <v>2438</v>
      </c>
      <c r="R2371" t="s">
        <v>2464</v>
      </c>
      <c r="T2371">
        <v>61296</v>
      </c>
      <c r="Y2371" t="s">
        <v>109</v>
      </c>
      <c r="Z2371">
        <v>1587</v>
      </c>
      <c r="AA2371" t="str">
        <f t="shared" si="74"/>
        <v>Sunday</v>
      </c>
      <c r="AB2371" t="str">
        <f t="shared" si="75"/>
        <v>Night Shift</v>
      </c>
      <c r="AC2371" t="str">
        <f>IFERROR(VLOOKUP(M2371,Table13[[Equipment No.]:[Center]],4,FALSE),"")</f>
        <v>Fayoum</v>
      </c>
    </row>
    <row r="2372" spans="1:29" x14ac:dyDescent="0.3">
      <c r="A2372">
        <v>1</v>
      </c>
      <c r="B2372" t="s">
        <v>266</v>
      </c>
      <c r="C2372" t="s">
        <v>1018</v>
      </c>
      <c r="D2372" t="s">
        <v>1041</v>
      </c>
      <c r="E2372" s="6">
        <v>45830</v>
      </c>
      <c r="F2372" s="5">
        <v>0.92317129629629635</v>
      </c>
      <c r="G2372" t="s">
        <v>2578</v>
      </c>
      <c r="J2372">
        <v>6</v>
      </c>
      <c r="K2372">
        <v>10</v>
      </c>
      <c r="L2372" t="s">
        <v>1399</v>
      </c>
      <c r="M2372" t="s">
        <v>127</v>
      </c>
      <c r="N2372" t="s">
        <v>1715</v>
      </c>
      <c r="O2372" t="s">
        <v>143</v>
      </c>
      <c r="Q2372" t="s">
        <v>2622</v>
      </c>
      <c r="R2372" t="s">
        <v>2444</v>
      </c>
      <c r="T2372">
        <v>61295</v>
      </c>
      <c r="Y2372" t="s">
        <v>109</v>
      </c>
      <c r="Z2372">
        <v>3052</v>
      </c>
      <c r="AA2372" t="str">
        <f t="shared" si="74"/>
        <v>Sunday</v>
      </c>
      <c r="AB2372" t="str">
        <f t="shared" si="75"/>
        <v>Night Shift</v>
      </c>
      <c r="AC2372" t="str">
        <f>IFERROR(VLOOKUP(M2372,Table13[[Equipment No.]:[Center]],4,FALSE),"")</f>
        <v>Fayoum</v>
      </c>
    </row>
    <row r="2373" spans="1:29" x14ac:dyDescent="0.3">
      <c r="A2373">
        <v>1</v>
      </c>
      <c r="B2373" t="s">
        <v>266</v>
      </c>
      <c r="C2373" t="s">
        <v>1025</v>
      </c>
      <c r="D2373" t="s">
        <v>1041</v>
      </c>
      <c r="E2373" s="6">
        <v>45830</v>
      </c>
      <c r="F2373" s="5">
        <v>0.9105671296296296</v>
      </c>
      <c r="G2373" t="s">
        <v>2578</v>
      </c>
      <c r="J2373">
        <v>6</v>
      </c>
      <c r="K2373">
        <v>10</v>
      </c>
      <c r="L2373" t="s">
        <v>1399</v>
      </c>
      <c r="M2373" t="s">
        <v>51</v>
      </c>
      <c r="N2373" t="s">
        <v>1490</v>
      </c>
      <c r="O2373" t="s">
        <v>143</v>
      </c>
      <c r="Q2373" t="s">
        <v>2622</v>
      </c>
      <c r="R2373" t="s">
        <v>2444</v>
      </c>
      <c r="T2373">
        <v>61294</v>
      </c>
      <c r="Y2373" t="s">
        <v>109</v>
      </c>
      <c r="Z2373">
        <v>3371</v>
      </c>
      <c r="AA2373" t="str">
        <f t="shared" si="74"/>
        <v>Sunday</v>
      </c>
      <c r="AB2373" t="str">
        <f t="shared" si="75"/>
        <v>Night Shift</v>
      </c>
      <c r="AC2373" t="str">
        <f>IFERROR(VLOOKUP(M2373,Table13[[Equipment No.]:[Center]],4,FALSE),"")</f>
        <v>Mostakbal Masr</v>
      </c>
    </row>
    <row r="2374" spans="1:29" x14ac:dyDescent="0.3">
      <c r="A2374">
        <v>1</v>
      </c>
      <c r="B2374" t="s">
        <v>266</v>
      </c>
      <c r="C2374" t="s">
        <v>1030</v>
      </c>
      <c r="D2374" t="s">
        <v>1041</v>
      </c>
      <c r="E2374" s="6">
        <v>45830</v>
      </c>
      <c r="F2374" s="5">
        <v>0.89702546296296293</v>
      </c>
      <c r="G2374" t="s">
        <v>2578</v>
      </c>
      <c r="J2374">
        <v>6</v>
      </c>
      <c r="K2374">
        <v>10</v>
      </c>
      <c r="L2374" t="s">
        <v>1399</v>
      </c>
      <c r="M2374" t="s">
        <v>123</v>
      </c>
      <c r="N2374" t="s">
        <v>1651</v>
      </c>
      <c r="O2374" t="s">
        <v>143</v>
      </c>
      <c r="Q2374" t="s">
        <v>2622</v>
      </c>
      <c r="R2374" t="s">
        <v>2444</v>
      </c>
      <c r="T2374">
        <v>61293</v>
      </c>
      <c r="Y2374" t="s">
        <v>109</v>
      </c>
      <c r="Z2374">
        <v>523</v>
      </c>
      <c r="AA2374" t="str">
        <f t="shared" si="74"/>
        <v>Sunday</v>
      </c>
      <c r="AB2374" t="str">
        <f t="shared" si="75"/>
        <v>Night Shift</v>
      </c>
      <c r="AC2374" t="str">
        <f>IFERROR(VLOOKUP(M2374,Table13[[Equipment No.]:[Center]],4,FALSE),"")</f>
        <v>Fayoum</v>
      </c>
    </row>
    <row r="2375" spans="1:29" x14ac:dyDescent="0.3">
      <c r="A2375">
        <v>1</v>
      </c>
      <c r="B2375" t="s">
        <v>266</v>
      </c>
      <c r="C2375" t="s">
        <v>1031</v>
      </c>
      <c r="D2375" t="s">
        <v>2625</v>
      </c>
      <c r="E2375" s="6">
        <v>45830</v>
      </c>
      <c r="F2375" s="5">
        <v>0.83490740740740743</v>
      </c>
      <c r="G2375" t="s">
        <v>1612</v>
      </c>
      <c r="H2375" t="s">
        <v>1612</v>
      </c>
      <c r="J2375">
        <v>6</v>
      </c>
      <c r="K2375">
        <v>10</v>
      </c>
      <c r="L2375" t="s">
        <v>1399</v>
      </c>
      <c r="M2375" t="s">
        <v>129</v>
      </c>
      <c r="N2375" t="s">
        <v>1662</v>
      </c>
      <c r="O2375" t="s">
        <v>143</v>
      </c>
      <c r="Q2375" t="s">
        <v>2626</v>
      </c>
      <c r="R2375" t="s">
        <v>2627</v>
      </c>
      <c r="T2375">
        <v>61292</v>
      </c>
      <c r="Y2375" t="s">
        <v>109</v>
      </c>
      <c r="Z2375">
        <v>1410</v>
      </c>
      <c r="AA2375" t="str">
        <f t="shared" si="74"/>
        <v>Sunday</v>
      </c>
      <c r="AB2375" t="str">
        <f t="shared" si="75"/>
        <v>Night Shift</v>
      </c>
      <c r="AC2375" t="str">
        <f>IFERROR(VLOOKUP(M2375,Table13[[Equipment No.]:[Center]],4,FALSE),"")</f>
        <v>Fayoum</v>
      </c>
    </row>
    <row r="2376" spans="1:29" x14ac:dyDescent="0.3">
      <c r="A2376">
        <v>1</v>
      </c>
      <c r="B2376" t="s">
        <v>266</v>
      </c>
      <c r="C2376" t="s">
        <v>2628</v>
      </c>
      <c r="D2376" t="s">
        <v>1044</v>
      </c>
      <c r="E2376" s="6">
        <v>45830</v>
      </c>
      <c r="F2376" s="5">
        <v>0.78203703703703709</v>
      </c>
      <c r="G2376" t="s">
        <v>2432</v>
      </c>
      <c r="J2376">
        <v>5</v>
      </c>
      <c r="K2376">
        <v>9</v>
      </c>
      <c r="L2376" t="s">
        <v>1399</v>
      </c>
      <c r="M2376" t="s">
        <v>127</v>
      </c>
      <c r="N2376" t="s">
        <v>1528</v>
      </c>
      <c r="O2376" t="s">
        <v>234</v>
      </c>
      <c r="Q2376" t="s">
        <v>2433</v>
      </c>
      <c r="R2376" t="s">
        <v>2434</v>
      </c>
      <c r="T2376">
        <v>61291</v>
      </c>
      <c r="Y2376" t="s">
        <v>109</v>
      </c>
      <c r="Z2376">
        <v>2655</v>
      </c>
      <c r="AA2376" t="str">
        <f t="shared" si="74"/>
        <v>Sunday</v>
      </c>
      <c r="AB2376" t="str">
        <f t="shared" si="75"/>
        <v>Morning Extension</v>
      </c>
      <c r="AC2376" t="str">
        <f>IFERROR(VLOOKUP(M2376,Table13[[Equipment No.]:[Center]],4,FALSE),"")</f>
        <v>Fayoum</v>
      </c>
    </row>
    <row r="2377" spans="1:29" x14ac:dyDescent="0.3">
      <c r="A2377">
        <v>1</v>
      </c>
      <c r="B2377" t="s">
        <v>266</v>
      </c>
      <c r="C2377" t="s">
        <v>2629</v>
      </c>
      <c r="D2377" t="s">
        <v>1044</v>
      </c>
      <c r="E2377" s="6">
        <v>45830</v>
      </c>
      <c r="F2377" s="5">
        <v>0.77299768518518519</v>
      </c>
      <c r="G2377" t="s">
        <v>2432</v>
      </c>
      <c r="J2377">
        <v>5</v>
      </c>
      <c r="K2377">
        <v>9</v>
      </c>
      <c r="L2377" t="s">
        <v>1399</v>
      </c>
      <c r="M2377" t="s">
        <v>125</v>
      </c>
      <c r="N2377" t="s">
        <v>1502</v>
      </c>
      <c r="O2377" t="s">
        <v>234</v>
      </c>
      <c r="Q2377" t="s">
        <v>2433</v>
      </c>
      <c r="R2377" t="s">
        <v>2434</v>
      </c>
      <c r="T2377">
        <v>61290</v>
      </c>
      <c r="Y2377" t="s">
        <v>109</v>
      </c>
      <c r="Z2377">
        <v>1096</v>
      </c>
      <c r="AA2377" t="str">
        <f t="shared" si="74"/>
        <v>Sunday</v>
      </c>
      <c r="AB2377" t="str">
        <f t="shared" si="75"/>
        <v>Morning Extension</v>
      </c>
      <c r="AC2377" t="str">
        <f>IFERROR(VLOOKUP(M2377,Table13[[Equipment No.]:[Center]],4,FALSE),"")</f>
        <v>Haram</v>
      </c>
    </row>
    <row r="2378" spans="1:29" x14ac:dyDescent="0.3">
      <c r="A2378">
        <v>1</v>
      </c>
      <c r="B2378" t="s">
        <v>266</v>
      </c>
      <c r="C2378" t="s">
        <v>2630</v>
      </c>
      <c r="D2378" t="s">
        <v>1044</v>
      </c>
      <c r="E2378" s="6">
        <v>45830</v>
      </c>
      <c r="F2378" s="5">
        <v>0.73538194444444449</v>
      </c>
      <c r="G2378" t="s">
        <v>2432</v>
      </c>
      <c r="J2378">
        <v>5</v>
      </c>
      <c r="K2378">
        <v>9</v>
      </c>
      <c r="L2378" t="s">
        <v>1399</v>
      </c>
      <c r="M2378" t="s">
        <v>189</v>
      </c>
      <c r="N2378" t="s">
        <v>1529</v>
      </c>
      <c r="O2378" t="s">
        <v>234</v>
      </c>
      <c r="Q2378" t="s">
        <v>2433</v>
      </c>
      <c r="R2378" t="s">
        <v>2434</v>
      </c>
      <c r="T2378">
        <v>61289</v>
      </c>
      <c r="Y2378" t="s">
        <v>109</v>
      </c>
      <c r="Z2378">
        <v>1856</v>
      </c>
      <c r="AA2378" t="str">
        <f t="shared" si="74"/>
        <v>Sunday</v>
      </c>
      <c r="AB2378" t="str">
        <f t="shared" si="75"/>
        <v>Morning Extension</v>
      </c>
      <c r="AC2378" t="str">
        <f>IFERROR(VLOOKUP(M2378,Table13[[Equipment No.]:[Center]],4,FALSE),"")</f>
        <v>Fayoum</v>
      </c>
    </row>
    <row r="2379" spans="1:29" x14ac:dyDescent="0.3">
      <c r="A2379">
        <v>1</v>
      </c>
      <c r="B2379" t="s">
        <v>266</v>
      </c>
      <c r="C2379" t="s">
        <v>2631</v>
      </c>
      <c r="D2379" t="s">
        <v>1044</v>
      </c>
      <c r="E2379" s="6">
        <v>45830</v>
      </c>
      <c r="F2379" s="5">
        <v>0.72041666666666671</v>
      </c>
      <c r="G2379" t="s">
        <v>2432</v>
      </c>
      <c r="J2379">
        <v>5</v>
      </c>
      <c r="K2379">
        <v>9</v>
      </c>
      <c r="L2379" t="s">
        <v>1399</v>
      </c>
      <c r="M2379" t="s">
        <v>152</v>
      </c>
      <c r="N2379" t="s">
        <v>1635</v>
      </c>
      <c r="O2379" t="s">
        <v>234</v>
      </c>
      <c r="Q2379" t="s">
        <v>2433</v>
      </c>
      <c r="R2379" t="s">
        <v>2434</v>
      </c>
      <c r="T2379">
        <v>61287</v>
      </c>
      <c r="Y2379" t="s">
        <v>109</v>
      </c>
      <c r="Z2379">
        <v>3289</v>
      </c>
      <c r="AA2379" t="str">
        <f t="shared" si="74"/>
        <v>Sunday</v>
      </c>
      <c r="AB2379" t="str">
        <f t="shared" si="75"/>
        <v>Morning Extension</v>
      </c>
      <c r="AC2379" t="str">
        <f>IFERROR(VLOOKUP(M2379,Table13[[Equipment No.]:[Center]],4,FALSE),"")</f>
        <v>Fayoum</v>
      </c>
    </row>
    <row r="2380" spans="1:29" x14ac:dyDescent="0.3">
      <c r="A2380">
        <v>1</v>
      </c>
      <c r="B2380" t="s">
        <v>266</v>
      </c>
      <c r="C2380" t="s">
        <v>1895</v>
      </c>
      <c r="D2380" t="s">
        <v>1045</v>
      </c>
      <c r="E2380" s="6">
        <v>45830</v>
      </c>
      <c r="F2380" s="5">
        <v>0.70784722222222218</v>
      </c>
      <c r="G2380" t="s">
        <v>1425</v>
      </c>
      <c r="J2380">
        <v>6</v>
      </c>
      <c r="K2380">
        <v>10</v>
      </c>
      <c r="L2380" t="s">
        <v>1399</v>
      </c>
      <c r="M2380" t="s">
        <v>123</v>
      </c>
      <c r="N2380" t="s">
        <v>2615</v>
      </c>
      <c r="O2380" t="s">
        <v>143</v>
      </c>
      <c r="Q2380" t="s">
        <v>2626</v>
      </c>
      <c r="R2380" t="s">
        <v>2627</v>
      </c>
      <c r="T2380">
        <v>61286</v>
      </c>
      <c r="Y2380" t="s">
        <v>109</v>
      </c>
      <c r="Z2380">
        <v>3398</v>
      </c>
      <c r="AA2380" t="str">
        <f t="shared" si="74"/>
        <v>Sunday</v>
      </c>
      <c r="AB2380" t="str">
        <f t="shared" si="75"/>
        <v>Morning Extension</v>
      </c>
      <c r="AC2380" t="str">
        <f>IFERROR(VLOOKUP(M2380,Table13[[Equipment No.]:[Center]],4,FALSE),"")</f>
        <v>Fayoum</v>
      </c>
    </row>
    <row r="2381" spans="1:29" x14ac:dyDescent="0.3">
      <c r="A2381">
        <v>1</v>
      </c>
      <c r="B2381" t="s">
        <v>266</v>
      </c>
      <c r="C2381" t="s">
        <v>2632</v>
      </c>
      <c r="D2381" t="s">
        <v>1044</v>
      </c>
      <c r="E2381" s="6">
        <v>45830</v>
      </c>
      <c r="F2381" s="5">
        <v>0.69373842592592594</v>
      </c>
      <c r="G2381" t="s">
        <v>2432</v>
      </c>
      <c r="J2381">
        <v>5</v>
      </c>
      <c r="K2381">
        <v>9</v>
      </c>
      <c r="L2381" t="s">
        <v>1399</v>
      </c>
      <c r="M2381" t="s">
        <v>129</v>
      </c>
      <c r="N2381" t="s">
        <v>1527</v>
      </c>
      <c r="O2381" t="s">
        <v>234</v>
      </c>
      <c r="Q2381" t="s">
        <v>2433</v>
      </c>
      <c r="R2381" t="s">
        <v>2434</v>
      </c>
      <c r="T2381">
        <v>61285</v>
      </c>
      <c r="Y2381" t="s">
        <v>109</v>
      </c>
      <c r="Z2381">
        <v>3185</v>
      </c>
      <c r="AA2381" t="str">
        <f t="shared" si="74"/>
        <v>Sunday</v>
      </c>
      <c r="AB2381" t="str">
        <f t="shared" si="75"/>
        <v>Morning Extension</v>
      </c>
      <c r="AC2381" t="str">
        <f>IFERROR(VLOOKUP(M2381,Table13[[Equipment No.]:[Center]],4,FALSE),"")</f>
        <v>Fayoum</v>
      </c>
    </row>
    <row r="2382" spans="1:29" x14ac:dyDescent="0.3">
      <c r="A2382">
        <v>1</v>
      </c>
      <c r="B2382" t="s">
        <v>266</v>
      </c>
      <c r="C2382" t="s">
        <v>2633</v>
      </c>
      <c r="D2382" t="s">
        <v>1044</v>
      </c>
      <c r="E2382" s="6">
        <v>45830</v>
      </c>
      <c r="F2382" s="5">
        <v>0.67978009259259264</v>
      </c>
      <c r="G2382" t="s">
        <v>2432</v>
      </c>
      <c r="J2382">
        <v>5</v>
      </c>
      <c r="K2382">
        <v>9</v>
      </c>
      <c r="L2382" t="s">
        <v>1399</v>
      </c>
      <c r="M2382" t="s">
        <v>125</v>
      </c>
      <c r="N2382" t="s">
        <v>1502</v>
      </c>
      <c r="O2382" t="s">
        <v>234</v>
      </c>
      <c r="Q2382" t="s">
        <v>2433</v>
      </c>
      <c r="R2382" t="s">
        <v>2434</v>
      </c>
      <c r="T2382">
        <v>61284</v>
      </c>
      <c r="Y2382" t="s">
        <v>109</v>
      </c>
      <c r="Z2382">
        <v>1096</v>
      </c>
      <c r="AA2382" t="str">
        <f t="shared" si="74"/>
        <v>Sunday</v>
      </c>
      <c r="AB2382" t="str">
        <f t="shared" si="75"/>
        <v>Morning Extension</v>
      </c>
      <c r="AC2382" t="str">
        <f>IFERROR(VLOOKUP(M2382,Table13[[Equipment No.]:[Center]],4,FALSE),"")</f>
        <v>Haram</v>
      </c>
    </row>
    <row r="2383" spans="1:29" x14ac:dyDescent="0.3">
      <c r="A2383">
        <v>1</v>
      </c>
      <c r="B2383" t="s">
        <v>266</v>
      </c>
      <c r="C2383" t="s">
        <v>1896</v>
      </c>
      <c r="D2383" t="s">
        <v>1045</v>
      </c>
      <c r="E2383" s="6">
        <v>45830</v>
      </c>
      <c r="F2383" s="5">
        <v>0.66471064814814818</v>
      </c>
      <c r="G2383" t="s">
        <v>1425</v>
      </c>
      <c r="J2383">
        <v>6</v>
      </c>
      <c r="K2383">
        <v>10</v>
      </c>
      <c r="L2383" t="s">
        <v>1399</v>
      </c>
      <c r="M2383" t="s">
        <v>172</v>
      </c>
      <c r="N2383" t="s">
        <v>1525</v>
      </c>
      <c r="O2383" t="s">
        <v>143</v>
      </c>
      <c r="Q2383" t="s">
        <v>2626</v>
      </c>
      <c r="R2383" t="s">
        <v>2627</v>
      </c>
      <c r="T2383">
        <v>61283</v>
      </c>
      <c r="Y2383" t="s">
        <v>109</v>
      </c>
      <c r="Z2383">
        <v>3294</v>
      </c>
      <c r="AA2383" t="str">
        <f t="shared" si="74"/>
        <v>Sunday</v>
      </c>
      <c r="AB2383" t="str">
        <f t="shared" si="75"/>
        <v>Morning Shift</v>
      </c>
      <c r="AC2383" t="str">
        <f>IFERROR(VLOOKUP(M2383,Table13[[Equipment No.]:[Center]],4,FALSE),"")</f>
        <v>Fayoum</v>
      </c>
    </row>
    <row r="2384" spans="1:29" x14ac:dyDescent="0.3">
      <c r="A2384">
        <v>1</v>
      </c>
      <c r="B2384" t="s">
        <v>266</v>
      </c>
      <c r="C2384" t="s">
        <v>2634</v>
      </c>
      <c r="D2384" t="s">
        <v>1044</v>
      </c>
      <c r="E2384" s="6">
        <v>45830</v>
      </c>
      <c r="F2384" s="5">
        <v>0.63381944444444449</v>
      </c>
      <c r="G2384" t="s">
        <v>2432</v>
      </c>
      <c r="J2384">
        <v>5</v>
      </c>
      <c r="K2384">
        <v>9</v>
      </c>
      <c r="L2384" t="s">
        <v>1399</v>
      </c>
      <c r="M2384" t="s">
        <v>189</v>
      </c>
      <c r="N2384" t="s">
        <v>1529</v>
      </c>
      <c r="O2384" t="s">
        <v>234</v>
      </c>
      <c r="Q2384" t="s">
        <v>2433</v>
      </c>
      <c r="R2384" t="s">
        <v>2434</v>
      </c>
      <c r="T2384">
        <v>61282</v>
      </c>
      <c r="Y2384" t="s">
        <v>109</v>
      </c>
      <c r="Z2384">
        <v>1856</v>
      </c>
      <c r="AA2384" t="str">
        <f t="shared" si="74"/>
        <v>Sunday</v>
      </c>
      <c r="AB2384" t="str">
        <f t="shared" si="75"/>
        <v>Morning Shift</v>
      </c>
      <c r="AC2384" t="str">
        <f>IFERROR(VLOOKUP(M2384,Table13[[Equipment No.]:[Center]],4,FALSE),"")</f>
        <v>Fayoum</v>
      </c>
    </row>
    <row r="2385" spans="1:29" x14ac:dyDescent="0.3">
      <c r="A2385">
        <v>1</v>
      </c>
      <c r="B2385" t="s">
        <v>266</v>
      </c>
      <c r="C2385" t="s">
        <v>2635</v>
      </c>
      <c r="D2385" t="s">
        <v>1044</v>
      </c>
      <c r="E2385" s="6">
        <v>45830</v>
      </c>
      <c r="F2385" s="5">
        <v>0.60515046296296293</v>
      </c>
      <c r="G2385" t="s">
        <v>2432</v>
      </c>
      <c r="J2385">
        <v>5</v>
      </c>
      <c r="K2385">
        <v>9</v>
      </c>
      <c r="L2385" t="s">
        <v>1399</v>
      </c>
      <c r="M2385" t="s">
        <v>129</v>
      </c>
      <c r="N2385" t="s">
        <v>1527</v>
      </c>
      <c r="O2385" t="s">
        <v>234</v>
      </c>
      <c r="Q2385" t="s">
        <v>2433</v>
      </c>
      <c r="R2385" t="s">
        <v>2434</v>
      </c>
      <c r="T2385">
        <v>61281</v>
      </c>
      <c r="Y2385" t="s">
        <v>109</v>
      </c>
      <c r="Z2385">
        <v>3185</v>
      </c>
      <c r="AA2385" t="str">
        <f t="shared" si="74"/>
        <v>Sunday</v>
      </c>
      <c r="AB2385" t="str">
        <f t="shared" si="75"/>
        <v>Morning Shift</v>
      </c>
      <c r="AC2385" t="str">
        <f>IFERROR(VLOOKUP(M2385,Table13[[Equipment No.]:[Center]],4,FALSE),"")</f>
        <v>Fayoum</v>
      </c>
    </row>
    <row r="2386" spans="1:29" x14ac:dyDescent="0.3">
      <c r="A2386">
        <v>1</v>
      </c>
      <c r="B2386" t="s">
        <v>266</v>
      </c>
      <c r="C2386" t="s">
        <v>2636</v>
      </c>
      <c r="D2386" t="s">
        <v>1044</v>
      </c>
      <c r="E2386" s="6">
        <v>45830</v>
      </c>
      <c r="F2386" s="5">
        <v>0.5943518518518518</v>
      </c>
      <c r="G2386" t="s">
        <v>2432</v>
      </c>
      <c r="J2386">
        <v>5</v>
      </c>
      <c r="K2386">
        <v>9</v>
      </c>
      <c r="L2386" t="s">
        <v>1399</v>
      </c>
      <c r="M2386" t="s">
        <v>172</v>
      </c>
      <c r="N2386" t="s">
        <v>2497</v>
      </c>
      <c r="O2386" t="s">
        <v>234</v>
      </c>
      <c r="Q2386" t="s">
        <v>2433</v>
      </c>
      <c r="R2386" t="s">
        <v>2434</v>
      </c>
      <c r="T2386">
        <v>61280</v>
      </c>
      <c r="Y2386" t="s">
        <v>109</v>
      </c>
      <c r="Z2386">
        <v>155</v>
      </c>
      <c r="AA2386" t="str">
        <f t="shared" si="74"/>
        <v>Sunday</v>
      </c>
      <c r="AB2386" t="str">
        <f t="shared" si="75"/>
        <v>Morning Shift</v>
      </c>
      <c r="AC2386" t="str">
        <f>IFERROR(VLOOKUP(M2386,Table13[[Equipment No.]:[Center]],4,FALSE),"")</f>
        <v>Fayoum</v>
      </c>
    </row>
    <row r="2387" spans="1:29" x14ac:dyDescent="0.3">
      <c r="A2387">
        <v>1</v>
      </c>
      <c r="B2387" t="s">
        <v>266</v>
      </c>
      <c r="C2387" t="s">
        <v>1897</v>
      </c>
      <c r="D2387" t="s">
        <v>1045</v>
      </c>
      <c r="E2387" s="6">
        <v>45830</v>
      </c>
      <c r="F2387" s="5">
        <v>0.58120370370370367</v>
      </c>
      <c r="G2387" t="s">
        <v>1425</v>
      </c>
      <c r="J2387">
        <v>6</v>
      </c>
      <c r="K2387">
        <v>10</v>
      </c>
      <c r="L2387" t="s">
        <v>1399</v>
      </c>
      <c r="M2387" t="s">
        <v>152</v>
      </c>
      <c r="N2387" t="s">
        <v>1635</v>
      </c>
      <c r="O2387" t="s">
        <v>143</v>
      </c>
      <c r="Q2387" t="s">
        <v>2626</v>
      </c>
      <c r="R2387" t="s">
        <v>2627</v>
      </c>
      <c r="T2387">
        <v>61279</v>
      </c>
      <c r="Y2387" t="s">
        <v>109</v>
      </c>
      <c r="Z2387">
        <v>3289</v>
      </c>
      <c r="AA2387" t="str">
        <f t="shared" si="74"/>
        <v>Sunday</v>
      </c>
      <c r="AB2387" t="str">
        <f t="shared" si="75"/>
        <v>Morning Shift</v>
      </c>
      <c r="AC2387" t="str">
        <f>IFERROR(VLOOKUP(M2387,Table13[[Equipment No.]:[Center]],4,FALSE),"")</f>
        <v>Fayoum</v>
      </c>
    </row>
    <row r="2388" spans="1:29" x14ac:dyDescent="0.3">
      <c r="A2388">
        <v>1</v>
      </c>
      <c r="B2388" t="s">
        <v>266</v>
      </c>
      <c r="C2388" t="s">
        <v>1898</v>
      </c>
      <c r="D2388" t="s">
        <v>1045</v>
      </c>
      <c r="E2388" s="6">
        <v>45830</v>
      </c>
      <c r="F2388" s="5">
        <v>0.56806712962962957</v>
      </c>
      <c r="G2388" t="s">
        <v>1425</v>
      </c>
      <c r="J2388">
        <v>6</v>
      </c>
      <c r="K2388">
        <v>10</v>
      </c>
      <c r="L2388" t="s">
        <v>1399</v>
      </c>
      <c r="M2388" t="s">
        <v>127</v>
      </c>
      <c r="N2388" t="s">
        <v>1528</v>
      </c>
      <c r="O2388" t="s">
        <v>143</v>
      </c>
      <c r="Q2388" t="s">
        <v>2626</v>
      </c>
      <c r="R2388" t="s">
        <v>2627</v>
      </c>
      <c r="T2388">
        <v>61278</v>
      </c>
      <c r="Y2388" t="s">
        <v>109</v>
      </c>
      <c r="Z2388">
        <v>2655</v>
      </c>
      <c r="AA2388" t="str">
        <f t="shared" si="74"/>
        <v>Sunday</v>
      </c>
      <c r="AB2388" t="str">
        <f t="shared" si="75"/>
        <v>Morning Shift</v>
      </c>
      <c r="AC2388" t="str">
        <f>IFERROR(VLOOKUP(M2388,Table13[[Equipment No.]:[Center]],4,FALSE),"")</f>
        <v>Fayoum</v>
      </c>
    </row>
    <row r="2389" spans="1:29" x14ac:dyDescent="0.3">
      <c r="A2389">
        <v>1</v>
      </c>
      <c r="B2389" t="s">
        <v>266</v>
      </c>
      <c r="C2389" t="s">
        <v>2637</v>
      </c>
      <c r="D2389" t="s">
        <v>1044</v>
      </c>
      <c r="E2389" s="6">
        <v>45830</v>
      </c>
      <c r="F2389" s="5">
        <v>0.55405092592592597</v>
      </c>
      <c r="G2389" t="s">
        <v>2432</v>
      </c>
      <c r="J2389">
        <v>5</v>
      </c>
      <c r="K2389">
        <v>9</v>
      </c>
      <c r="L2389" t="s">
        <v>1399</v>
      </c>
      <c r="M2389" t="s">
        <v>189</v>
      </c>
      <c r="N2389" t="s">
        <v>1529</v>
      </c>
      <c r="O2389" t="s">
        <v>234</v>
      </c>
      <c r="Q2389" t="s">
        <v>2433</v>
      </c>
      <c r="R2389" t="s">
        <v>2434</v>
      </c>
      <c r="T2389">
        <v>61277</v>
      </c>
      <c r="Y2389" t="s">
        <v>109</v>
      </c>
      <c r="Z2389">
        <v>1856</v>
      </c>
      <c r="AA2389" t="str">
        <f t="shared" si="74"/>
        <v>Sunday</v>
      </c>
      <c r="AB2389" t="str">
        <f t="shared" si="75"/>
        <v>Morning Shift</v>
      </c>
      <c r="AC2389" t="str">
        <f>IFERROR(VLOOKUP(M2389,Table13[[Equipment No.]:[Center]],4,FALSE),"")</f>
        <v>Fayoum</v>
      </c>
    </row>
    <row r="2390" spans="1:29" x14ac:dyDescent="0.3">
      <c r="A2390">
        <v>1</v>
      </c>
      <c r="B2390" t="s">
        <v>266</v>
      </c>
      <c r="C2390" t="s">
        <v>1032</v>
      </c>
      <c r="D2390" t="s">
        <v>1045</v>
      </c>
      <c r="E2390" s="6">
        <v>45830</v>
      </c>
      <c r="F2390" s="5">
        <v>0.53656250000000005</v>
      </c>
      <c r="G2390" t="s">
        <v>1425</v>
      </c>
      <c r="J2390">
        <v>6</v>
      </c>
      <c r="K2390">
        <v>10</v>
      </c>
      <c r="L2390" t="s">
        <v>1399</v>
      </c>
      <c r="M2390" t="s">
        <v>123</v>
      </c>
      <c r="N2390" t="s">
        <v>2615</v>
      </c>
      <c r="O2390" t="s">
        <v>143</v>
      </c>
      <c r="Q2390" t="s">
        <v>2626</v>
      </c>
      <c r="R2390" t="s">
        <v>2627</v>
      </c>
      <c r="T2390">
        <v>61276</v>
      </c>
      <c r="Y2390" t="s">
        <v>109</v>
      </c>
      <c r="Z2390">
        <v>3398</v>
      </c>
      <c r="AA2390" t="str">
        <f t="shared" si="74"/>
        <v>Sunday</v>
      </c>
      <c r="AB2390" t="str">
        <f t="shared" si="75"/>
        <v>Morning Shift</v>
      </c>
      <c r="AC2390" t="str">
        <f>IFERROR(VLOOKUP(M2390,Table13[[Equipment No.]:[Center]],4,FALSE),"")</f>
        <v>Fayoum</v>
      </c>
    </row>
    <row r="2391" spans="1:29" x14ac:dyDescent="0.3">
      <c r="A2391">
        <v>1</v>
      </c>
      <c r="B2391" t="s">
        <v>266</v>
      </c>
      <c r="C2391" t="s">
        <v>2638</v>
      </c>
      <c r="D2391" t="s">
        <v>1044</v>
      </c>
      <c r="E2391" s="6">
        <v>45830</v>
      </c>
      <c r="F2391" s="5">
        <v>0.47228009259259257</v>
      </c>
      <c r="G2391" t="s">
        <v>2432</v>
      </c>
      <c r="J2391">
        <v>5</v>
      </c>
      <c r="K2391">
        <v>9</v>
      </c>
      <c r="L2391" t="s">
        <v>1399</v>
      </c>
      <c r="M2391" t="s">
        <v>129</v>
      </c>
      <c r="N2391" t="s">
        <v>1527</v>
      </c>
      <c r="O2391" t="s">
        <v>234</v>
      </c>
      <c r="Q2391" t="s">
        <v>2433</v>
      </c>
      <c r="R2391" t="s">
        <v>2434</v>
      </c>
      <c r="T2391">
        <v>61275</v>
      </c>
      <c r="Y2391" t="s">
        <v>109</v>
      </c>
      <c r="Z2391">
        <v>3185</v>
      </c>
      <c r="AA2391" t="str">
        <f t="shared" si="74"/>
        <v>Sunday</v>
      </c>
      <c r="AB2391" t="str">
        <f t="shared" si="75"/>
        <v>Morning Shift</v>
      </c>
      <c r="AC2391" t="str">
        <f>IFERROR(VLOOKUP(M2391,Table13[[Equipment No.]:[Center]],4,FALSE),"")</f>
        <v>Fayoum</v>
      </c>
    </row>
    <row r="2392" spans="1:29" x14ac:dyDescent="0.3">
      <c r="A2392">
        <v>1</v>
      </c>
      <c r="B2392" t="s">
        <v>266</v>
      </c>
      <c r="C2392" t="s">
        <v>1010</v>
      </c>
      <c r="D2392" t="s">
        <v>1044</v>
      </c>
      <c r="E2392" s="6">
        <v>45830</v>
      </c>
      <c r="F2392" s="5">
        <v>0.46288194444444447</v>
      </c>
      <c r="G2392" t="s">
        <v>2432</v>
      </c>
      <c r="J2392">
        <v>5</v>
      </c>
      <c r="K2392">
        <v>9</v>
      </c>
      <c r="L2392" t="s">
        <v>1399</v>
      </c>
      <c r="M2392" t="s">
        <v>172</v>
      </c>
      <c r="N2392" t="s">
        <v>2497</v>
      </c>
      <c r="O2392" t="s">
        <v>234</v>
      </c>
      <c r="Q2392" t="s">
        <v>2433</v>
      </c>
      <c r="R2392" t="s">
        <v>2434</v>
      </c>
      <c r="T2392">
        <v>61274</v>
      </c>
      <c r="Y2392" t="s">
        <v>109</v>
      </c>
      <c r="Z2392">
        <v>155</v>
      </c>
      <c r="AA2392" t="str">
        <f t="shared" si="74"/>
        <v>Sunday</v>
      </c>
      <c r="AB2392" t="str">
        <f t="shared" si="75"/>
        <v>Morning Shift</v>
      </c>
      <c r="AC2392" t="str">
        <f>IFERROR(VLOOKUP(M2392,Table13[[Equipment No.]:[Center]],4,FALSE),"")</f>
        <v>Fayoum</v>
      </c>
    </row>
    <row r="2393" spans="1:29" x14ac:dyDescent="0.3">
      <c r="A2393">
        <v>1</v>
      </c>
      <c r="B2393" t="s">
        <v>266</v>
      </c>
      <c r="C2393" t="s">
        <v>1022</v>
      </c>
      <c r="D2393" t="s">
        <v>1044</v>
      </c>
      <c r="E2393" s="6">
        <v>45830</v>
      </c>
      <c r="F2393" s="5">
        <v>0.45400462962962962</v>
      </c>
      <c r="G2393" t="s">
        <v>2432</v>
      </c>
      <c r="J2393">
        <v>5</v>
      </c>
      <c r="K2393">
        <v>9</v>
      </c>
      <c r="L2393" t="s">
        <v>1399</v>
      </c>
      <c r="M2393" t="s">
        <v>127</v>
      </c>
      <c r="N2393" t="s">
        <v>1528</v>
      </c>
      <c r="O2393" t="s">
        <v>234</v>
      </c>
      <c r="Q2393" t="s">
        <v>2433</v>
      </c>
      <c r="R2393" t="s">
        <v>2434</v>
      </c>
      <c r="T2393">
        <v>61273</v>
      </c>
      <c r="Y2393" t="s">
        <v>109</v>
      </c>
      <c r="Z2393">
        <v>2655</v>
      </c>
      <c r="AA2393" t="str">
        <f t="shared" si="74"/>
        <v>Sunday</v>
      </c>
      <c r="AB2393" t="str">
        <f t="shared" si="75"/>
        <v>Morning Shift</v>
      </c>
      <c r="AC2393" t="str">
        <f>IFERROR(VLOOKUP(M2393,Table13[[Equipment No.]:[Center]],4,FALSE),"")</f>
        <v>Fayoum</v>
      </c>
    </row>
    <row r="2394" spans="1:29" x14ac:dyDescent="0.3">
      <c r="A2394">
        <v>1</v>
      </c>
      <c r="B2394" t="s">
        <v>266</v>
      </c>
      <c r="C2394" t="s">
        <v>1029</v>
      </c>
      <c r="D2394" t="s">
        <v>1044</v>
      </c>
      <c r="E2394" s="6">
        <v>45830</v>
      </c>
      <c r="F2394" s="5">
        <v>0.44358796296296299</v>
      </c>
      <c r="G2394" t="s">
        <v>2432</v>
      </c>
      <c r="J2394">
        <v>5</v>
      </c>
      <c r="K2394">
        <v>9</v>
      </c>
      <c r="L2394" t="s">
        <v>1399</v>
      </c>
      <c r="M2394" t="s">
        <v>189</v>
      </c>
      <c r="N2394" t="s">
        <v>1529</v>
      </c>
      <c r="O2394" t="s">
        <v>234</v>
      </c>
      <c r="Q2394" t="s">
        <v>2433</v>
      </c>
      <c r="R2394" t="s">
        <v>2434</v>
      </c>
      <c r="T2394">
        <v>61272</v>
      </c>
      <c r="Y2394" t="s">
        <v>109</v>
      </c>
      <c r="Z2394">
        <v>1856</v>
      </c>
      <c r="AA2394" t="str">
        <f t="shared" si="74"/>
        <v>Sunday</v>
      </c>
      <c r="AB2394" t="str">
        <f t="shared" si="75"/>
        <v>Morning Shift</v>
      </c>
      <c r="AC2394" t="str">
        <f>IFERROR(VLOOKUP(M2394,Table13[[Equipment No.]:[Center]],4,FALSE),"")</f>
        <v>Fayoum</v>
      </c>
    </row>
    <row r="2395" spans="1:29" x14ac:dyDescent="0.3">
      <c r="A2395">
        <v>1</v>
      </c>
      <c r="B2395" t="s">
        <v>266</v>
      </c>
      <c r="C2395" t="s">
        <v>1034</v>
      </c>
      <c r="D2395" t="s">
        <v>1044</v>
      </c>
      <c r="E2395" s="6">
        <v>45830</v>
      </c>
      <c r="F2395" s="5">
        <v>0.43008101851851854</v>
      </c>
      <c r="G2395" t="s">
        <v>2432</v>
      </c>
      <c r="J2395">
        <v>5</v>
      </c>
      <c r="K2395">
        <v>9</v>
      </c>
      <c r="L2395" t="s">
        <v>1399</v>
      </c>
      <c r="M2395" t="s">
        <v>123</v>
      </c>
      <c r="N2395" t="s">
        <v>2615</v>
      </c>
      <c r="O2395" t="s">
        <v>234</v>
      </c>
      <c r="Q2395" t="s">
        <v>2433</v>
      </c>
      <c r="R2395" t="s">
        <v>2434</v>
      </c>
      <c r="T2395">
        <v>61271</v>
      </c>
      <c r="Y2395" t="s">
        <v>109</v>
      </c>
      <c r="Z2395">
        <v>3398</v>
      </c>
      <c r="AA2395" t="str">
        <f t="shared" si="74"/>
        <v>Sunday</v>
      </c>
      <c r="AB2395" t="str">
        <f t="shared" si="75"/>
        <v>Morning Shift</v>
      </c>
      <c r="AC2395" t="str">
        <f>IFERROR(VLOOKUP(M2395,Table13[[Equipment No.]:[Center]],4,FALSE),"")</f>
        <v>Fayoum</v>
      </c>
    </row>
    <row r="2396" spans="1:29" x14ac:dyDescent="0.3">
      <c r="A2396">
        <v>1</v>
      </c>
      <c r="B2396" t="s">
        <v>266</v>
      </c>
      <c r="C2396" t="s">
        <v>2639</v>
      </c>
      <c r="D2396" t="s">
        <v>2640</v>
      </c>
      <c r="E2396" s="6">
        <v>45830</v>
      </c>
      <c r="F2396" s="5">
        <v>8.3773148148148152E-2</v>
      </c>
      <c r="G2396" t="s">
        <v>2578</v>
      </c>
      <c r="J2396">
        <v>6</v>
      </c>
      <c r="K2396">
        <v>10</v>
      </c>
      <c r="L2396" t="s">
        <v>1399</v>
      </c>
      <c r="M2396" t="s">
        <v>129</v>
      </c>
      <c r="N2396" t="s">
        <v>1662</v>
      </c>
      <c r="O2396" t="s">
        <v>143</v>
      </c>
      <c r="Q2396" t="s">
        <v>2443</v>
      </c>
      <c r="R2396" t="s">
        <v>2444</v>
      </c>
      <c r="T2396">
        <v>61270</v>
      </c>
      <c r="Y2396" t="s">
        <v>109</v>
      </c>
      <c r="Z2396">
        <v>1410</v>
      </c>
      <c r="AA2396" t="str">
        <f t="shared" si="74"/>
        <v>Sunday</v>
      </c>
      <c r="AB2396" t="str">
        <f t="shared" si="75"/>
        <v>Night Shift</v>
      </c>
      <c r="AC2396" t="str">
        <f>IFERROR(VLOOKUP(M2396,Table13[[Equipment No.]:[Center]],4,FALSE),"")</f>
        <v>Fayoum</v>
      </c>
    </row>
    <row r="2397" spans="1:29" x14ac:dyDescent="0.3">
      <c r="A2397">
        <v>1</v>
      </c>
      <c r="B2397" t="s">
        <v>266</v>
      </c>
      <c r="C2397" t="s">
        <v>2641</v>
      </c>
      <c r="D2397" t="s">
        <v>2640</v>
      </c>
      <c r="E2397" s="6">
        <v>45830</v>
      </c>
      <c r="F2397" s="5">
        <v>5.3206018518518521E-2</v>
      </c>
      <c r="G2397" t="s">
        <v>2578</v>
      </c>
      <c r="J2397">
        <v>6</v>
      </c>
      <c r="K2397">
        <v>10</v>
      </c>
      <c r="L2397" t="s">
        <v>1399</v>
      </c>
      <c r="M2397" t="s">
        <v>127</v>
      </c>
      <c r="N2397" t="s">
        <v>1715</v>
      </c>
      <c r="O2397" t="s">
        <v>143</v>
      </c>
      <c r="Q2397" t="s">
        <v>2443</v>
      </c>
      <c r="R2397" t="s">
        <v>2444</v>
      </c>
      <c r="T2397">
        <v>61269</v>
      </c>
      <c r="Y2397" t="s">
        <v>109</v>
      </c>
      <c r="Z2397">
        <v>3052</v>
      </c>
      <c r="AA2397" t="str">
        <f t="shared" si="74"/>
        <v>Sunday</v>
      </c>
      <c r="AB2397" t="str">
        <f t="shared" si="75"/>
        <v>Night Shift</v>
      </c>
      <c r="AC2397" t="str">
        <f>IFERROR(VLOOKUP(M2397,Table13[[Equipment No.]:[Center]],4,FALSE),"")</f>
        <v>Fayoum</v>
      </c>
    </row>
    <row r="2398" spans="1:29" x14ac:dyDescent="0.3">
      <c r="A2398">
        <v>1</v>
      </c>
      <c r="B2398" t="s">
        <v>266</v>
      </c>
      <c r="C2398" t="s">
        <v>2642</v>
      </c>
      <c r="D2398" t="s">
        <v>2640</v>
      </c>
      <c r="E2398" s="6">
        <v>45830</v>
      </c>
      <c r="F2398" s="5">
        <v>3.8449074074074073E-2</v>
      </c>
      <c r="G2398" t="s">
        <v>2578</v>
      </c>
      <c r="J2398">
        <v>6</v>
      </c>
      <c r="K2398">
        <v>10</v>
      </c>
      <c r="L2398" t="s">
        <v>1399</v>
      </c>
      <c r="M2398" t="s">
        <v>123</v>
      </c>
      <c r="N2398" t="s">
        <v>1651</v>
      </c>
      <c r="O2398" t="s">
        <v>143</v>
      </c>
      <c r="Q2398" t="s">
        <v>2443</v>
      </c>
      <c r="R2398" t="s">
        <v>2444</v>
      </c>
      <c r="T2398">
        <v>61268</v>
      </c>
      <c r="Y2398" t="s">
        <v>109</v>
      </c>
      <c r="Z2398">
        <v>523</v>
      </c>
      <c r="AA2398" t="str">
        <f t="shared" si="74"/>
        <v>Sunday</v>
      </c>
      <c r="AB2398" t="str">
        <f t="shared" si="75"/>
        <v>Night Shift</v>
      </c>
      <c r="AC2398" t="str">
        <f>IFERROR(VLOOKUP(M2398,Table13[[Equipment No.]:[Center]],4,FALSE),"")</f>
        <v>Fayoum</v>
      </c>
    </row>
    <row r="2399" spans="1:29" x14ac:dyDescent="0.3">
      <c r="A2399">
        <v>1</v>
      </c>
      <c r="B2399" t="s">
        <v>266</v>
      </c>
      <c r="C2399" t="s">
        <v>2643</v>
      </c>
      <c r="D2399" t="s">
        <v>2640</v>
      </c>
      <c r="E2399" s="6">
        <v>45830</v>
      </c>
      <c r="F2399" s="5">
        <v>1.8333333333333333E-2</v>
      </c>
      <c r="G2399" t="s">
        <v>2578</v>
      </c>
      <c r="J2399">
        <v>6</v>
      </c>
      <c r="K2399">
        <v>10</v>
      </c>
      <c r="L2399" t="s">
        <v>1399</v>
      </c>
      <c r="M2399" t="s">
        <v>112</v>
      </c>
      <c r="N2399" t="s">
        <v>1660</v>
      </c>
      <c r="O2399" t="s">
        <v>143</v>
      </c>
      <c r="Q2399" t="s">
        <v>2443</v>
      </c>
      <c r="R2399" t="s">
        <v>2444</v>
      </c>
      <c r="T2399">
        <v>61267</v>
      </c>
      <c r="Y2399" t="s">
        <v>109</v>
      </c>
      <c r="Z2399">
        <v>1421</v>
      </c>
      <c r="AA2399" t="str">
        <f t="shared" si="74"/>
        <v>Sunday</v>
      </c>
      <c r="AB2399" t="str">
        <f t="shared" si="75"/>
        <v>Night Shift</v>
      </c>
      <c r="AC2399" t="str">
        <f>IFERROR(VLOOKUP(M2399,Table13[[Equipment No.]:[Center]],4,FALSE),"")</f>
        <v>Fayoum</v>
      </c>
    </row>
    <row r="2400" spans="1:29" x14ac:dyDescent="0.3">
      <c r="A2400">
        <v>1</v>
      </c>
      <c r="B2400" t="s">
        <v>266</v>
      </c>
      <c r="C2400" t="s">
        <v>2644</v>
      </c>
      <c r="D2400" t="s">
        <v>2640</v>
      </c>
      <c r="E2400" s="6">
        <v>45830</v>
      </c>
      <c r="F2400" s="5">
        <v>8.5416666666666662E-3</v>
      </c>
      <c r="G2400" t="s">
        <v>2578</v>
      </c>
      <c r="J2400">
        <v>6</v>
      </c>
      <c r="K2400">
        <v>10</v>
      </c>
      <c r="L2400" t="s">
        <v>1399</v>
      </c>
      <c r="M2400" t="s">
        <v>189</v>
      </c>
      <c r="N2400" t="s">
        <v>1658</v>
      </c>
      <c r="O2400" t="s">
        <v>143</v>
      </c>
      <c r="Q2400" t="s">
        <v>2443</v>
      </c>
      <c r="R2400" t="s">
        <v>2444</v>
      </c>
      <c r="T2400">
        <v>61266</v>
      </c>
      <c r="Y2400" t="s">
        <v>109</v>
      </c>
      <c r="Z2400">
        <v>3084</v>
      </c>
      <c r="AA2400" t="str">
        <f t="shared" si="74"/>
        <v>Sunday</v>
      </c>
      <c r="AB2400" t="str">
        <f t="shared" si="75"/>
        <v>Night Shift</v>
      </c>
      <c r="AC2400" t="str">
        <f>IFERROR(VLOOKUP(M2400,Table13[[Equipment No.]:[Center]],4,FALSE),"")</f>
        <v>Fayoum</v>
      </c>
    </row>
    <row r="2401" spans="1:29" x14ac:dyDescent="0.3">
      <c r="A2401">
        <v>1</v>
      </c>
      <c r="B2401" t="s">
        <v>266</v>
      </c>
      <c r="C2401">
        <v>25062300009</v>
      </c>
      <c r="D2401" t="s">
        <v>2645</v>
      </c>
      <c r="E2401" s="6">
        <v>45831</v>
      </c>
      <c r="F2401" s="5">
        <v>0.98172453703703699</v>
      </c>
      <c r="G2401" t="s">
        <v>2646</v>
      </c>
      <c r="J2401">
        <v>6</v>
      </c>
      <c r="K2401">
        <v>10</v>
      </c>
      <c r="L2401" t="s">
        <v>1399</v>
      </c>
      <c r="M2401" t="s">
        <v>123</v>
      </c>
      <c r="N2401" t="s">
        <v>1651</v>
      </c>
      <c r="O2401" t="s">
        <v>143</v>
      </c>
      <c r="Q2401" t="s">
        <v>2438</v>
      </c>
      <c r="R2401" t="s">
        <v>2480</v>
      </c>
      <c r="T2401">
        <v>61327</v>
      </c>
      <c r="Y2401" t="s">
        <v>109</v>
      </c>
      <c r="Z2401">
        <v>523</v>
      </c>
      <c r="AA2401" t="str">
        <f t="shared" si="74"/>
        <v>Monday</v>
      </c>
      <c r="AB2401" t="str">
        <f t="shared" si="75"/>
        <v>Night Shift</v>
      </c>
      <c r="AC2401" t="str">
        <f>IFERROR(VLOOKUP(M2401,Table13[[Equipment No.]:[Center]],4,FALSE),"")</f>
        <v>Fayoum</v>
      </c>
    </row>
    <row r="2402" spans="1:29" x14ac:dyDescent="0.3">
      <c r="A2402">
        <v>1</v>
      </c>
      <c r="B2402" t="s">
        <v>266</v>
      </c>
      <c r="C2402">
        <v>25062300008</v>
      </c>
      <c r="D2402" t="s">
        <v>1165</v>
      </c>
      <c r="E2402" s="6">
        <v>45831</v>
      </c>
      <c r="F2402" s="5">
        <v>0.95879629629629626</v>
      </c>
      <c r="G2402" t="s">
        <v>2647</v>
      </c>
      <c r="J2402">
        <v>6</v>
      </c>
      <c r="K2402">
        <v>10</v>
      </c>
      <c r="L2402" t="s">
        <v>1399</v>
      </c>
      <c r="M2402" t="s">
        <v>139</v>
      </c>
      <c r="N2402" t="s">
        <v>2624</v>
      </c>
      <c r="O2402" t="s">
        <v>3231</v>
      </c>
      <c r="Q2402" t="s">
        <v>2648</v>
      </c>
      <c r="R2402" t="s">
        <v>2649</v>
      </c>
      <c r="T2402">
        <v>61326</v>
      </c>
      <c r="Y2402" t="s">
        <v>109</v>
      </c>
      <c r="Z2402">
        <v>3158</v>
      </c>
      <c r="AA2402" t="str">
        <f t="shared" si="74"/>
        <v>Monday</v>
      </c>
      <c r="AB2402" t="str">
        <f t="shared" si="75"/>
        <v>Night Shift</v>
      </c>
      <c r="AC2402" t="str">
        <f>IFERROR(VLOOKUP(M2402,Table13[[Equipment No.]:[Center]],4,FALSE),"")</f>
        <v>Mostakbal Masr</v>
      </c>
    </row>
    <row r="2403" spans="1:29" x14ac:dyDescent="0.3">
      <c r="A2403">
        <v>1</v>
      </c>
      <c r="B2403" t="s">
        <v>266</v>
      </c>
      <c r="C2403">
        <v>25062300007</v>
      </c>
      <c r="D2403" t="s">
        <v>2650</v>
      </c>
      <c r="E2403" s="6">
        <v>45831</v>
      </c>
      <c r="F2403" s="5">
        <v>0.94797453703703705</v>
      </c>
      <c r="G2403" t="s">
        <v>2647</v>
      </c>
      <c r="J2403">
        <v>6</v>
      </c>
      <c r="K2403">
        <v>10</v>
      </c>
      <c r="L2403" t="s">
        <v>1399</v>
      </c>
      <c r="M2403" t="s">
        <v>51</v>
      </c>
      <c r="N2403" t="s">
        <v>1490</v>
      </c>
      <c r="O2403" t="s">
        <v>3231</v>
      </c>
      <c r="Q2403" t="s">
        <v>2648</v>
      </c>
      <c r="R2403" t="s">
        <v>2649</v>
      </c>
      <c r="T2403">
        <v>61325</v>
      </c>
      <c r="Y2403" t="s">
        <v>109</v>
      </c>
      <c r="Z2403">
        <v>3371</v>
      </c>
      <c r="AA2403" t="str">
        <f t="shared" si="74"/>
        <v>Monday</v>
      </c>
      <c r="AB2403" t="str">
        <f t="shared" si="75"/>
        <v>Night Shift</v>
      </c>
      <c r="AC2403" t="str">
        <f>IFERROR(VLOOKUP(M2403,Table13[[Equipment No.]:[Center]],4,FALSE),"")</f>
        <v>Mostakbal Masr</v>
      </c>
    </row>
    <row r="2404" spans="1:29" x14ac:dyDescent="0.3">
      <c r="A2404">
        <v>1</v>
      </c>
      <c r="B2404" t="s">
        <v>266</v>
      </c>
      <c r="C2404" t="s">
        <v>1082</v>
      </c>
      <c r="D2404" t="s">
        <v>2651</v>
      </c>
      <c r="E2404" s="6">
        <v>45831</v>
      </c>
      <c r="F2404" s="5">
        <v>0.68337962962962961</v>
      </c>
      <c r="G2404" t="s">
        <v>2437</v>
      </c>
      <c r="H2404" t="s">
        <v>2437</v>
      </c>
      <c r="J2404">
        <v>5</v>
      </c>
      <c r="K2404">
        <v>9</v>
      </c>
      <c r="L2404" t="s">
        <v>1399</v>
      </c>
      <c r="M2404" t="s">
        <v>152</v>
      </c>
      <c r="N2404" t="s">
        <v>1635</v>
      </c>
      <c r="O2404" t="s">
        <v>234</v>
      </c>
      <c r="Q2404" t="s">
        <v>2443</v>
      </c>
      <c r="R2404" t="s">
        <v>2444</v>
      </c>
      <c r="T2404">
        <v>61324</v>
      </c>
      <c r="Y2404" t="s">
        <v>109</v>
      </c>
      <c r="Z2404">
        <v>3289</v>
      </c>
      <c r="AA2404" t="str">
        <f t="shared" si="74"/>
        <v>Monday</v>
      </c>
      <c r="AB2404" t="str">
        <f t="shared" si="75"/>
        <v>Morning Extension</v>
      </c>
      <c r="AC2404" t="str">
        <f>IFERROR(VLOOKUP(M2404,Table13[[Equipment No.]:[Center]],4,FALSE),"")</f>
        <v>Fayoum</v>
      </c>
    </row>
    <row r="2405" spans="1:29" x14ac:dyDescent="0.3">
      <c r="A2405">
        <v>1</v>
      </c>
      <c r="B2405" t="s">
        <v>266</v>
      </c>
      <c r="C2405" t="s">
        <v>1096</v>
      </c>
      <c r="D2405" t="s">
        <v>2652</v>
      </c>
      <c r="E2405" s="6">
        <v>45831</v>
      </c>
      <c r="F2405" s="5">
        <v>0.54749999999999999</v>
      </c>
      <c r="G2405" t="s">
        <v>2489</v>
      </c>
      <c r="H2405" t="s">
        <v>2489</v>
      </c>
      <c r="J2405">
        <v>5</v>
      </c>
      <c r="K2405">
        <v>9</v>
      </c>
      <c r="L2405" t="s">
        <v>1399</v>
      </c>
      <c r="M2405" t="s">
        <v>189</v>
      </c>
      <c r="N2405" t="s">
        <v>1524</v>
      </c>
      <c r="O2405" t="s">
        <v>143</v>
      </c>
      <c r="Q2405" t="s">
        <v>2438</v>
      </c>
      <c r="R2405" t="s">
        <v>2480</v>
      </c>
      <c r="T2405">
        <v>61323</v>
      </c>
      <c r="Y2405" t="s">
        <v>109</v>
      </c>
      <c r="Z2405">
        <v>2325</v>
      </c>
      <c r="AA2405" t="str">
        <f t="shared" si="74"/>
        <v>Monday</v>
      </c>
      <c r="AB2405" t="str">
        <f t="shared" si="75"/>
        <v>Morning Shift</v>
      </c>
      <c r="AC2405" t="str">
        <f>IFERROR(VLOOKUP(M2405,Table13[[Equipment No.]:[Center]],4,FALSE),"")</f>
        <v>Fayoum</v>
      </c>
    </row>
    <row r="2406" spans="1:29" x14ac:dyDescent="0.3">
      <c r="A2406">
        <v>1</v>
      </c>
      <c r="B2406" t="s">
        <v>266</v>
      </c>
      <c r="C2406" t="s">
        <v>1094</v>
      </c>
      <c r="D2406" t="s">
        <v>2652</v>
      </c>
      <c r="E2406" s="6">
        <v>45831</v>
      </c>
      <c r="F2406" s="5">
        <v>0.52877314814814813</v>
      </c>
      <c r="G2406" t="s">
        <v>2489</v>
      </c>
      <c r="H2406" t="s">
        <v>2489</v>
      </c>
      <c r="J2406">
        <v>5</v>
      </c>
      <c r="K2406">
        <v>9</v>
      </c>
      <c r="L2406" t="s">
        <v>1399</v>
      </c>
      <c r="M2406" t="s">
        <v>127</v>
      </c>
      <c r="N2406" t="s">
        <v>1528</v>
      </c>
      <c r="O2406" t="s">
        <v>143</v>
      </c>
      <c r="Q2406" t="s">
        <v>2438</v>
      </c>
      <c r="R2406" t="s">
        <v>2480</v>
      </c>
      <c r="T2406">
        <v>61322</v>
      </c>
      <c r="Y2406" t="s">
        <v>109</v>
      </c>
      <c r="Z2406">
        <v>2655</v>
      </c>
      <c r="AA2406" t="str">
        <f t="shared" si="74"/>
        <v>Monday</v>
      </c>
      <c r="AB2406" t="str">
        <f t="shared" si="75"/>
        <v>Morning Shift</v>
      </c>
      <c r="AC2406" t="str">
        <f>IFERROR(VLOOKUP(M2406,Table13[[Equipment No.]:[Center]],4,FALSE),"")</f>
        <v>Fayoum</v>
      </c>
    </row>
    <row r="2407" spans="1:29" x14ac:dyDescent="0.3">
      <c r="A2407">
        <v>1</v>
      </c>
      <c r="B2407" t="s">
        <v>266</v>
      </c>
      <c r="C2407" t="s">
        <v>1078</v>
      </c>
      <c r="D2407" t="s">
        <v>2652</v>
      </c>
      <c r="E2407" s="6">
        <v>45831</v>
      </c>
      <c r="F2407" s="5">
        <v>0.46449074074074076</v>
      </c>
      <c r="G2407" t="s">
        <v>2489</v>
      </c>
      <c r="H2407" t="s">
        <v>2489</v>
      </c>
      <c r="J2407">
        <v>5</v>
      </c>
      <c r="K2407">
        <v>9</v>
      </c>
      <c r="L2407" t="s">
        <v>1399</v>
      </c>
      <c r="M2407" t="s">
        <v>112</v>
      </c>
      <c r="N2407" t="s">
        <v>1525</v>
      </c>
      <c r="O2407" t="s">
        <v>143</v>
      </c>
      <c r="Q2407" t="s">
        <v>2438</v>
      </c>
      <c r="R2407" t="s">
        <v>2480</v>
      </c>
      <c r="T2407">
        <v>61321</v>
      </c>
      <c r="Y2407" t="s">
        <v>109</v>
      </c>
      <c r="Z2407">
        <v>3294</v>
      </c>
      <c r="AA2407" t="str">
        <f t="shared" si="74"/>
        <v>Monday</v>
      </c>
      <c r="AB2407" t="str">
        <f t="shared" si="75"/>
        <v>Morning Shift</v>
      </c>
      <c r="AC2407" t="str">
        <f>IFERROR(VLOOKUP(M2407,Table13[[Equipment No.]:[Center]],4,FALSE),"")</f>
        <v>Fayoum</v>
      </c>
    </row>
    <row r="2408" spans="1:29" x14ac:dyDescent="0.3">
      <c r="A2408">
        <v>1</v>
      </c>
      <c r="B2408" t="s">
        <v>266</v>
      </c>
      <c r="C2408" t="s">
        <v>1907</v>
      </c>
      <c r="D2408" t="s">
        <v>1904</v>
      </c>
      <c r="E2408" s="6">
        <v>45831</v>
      </c>
      <c r="F2408" s="5">
        <v>0.43678240740740742</v>
      </c>
      <c r="G2408" t="s">
        <v>2646</v>
      </c>
      <c r="J2408">
        <v>5</v>
      </c>
      <c r="K2408">
        <v>9</v>
      </c>
      <c r="L2408" t="s">
        <v>1399</v>
      </c>
      <c r="M2408" t="s">
        <v>129</v>
      </c>
      <c r="N2408" t="s">
        <v>1527</v>
      </c>
      <c r="O2408" t="s">
        <v>137</v>
      </c>
      <c r="Q2408" t="s">
        <v>2438</v>
      </c>
      <c r="R2408" t="s">
        <v>2480</v>
      </c>
      <c r="T2408">
        <v>61320</v>
      </c>
      <c r="Y2408" t="s">
        <v>109</v>
      </c>
      <c r="Z2408">
        <v>3185</v>
      </c>
      <c r="AA2408" t="str">
        <f t="shared" si="74"/>
        <v>Monday</v>
      </c>
      <c r="AB2408" t="str">
        <f t="shared" si="75"/>
        <v>Morning Shift</v>
      </c>
      <c r="AC2408" t="str">
        <f>IFERROR(VLOOKUP(M2408,Table13[[Equipment No.]:[Center]],4,FALSE),"")</f>
        <v>Fayoum</v>
      </c>
    </row>
    <row r="2409" spans="1:29" x14ac:dyDescent="0.3">
      <c r="A2409">
        <v>1</v>
      </c>
      <c r="B2409" t="s">
        <v>266</v>
      </c>
      <c r="C2409" t="s">
        <v>1908</v>
      </c>
      <c r="D2409" t="s">
        <v>1904</v>
      </c>
      <c r="E2409" s="6">
        <v>45831</v>
      </c>
      <c r="F2409" s="5">
        <v>0.34130787037037036</v>
      </c>
      <c r="G2409" t="s">
        <v>2646</v>
      </c>
      <c r="J2409">
        <v>6</v>
      </c>
      <c r="K2409">
        <v>10</v>
      </c>
      <c r="L2409" t="s">
        <v>1399</v>
      </c>
      <c r="M2409" t="s">
        <v>123</v>
      </c>
      <c r="N2409" t="s">
        <v>2615</v>
      </c>
      <c r="O2409" t="s">
        <v>137</v>
      </c>
      <c r="Q2409" t="s">
        <v>2438</v>
      </c>
      <c r="R2409" t="s">
        <v>2480</v>
      </c>
      <c r="T2409">
        <v>61318</v>
      </c>
      <c r="Y2409" t="s">
        <v>109</v>
      </c>
      <c r="Z2409">
        <v>3398</v>
      </c>
      <c r="AA2409" t="str">
        <f t="shared" si="74"/>
        <v>Monday</v>
      </c>
      <c r="AB2409" t="str">
        <f t="shared" si="75"/>
        <v>Morning Shift</v>
      </c>
      <c r="AC2409" t="str">
        <f>IFERROR(VLOOKUP(M2409,Table13[[Equipment No.]:[Center]],4,FALSE),"")</f>
        <v>Fayoum</v>
      </c>
    </row>
    <row r="2410" spans="1:29" x14ac:dyDescent="0.3">
      <c r="A2410">
        <v>1</v>
      </c>
      <c r="B2410" t="s">
        <v>266</v>
      </c>
      <c r="C2410" t="s">
        <v>1909</v>
      </c>
      <c r="D2410" t="s">
        <v>1904</v>
      </c>
      <c r="E2410" s="6">
        <v>45831</v>
      </c>
      <c r="F2410" s="5">
        <v>0.32848379629629632</v>
      </c>
      <c r="G2410" t="s">
        <v>2646</v>
      </c>
      <c r="J2410">
        <v>6</v>
      </c>
      <c r="K2410">
        <v>10</v>
      </c>
      <c r="L2410" t="s">
        <v>1399</v>
      </c>
      <c r="M2410" t="s">
        <v>112</v>
      </c>
      <c r="N2410" t="s">
        <v>1525</v>
      </c>
      <c r="O2410" t="s">
        <v>137</v>
      </c>
      <c r="Q2410" t="s">
        <v>2438</v>
      </c>
      <c r="R2410" t="s">
        <v>2480</v>
      </c>
      <c r="T2410">
        <v>61317</v>
      </c>
      <c r="Y2410" t="s">
        <v>109</v>
      </c>
      <c r="Z2410">
        <v>3294</v>
      </c>
      <c r="AA2410" t="str">
        <f t="shared" si="74"/>
        <v>Monday</v>
      </c>
      <c r="AB2410" t="str">
        <f t="shared" si="75"/>
        <v>Night Extension</v>
      </c>
      <c r="AC2410" t="str">
        <f>IFERROR(VLOOKUP(M2410,Table13[[Equipment No.]:[Center]],4,FALSE),"")</f>
        <v>Fayoum</v>
      </c>
    </row>
    <row r="2411" spans="1:29" x14ac:dyDescent="0.3">
      <c r="A2411">
        <v>1</v>
      </c>
      <c r="B2411" t="s">
        <v>266</v>
      </c>
      <c r="C2411" t="s">
        <v>1910</v>
      </c>
      <c r="D2411" t="s">
        <v>1904</v>
      </c>
      <c r="E2411" s="6">
        <v>45831</v>
      </c>
      <c r="F2411" s="5">
        <v>0.25987268518518519</v>
      </c>
      <c r="G2411" t="s">
        <v>2646</v>
      </c>
      <c r="J2411">
        <v>6</v>
      </c>
      <c r="K2411">
        <v>10</v>
      </c>
      <c r="L2411" t="s">
        <v>1399</v>
      </c>
      <c r="M2411" t="s">
        <v>152</v>
      </c>
      <c r="N2411" t="s">
        <v>1672</v>
      </c>
      <c r="O2411" t="s">
        <v>137</v>
      </c>
      <c r="Q2411" t="s">
        <v>2438</v>
      </c>
      <c r="R2411" t="s">
        <v>2480</v>
      </c>
      <c r="T2411">
        <v>61316</v>
      </c>
      <c r="Y2411" t="s">
        <v>109</v>
      </c>
      <c r="Z2411">
        <v>1587</v>
      </c>
      <c r="AA2411" t="str">
        <f t="shared" si="74"/>
        <v>Monday</v>
      </c>
      <c r="AB2411" t="str">
        <f t="shared" si="75"/>
        <v>Night Extension</v>
      </c>
      <c r="AC2411" t="str">
        <f>IFERROR(VLOOKUP(M2411,Table13[[Equipment No.]:[Center]],4,FALSE),"")</f>
        <v>Fayoum</v>
      </c>
    </row>
    <row r="2412" spans="1:29" x14ac:dyDescent="0.3">
      <c r="A2412">
        <v>1</v>
      </c>
      <c r="B2412" t="s">
        <v>266</v>
      </c>
      <c r="C2412" t="s">
        <v>1911</v>
      </c>
      <c r="D2412" t="s">
        <v>1904</v>
      </c>
      <c r="E2412" s="6">
        <v>45831</v>
      </c>
      <c r="F2412" s="5">
        <v>0.24880787037037036</v>
      </c>
      <c r="G2412" t="s">
        <v>2646</v>
      </c>
      <c r="J2412">
        <v>6</v>
      </c>
      <c r="K2412">
        <v>10</v>
      </c>
      <c r="L2412" t="s">
        <v>1399</v>
      </c>
      <c r="M2412" t="s">
        <v>129</v>
      </c>
      <c r="N2412" t="s">
        <v>1662</v>
      </c>
      <c r="O2412" t="s">
        <v>137</v>
      </c>
      <c r="Q2412" t="s">
        <v>2438</v>
      </c>
      <c r="R2412" t="s">
        <v>2480</v>
      </c>
      <c r="T2412">
        <v>61315</v>
      </c>
      <c r="Y2412" t="s">
        <v>109</v>
      </c>
      <c r="Z2412">
        <v>1410</v>
      </c>
      <c r="AA2412" t="str">
        <f t="shared" si="74"/>
        <v>Monday</v>
      </c>
      <c r="AB2412" t="str">
        <f t="shared" si="75"/>
        <v>Night Extension</v>
      </c>
      <c r="AC2412" t="str">
        <f>IFERROR(VLOOKUP(M2412,Table13[[Equipment No.]:[Center]],4,FALSE),"")</f>
        <v>Fayoum</v>
      </c>
    </row>
    <row r="2413" spans="1:29" x14ac:dyDescent="0.3">
      <c r="A2413">
        <v>1</v>
      </c>
      <c r="B2413" t="s">
        <v>266</v>
      </c>
      <c r="C2413" t="s">
        <v>1912</v>
      </c>
      <c r="D2413" t="s">
        <v>1904</v>
      </c>
      <c r="E2413" s="6">
        <v>45831</v>
      </c>
      <c r="F2413" s="5">
        <v>0.22256944444444443</v>
      </c>
      <c r="G2413" t="s">
        <v>2646</v>
      </c>
      <c r="J2413">
        <v>6</v>
      </c>
      <c r="K2413">
        <v>10</v>
      </c>
      <c r="L2413" t="s">
        <v>1399</v>
      </c>
      <c r="M2413" t="s">
        <v>189</v>
      </c>
      <c r="N2413" t="s">
        <v>2466</v>
      </c>
      <c r="O2413" t="s">
        <v>137</v>
      </c>
      <c r="Q2413" t="s">
        <v>2438</v>
      </c>
      <c r="R2413" t="s">
        <v>2480</v>
      </c>
      <c r="T2413">
        <v>61314</v>
      </c>
      <c r="Y2413" t="s">
        <v>109</v>
      </c>
      <c r="Z2413">
        <v>2758</v>
      </c>
      <c r="AA2413" t="str">
        <f t="shared" si="74"/>
        <v>Monday</v>
      </c>
      <c r="AB2413" t="str">
        <f t="shared" si="75"/>
        <v>Night Extension</v>
      </c>
      <c r="AC2413" t="str">
        <f>IFERROR(VLOOKUP(M2413,Table13[[Equipment No.]:[Center]],4,FALSE),"")</f>
        <v>Fayoum</v>
      </c>
    </row>
    <row r="2414" spans="1:29" x14ac:dyDescent="0.3">
      <c r="A2414">
        <v>1</v>
      </c>
      <c r="B2414" t="s">
        <v>266</v>
      </c>
      <c r="C2414" t="s">
        <v>1915</v>
      </c>
      <c r="D2414" t="s">
        <v>1904</v>
      </c>
      <c r="E2414" s="6">
        <v>45831</v>
      </c>
      <c r="F2414" s="5">
        <v>0.20693287037037036</v>
      </c>
      <c r="G2414" t="s">
        <v>2646</v>
      </c>
      <c r="J2414">
        <v>6</v>
      </c>
      <c r="K2414">
        <v>10</v>
      </c>
      <c r="L2414" t="s">
        <v>1399</v>
      </c>
      <c r="M2414" t="s">
        <v>123</v>
      </c>
      <c r="N2414" t="s">
        <v>1651</v>
      </c>
      <c r="O2414" t="s">
        <v>137</v>
      </c>
      <c r="Q2414" t="s">
        <v>2438</v>
      </c>
      <c r="R2414" t="s">
        <v>2480</v>
      </c>
      <c r="T2414">
        <v>61313</v>
      </c>
      <c r="Y2414" t="s">
        <v>109</v>
      </c>
      <c r="Z2414">
        <v>523</v>
      </c>
      <c r="AA2414" t="str">
        <f t="shared" si="74"/>
        <v>Monday</v>
      </c>
      <c r="AB2414" t="str">
        <f t="shared" si="75"/>
        <v>Night Extension</v>
      </c>
      <c r="AC2414" t="str">
        <f>IFERROR(VLOOKUP(M2414,Table13[[Equipment No.]:[Center]],4,FALSE),"")</f>
        <v>Fayoum</v>
      </c>
    </row>
    <row r="2415" spans="1:29" x14ac:dyDescent="0.3">
      <c r="A2415">
        <v>1</v>
      </c>
      <c r="B2415" t="s">
        <v>266</v>
      </c>
      <c r="C2415" t="s">
        <v>2653</v>
      </c>
      <c r="D2415" t="s">
        <v>1041</v>
      </c>
      <c r="E2415" s="6">
        <v>45831</v>
      </c>
      <c r="F2415" s="5">
        <v>0.17704861111111111</v>
      </c>
      <c r="G2415" t="s">
        <v>2578</v>
      </c>
      <c r="J2415">
        <v>3</v>
      </c>
      <c r="K2415">
        <v>5</v>
      </c>
      <c r="L2415" t="s">
        <v>1399</v>
      </c>
      <c r="M2415" t="s">
        <v>129</v>
      </c>
      <c r="N2415" t="s">
        <v>1662</v>
      </c>
      <c r="O2415" t="s">
        <v>143</v>
      </c>
      <c r="Q2415" t="s">
        <v>2622</v>
      </c>
      <c r="R2415" t="s">
        <v>2444</v>
      </c>
      <c r="T2415">
        <v>61312</v>
      </c>
      <c r="Y2415" t="s">
        <v>109</v>
      </c>
      <c r="Z2415">
        <v>1410</v>
      </c>
      <c r="AA2415" t="str">
        <f t="shared" si="74"/>
        <v>Monday</v>
      </c>
      <c r="AB2415" t="str">
        <f t="shared" si="75"/>
        <v>Night Extension</v>
      </c>
      <c r="AC2415" t="str">
        <f>IFERROR(VLOOKUP(M2415,Table13[[Equipment No.]:[Center]],4,FALSE),"")</f>
        <v>Fayoum</v>
      </c>
    </row>
    <row r="2416" spans="1:29" x14ac:dyDescent="0.3">
      <c r="A2416">
        <v>1</v>
      </c>
      <c r="B2416" t="s">
        <v>266</v>
      </c>
      <c r="C2416" t="s">
        <v>1103</v>
      </c>
      <c r="D2416" t="s">
        <v>1904</v>
      </c>
      <c r="E2416" s="6">
        <v>45831</v>
      </c>
      <c r="F2416" s="5">
        <v>0.1540162037037037</v>
      </c>
      <c r="G2416" t="s">
        <v>2646</v>
      </c>
      <c r="J2416">
        <v>6</v>
      </c>
      <c r="K2416">
        <v>10</v>
      </c>
      <c r="L2416" t="s">
        <v>1399</v>
      </c>
      <c r="M2416" t="s">
        <v>112</v>
      </c>
      <c r="N2416" t="s">
        <v>1660</v>
      </c>
      <c r="O2416" t="s">
        <v>137</v>
      </c>
      <c r="Q2416" t="s">
        <v>2438</v>
      </c>
      <c r="R2416" t="s">
        <v>2480</v>
      </c>
      <c r="T2416">
        <v>61311</v>
      </c>
      <c r="Y2416" t="s">
        <v>109</v>
      </c>
      <c r="Z2416">
        <v>1421</v>
      </c>
      <c r="AA2416" t="str">
        <f t="shared" si="74"/>
        <v>Monday</v>
      </c>
      <c r="AB2416" t="str">
        <f t="shared" si="75"/>
        <v>Night Shift</v>
      </c>
      <c r="AC2416" t="str">
        <f>IFERROR(VLOOKUP(M2416,Table13[[Equipment No.]:[Center]],4,FALSE),"")</f>
        <v>Fayoum</v>
      </c>
    </row>
    <row r="2417" spans="1:29" x14ac:dyDescent="0.3">
      <c r="A2417">
        <v>1</v>
      </c>
      <c r="B2417" t="s">
        <v>266</v>
      </c>
      <c r="C2417" t="s">
        <v>1091</v>
      </c>
      <c r="D2417" t="s">
        <v>1904</v>
      </c>
      <c r="E2417" s="6">
        <v>45831</v>
      </c>
      <c r="F2417" s="5">
        <v>0.13505787037037037</v>
      </c>
      <c r="G2417" t="s">
        <v>2646</v>
      </c>
      <c r="J2417">
        <v>6</v>
      </c>
      <c r="K2417">
        <v>10</v>
      </c>
      <c r="L2417" t="s">
        <v>1399</v>
      </c>
      <c r="M2417" t="s">
        <v>152</v>
      </c>
      <c r="N2417" t="s">
        <v>1672</v>
      </c>
      <c r="O2417" t="s">
        <v>137</v>
      </c>
      <c r="Q2417" t="s">
        <v>2438</v>
      </c>
      <c r="R2417" t="s">
        <v>2480</v>
      </c>
      <c r="T2417">
        <v>61310</v>
      </c>
      <c r="Y2417" t="s">
        <v>109</v>
      </c>
      <c r="Z2417">
        <v>1587</v>
      </c>
      <c r="AA2417" t="str">
        <f t="shared" si="74"/>
        <v>Monday</v>
      </c>
      <c r="AB2417" t="str">
        <f t="shared" si="75"/>
        <v>Night Shift</v>
      </c>
      <c r="AC2417" t="str">
        <f>IFERROR(VLOOKUP(M2417,Table13[[Equipment No.]:[Center]],4,FALSE),"")</f>
        <v>Fayoum</v>
      </c>
    </row>
    <row r="2418" spans="1:29" x14ac:dyDescent="0.3">
      <c r="A2418">
        <v>1</v>
      </c>
      <c r="B2418" t="s">
        <v>266</v>
      </c>
      <c r="C2418" t="s">
        <v>2654</v>
      </c>
      <c r="D2418" t="s">
        <v>1041</v>
      </c>
      <c r="E2418" s="6">
        <v>45831</v>
      </c>
      <c r="F2418" s="5">
        <v>0.11931712962962963</v>
      </c>
      <c r="G2418" t="s">
        <v>2578</v>
      </c>
      <c r="J2418">
        <v>6</v>
      </c>
      <c r="K2418">
        <v>10</v>
      </c>
      <c r="L2418" t="s">
        <v>1399</v>
      </c>
      <c r="M2418" t="s">
        <v>123</v>
      </c>
      <c r="N2418" t="s">
        <v>1651</v>
      </c>
      <c r="O2418" t="s">
        <v>143</v>
      </c>
      <c r="Q2418" t="s">
        <v>2622</v>
      </c>
      <c r="R2418" t="s">
        <v>2444</v>
      </c>
      <c r="T2418">
        <v>61309</v>
      </c>
      <c r="Y2418" t="s">
        <v>109</v>
      </c>
      <c r="Z2418">
        <v>523</v>
      </c>
      <c r="AA2418" t="str">
        <f t="shared" si="74"/>
        <v>Monday</v>
      </c>
      <c r="AB2418" t="str">
        <f t="shared" si="75"/>
        <v>Night Shift</v>
      </c>
      <c r="AC2418" t="str">
        <f>IFERROR(VLOOKUP(M2418,Table13[[Equipment No.]:[Center]],4,FALSE),"")</f>
        <v>Fayoum</v>
      </c>
    </row>
    <row r="2419" spans="1:29" x14ac:dyDescent="0.3">
      <c r="A2419">
        <v>1</v>
      </c>
      <c r="B2419" t="s">
        <v>266</v>
      </c>
      <c r="C2419" t="s">
        <v>2655</v>
      </c>
      <c r="D2419" t="s">
        <v>1041</v>
      </c>
      <c r="E2419" s="6">
        <v>45831</v>
      </c>
      <c r="F2419" s="5">
        <v>0.10939814814814815</v>
      </c>
      <c r="G2419" t="s">
        <v>2578</v>
      </c>
      <c r="J2419">
        <v>6</v>
      </c>
      <c r="K2419">
        <v>10</v>
      </c>
      <c r="L2419" t="s">
        <v>1399</v>
      </c>
      <c r="M2419" t="s">
        <v>129</v>
      </c>
      <c r="N2419" t="s">
        <v>1662</v>
      </c>
      <c r="O2419" t="s">
        <v>143</v>
      </c>
      <c r="Q2419" t="s">
        <v>2622</v>
      </c>
      <c r="R2419" t="s">
        <v>2444</v>
      </c>
      <c r="T2419">
        <v>61308</v>
      </c>
      <c r="Y2419" t="s">
        <v>109</v>
      </c>
      <c r="Z2419">
        <v>1410</v>
      </c>
      <c r="AA2419" t="str">
        <f t="shared" si="74"/>
        <v>Monday</v>
      </c>
      <c r="AB2419" t="str">
        <f t="shared" si="75"/>
        <v>Night Shift</v>
      </c>
      <c r="AC2419" t="str">
        <f>IFERROR(VLOOKUP(M2419,Table13[[Equipment No.]:[Center]],4,FALSE),"")</f>
        <v>Fayoum</v>
      </c>
    </row>
    <row r="2420" spans="1:29" x14ac:dyDescent="0.3">
      <c r="A2420">
        <v>1</v>
      </c>
      <c r="B2420" t="s">
        <v>266</v>
      </c>
      <c r="C2420">
        <v>25062300003</v>
      </c>
      <c r="D2420" t="s">
        <v>2656</v>
      </c>
      <c r="E2420" s="6">
        <v>45831</v>
      </c>
      <c r="F2420" s="5">
        <v>9.4062499999999993E-2</v>
      </c>
      <c r="G2420" t="s">
        <v>2620</v>
      </c>
      <c r="J2420">
        <v>3</v>
      </c>
      <c r="K2420">
        <v>4</v>
      </c>
      <c r="L2420" t="s">
        <v>1399</v>
      </c>
      <c r="M2420" t="s">
        <v>172</v>
      </c>
      <c r="N2420" t="s">
        <v>1654</v>
      </c>
      <c r="O2420" t="s">
        <v>137</v>
      </c>
      <c r="Q2420" t="s">
        <v>2438</v>
      </c>
      <c r="R2420" t="s">
        <v>2464</v>
      </c>
      <c r="T2420">
        <v>61307</v>
      </c>
      <c r="Y2420" t="s">
        <v>109</v>
      </c>
      <c r="Z2420">
        <v>157</v>
      </c>
      <c r="AA2420" t="str">
        <f t="shared" si="74"/>
        <v>Monday</v>
      </c>
      <c r="AB2420" t="str">
        <f t="shared" si="75"/>
        <v>Night Shift</v>
      </c>
      <c r="AC2420" t="str">
        <f>IFERROR(VLOOKUP(M2420,Table13[[Equipment No.]:[Center]],4,FALSE),"")</f>
        <v>Fayoum</v>
      </c>
    </row>
    <row r="2421" spans="1:29" x14ac:dyDescent="0.3">
      <c r="A2421">
        <v>1</v>
      </c>
      <c r="B2421" t="s">
        <v>266</v>
      </c>
      <c r="C2421" t="s">
        <v>2657</v>
      </c>
      <c r="D2421" t="s">
        <v>1041</v>
      </c>
      <c r="E2421" s="6">
        <v>45831</v>
      </c>
      <c r="F2421" s="5">
        <v>8.9062500000000003E-2</v>
      </c>
      <c r="G2421" t="s">
        <v>2578</v>
      </c>
      <c r="J2421">
        <v>6</v>
      </c>
      <c r="K2421">
        <v>10</v>
      </c>
      <c r="L2421" t="s">
        <v>1399</v>
      </c>
      <c r="M2421" t="s">
        <v>127</v>
      </c>
      <c r="N2421" t="s">
        <v>1715</v>
      </c>
      <c r="O2421" t="s">
        <v>143</v>
      </c>
      <c r="Q2421" t="s">
        <v>2622</v>
      </c>
      <c r="R2421" t="s">
        <v>2444</v>
      </c>
      <c r="T2421">
        <v>61306</v>
      </c>
      <c r="Y2421" t="s">
        <v>109</v>
      </c>
      <c r="Z2421">
        <v>3052</v>
      </c>
      <c r="AA2421" t="str">
        <f t="shared" si="74"/>
        <v>Monday</v>
      </c>
      <c r="AB2421" t="str">
        <f t="shared" si="75"/>
        <v>Night Shift</v>
      </c>
      <c r="AC2421" t="str">
        <f>IFERROR(VLOOKUP(M2421,Table13[[Equipment No.]:[Center]],4,FALSE),"")</f>
        <v>Fayoum</v>
      </c>
    </row>
    <row r="2422" spans="1:29" x14ac:dyDescent="0.3">
      <c r="A2422">
        <v>1</v>
      </c>
      <c r="B2422" t="s">
        <v>266</v>
      </c>
      <c r="C2422" t="s">
        <v>2658</v>
      </c>
      <c r="D2422" t="s">
        <v>1041</v>
      </c>
      <c r="E2422" s="6">
        <v>45831</v>
      </c>
      <c r="F2422" s="5">
        <v>7.3483796296296297E-2</v>
      </c>
      <c r="G2422" t="s">
        <v>2578</v>
      </c>
      <c r="J2422">
        <v>6</v>
      </c>
      <c r="K2422">
        <v>10</v>
      </c>
      <c r="L2422" t="s">
        <v>1399</v>
      </c>
      <c r="M2422" t="s">
        <v>112</v>
      </c>
      <c r="N2422" t="s">
        <v>1660</v>
      </c>
      <c r="O2422" t="s">
        <v>143</v>
      </c>
      <c r="Q2422" t="s">
        <v>2622</v>
      </c>
      <c r="R2422" t="s">
        <v>2444</v>
      </c>
      <c r="T2422">
        <v>61305</v>
      </c>
      <c r="Y2422" t="s">
        <v>109</v>
      </c>
      <c r="Z2422">
        <v>1421</v>
      </c>
      <c r="AA2422" t="str">
        <f t="shared" si="74"/>
        <v>Monday</v>
      </c>
      <c r="AB2422" t="str">
        <f t="shared" si="75"/>
        <v>Night Shift</v>
      </c>
      <c r="AC2422" t="str">
        <f>IFERROR(VLOOKUP(M2422,Table13[[Equipment No.]:[Center]],4,FALSE),"")</f>
        <v>Fayoum</v>
      </c>
    </row>
    <row r="2423" spans="1:29" x14ac:dyDescent="0.3">
      <c r="A2423">
        <v>1</v>
      </c>
      <c r="B2423" t="s">
        <v>266</v>
      </c>
      <c r="C2423">
        <v>25062300002</v>
      </c>
      <c r="D2423" t="s">
        <v>1913</v>
      </c>
      <c r="E2423" s="6">
        <v>45831</v>
      </c>
      <c r="F2423" s="5">
        <v>5.3414351851851852E-2</v>
      </c>
      <c r="G2423" t="s">
        <v>2647</v>
      </c>
      <c r="J2423">
        <v>6</v>
      </c>
      <c r="K2423">
        <v>10</v>
      </c>
      <c r="L2423" t="s">
        <v>1399</v>
      </c>
      <c r="M2423" t="s">
        <v>139</v>
      </c>
      <c r="N2423" t="s">
        <v>2624</v>
      </c>
      <c r="O2423" t="s">
        <v>3231</v>
      </c>
      <c r="Q2423" t="s">
        <v>2648</v>
      </c>
      <c r="R2423" t="s">
        <v>2649</v>
      </c>
      <c r="T2423">
        <v>61304</v>
      </c>
      <c r="Y2423" t="s">
        <v>109</v>
      </c>
      <c r="Z2423">
        <v>3158</v>
      </c>
      <c r="AA2423" t="str">
        <f t="shared" si="74"/>
        <v>Monday</v>
      </c>
      <c r="AB2423" t="str">
        <f t="shared" si="75"/>
        <v>Night Shift</v>
      </c>
      <c r="AC2423" t="str">
        <f>IFERROR(VLOOKUP(M2423,Table13[[Equipment No.]:[Center]],4,FALSE),"")</f>
        <v>Mostakbal Masr</v>
      </c>
    </row>
    <row r="2424" spans="1:29" x14ac:dyDescent="0.3">
      <c r="A2424">
        <v>1</v>
      </c>
      <c r="B2424" t="s">
        <v>266</v>
      </c>
      <c r="C2424">
        <v>25062300001</v>
      </c>
      <c r="D2424" t="s">
        <v>1920</v>
      </c>
      <c r="E2424" s="6">
        <v>45831</v>
      </c>
      <c r="F2424" s="5">
        <v>4.3796296296296298E-2</v>
      </c>
      <c r="G2424" t="s">
        <v>2647</v>
      </c>
      <c r="J2424">
        <v>6</v>
      </c>
      <c r="K2424">
        <v>10</v>
      </c>
      <c r="L2424" t="s">
        <v>1399</v>
      </c>
      <c r="M2424" t="s">
        <v>51</v>
      </c>
      <c r="N2424" t="s">
        <v>1490</v>
      </c>
      <c r="O2424" t="s">
        <v>3231</v>
      </c>
      <c r="Q2424" t="s">
        <v>2648</v>
      </c>
      <c r="R2424" t="s">
        <v>2649</v>
      </c>
      <c r="T2424">
        <v>61303</v>
      </c>
      <c r="Y2424" t="s">
        <v>109</v>
      </c>
      <c r="Z2424">
        <v>3371</v>
      </c>
      <c r="AA2424" t="str">
        <f t="shared" si="74"/>
        <v>Monday</v>
      </c>
      <c r="AB2424" t="str">
        <f t="shared" si="75"/>
        <v>Night Shift</v>
      </c>
      <c r="AC2424" t="str">
        <f>IFERROR(VLOOKUP(M2424,Table13[[Equipment No.]:[Center]],4,FALSE),"")</f>
        <v>Mostakbal Masr</v>
      </c>
    </row>
    <row r="2425" spans="1:29" x14ac:dyDescent="0.3">
      <c r="A2425">
        <v>1</v>
      </c>
      <c r="B2425" t="s">
        <v>266</v>
      </c>
      <c r="C2425" t="s">
        <v>2659</v>
      </c>
      <c r="D2425" t="s">
        <v>1041</v>
      </c>
      <c r="E2425" s="6">
        <v>45831</v>
      </c>
      <c r="F2425" s="5">
        <v>3.3773148148148149E-2</v>
      </c>
      <c r="G2425" t="s">
        <v>2578</v>
      </c>
      <c r="J2425">
        <v>6</v>
      </c>
      <c r="K2425">
        <v>10</v>
      </c>
      <c r="L2425" t="s">
        <v>1399</v>
      </c>
      <c r="M2425" t="s">
        <v>152</v>
      </c>
      <c r="N2425" t="s">
        <v>1672</v>
      </c>
      <c r="O2425" t="s">
        <v>143</v>
      </c>
      <c r="Q2425" t="s">
        <v>2622</v>
      </c>
      <c r="R2425" t="s">
        <v>2444</v>
      </c>
      <c r="T2425">
        <v>61302</v>
      </c>
      <c r="Y2425" t="s">
        <v>109</v>
      </c>
      <c r="Z2425">
        <v>1587</v>
      </c>
      <c r="AA2425" t="str">
        <f t="shared" si="74"/>
        <v>Monday</v>
      </c>
      <c r="AB2425" t="str">
        <f t="shared" si="75"/>
        <v>Night Shift</v>
      </c>
      <c r="AC2425" t="str">
        <f>IFERROR(VLOOKUP(M2425,Table13[[Equipment No.]:[Center]],4,FALSE),"")</f>
        <v>Fayoum</v>
      </c>
    </row>
    <row r="2426" spans="1:29" x14ac:dyDescent="0.3">
      <c r="A2426">
        <v>1</v>
      </c>
      <c r="B2426" t="s">
        <v>266</v>
      </c>
      <c r="C2426" t="s">
        <v>2660</v>
      </c>
      <c r="D2426" t="s">
        <v>1041</v>
      </c>
      <c r="E2426" s="6">
        <v>45831</v>
      </c>
      <c r="F2426" s="5">
        <v>9.2361111111111116E-3</v>
      </c>
      <c r="G2426" t="s">
        <v>2578</v>
      </c>
      <c r="J2426">
        <v>6</v>
      </c>
      <c r="K2426">
        <v>10</v>
      </c>
      <c r="L2426" t="s">
        <v>1399</v>
      </c>
      <c r="M2426" t="s">
        <v>129</v>
      </c>
      <c r="N2426" t="s">
        <v>1662</v>
      </c>
      <c r="O2426" t="s">
        <v>143</v>
      </c>
      <c r="Q2426" t="s">
        <v>2622</v>
      </c>
      <c r="R2426" t="s">
        <v>2444</v>
      </c>
      <c r="T2426">
        <v>61301</v>
      </c>
      <c r="Y2426" t="s">
        <v>109</v>
      </c>
      <c r="Z2426">
        <v>1410</v>
      </c>
      <c r="AA2426" t="str">
        <f t="shared" si="74"/>
        <v>Monday</v>
      </c>
      <c r="AB2426" t="str">
        <f t="shared" si="75"/>
        <v>Night Shift</v>
      </c>
      <c r="AC2426" t="str">
        <f>IFERROR(VLOOKUP(M2426,Table13[[Equipment No.]:[Center]],4,FALSE),"")</f>
        <v>Fayoum</v>
      </c>
    </row>
    <row r="2427" spans="1:29" x14ac:dyDescent="0.3">
      <c r="A2427">
        <v>1</v>
      </c>
      <c r="B2427" t="s">
        <v>266</v>
      </c>
      <c r="C2427" t="s">
        <v>2661</v>
      </c>
      <c r="D2427" t="s">
        <v>2662</v>
      </c>
      <c r="E2427" s="6">
        <v>45832</v>
      </c>
      <c r="F2427" s="5">
        <v>0.99346064814814816</v>
      </c>
      <c r="G2427" t="s">
        <v>2663</v>
      </c>
      <c r="J2427">
        <v>5</v>
      </c>
      <c r="K2427">
        <v>9</v>
      </c>
      <c r="L2427" t="s">
        <v>1399</v>
      </c>
      <c r="M2427" t="s">
        <v>174</v>
      </c>
      <c r="N2427" t="s">
        <v>1434</v>
      </c>
      <c r="O2427" t="s">
        <v>234</v>
      </c>
      <c r="Q2427" t="s">
        <v>2438</v>
      </c>
      <c r="R2427" t="s">
        <v>2492</v>
      </c>
      <c r="T2427">
        <v>61358</v>
      </c>
      <c r="Y2427" t="s">
        <v>109</v>
      </c>
      <c r="Z2427">
        <v>3242</v>
      </c>
      <c r="AA2427" t="str">
        <f t="shared" si="74"/>
        <v>Tuesday</v>
      </c>
      <c r="AB2427" t="str">
        <f t="shared" si="75"/>
        <v>Night Shift</v>
      </c>
      <c r="AC2427" t="str">
        <f>IFERROR(VLOOKUP(M2427,Table13[[Equipment No.]:[Center]],4,FALSE),"")</f>
        <v>New Cairo 1</v>
      </c>
    </row>
    <row r="2428" spans="1:29" x14ac:dyDescent="0.3">
      <c r="A2428">
        <v>1</v>
      </c>
      <c r="B2428" t="s">
        <v>266</v>
      </c>
      <c r="C2428" t="s">
        <v>2664</v>
      </c>
      <c r="D2428" t="s">
        <v>2662</v>
      </c>
      <c r="E2428" s="6">
        <v>45832</v>
      </c>
      <c r="F2428" s="5">
        <v>0.9751967592592593</v>
      </c>
      <c r="G2428" t="s">
        <v>2663</v>
      </c>
      <c r="J2428">
        <v>5</v>
      </c>
      <c r="K2428">
        <v>9</v>
      </c>
      <c r="L2428" t="s">
        <v>1399</v>
      </c>
      <c r="M2428" t="s">
        <v>167</v>
      </c>
      <c r="N2428" t="s">
        <v>1415</v>
      </c>
      <c r="O2428" t="s">
        <v>234</v>
      </c>
      <c r="Q2428" t="s">
        <v>2438</v>
      </c>
      <c r="R2428" t="s">
        <v>2492</v>
      </c>
      <c r="T2428">
        <v>61357</v>
      </c>
      <c r="Y2428" t="s">
        <v>109</v>
      </c>
      <c r="Z2428">
        <v>2566</v>
      </c>
      <c r="AA2428" t="str">
        <f t="shared" si="74"/>
        <v>Tuesday</v>
      </c>
      <c r="AB2428" t="str">
        <f t="shared" si="75"/>
        <v>Night Shift</v>
      </c>
      <c r="AC2428" t="str">
        <f>IFERROR(VLOOKUP(M2428,Table13[[Equipment No.]:[Center]],4,FALSE),"")</f>
        <v>New Cairo 1</v>
      </c>
    </row>
    <row r="2429" spans="1:29" x14ac:dyDescent="0.3">
      <c r="A2429">
        <v>1</v>
      </c>
      <c r="B2429" t="s">
        <v>266</v>
      </c>
      <c r="C2429">
        <v>25062400022</v>
      </c>
      <c r="D2429" t="s">
        <v>2665</v>
      </c>
      <c r="E2429" s="6">
        <v>45832</v>
      </c>
      <c r="F2429" s="5">
        <v>0.8805439814814815</v>
      </c>
      <c r="G2429" t="s">
        <v>2578</v>
      </c>
      <c r="J2429">
        <v>5</v>
      </c>
      <c r="K2429">
        <v>9</v>
      </c>
      <c r="L2429" t="s">
        <v>1399</v>
      </c>
      <c r="M2429" t="s">
        <v>127</v>
      </c>
      <c r="N2429" t="s">
        <v>1715</v>
      </c>
      <c r="O2429" t="s">
        <v>234</v>
      </c>
      <c r="Q2429" t="s">
        <v>2443</v>
      </c>
      <c r="R2429" t="s">
        <v>2444</v>
      </c>
      <c r="T2429">
        <v>61356</v>
      </c>
      <c r="Y2429" t="s">
        <v>109</v>
      </c>
      <c r="Z2429">
        <v>3052</v>
      </c>
      <c r="AA2429" t="str">
        <f t="shared" si="74"/>
        <v>Tuesday</v>
      </c>
      <c r="AB2429" t="str">
        <f t="shared" si="75"/>
        <v>Night Shift</v>
      </c>
      <c r="AC2429" t="str">
        <f>IFERROR(VLOOKUP(M2429,Table13[[Equipment No.]:[Center]],4,FALSE),"")</f>
        <v>Fayoum</v>
      </c>
    </row>
    <row r="2430" spans="1:29" x14ac:dyDescent="0.3">
      <c r="A2430">
        <v>1</v>
      </c>
      <c r="B2430" t="s">
        <v>266</v>
      </c>
      <c r="C2430" t="s">
        <v>2666</v>
      </c>
      <c r="D2430" t="s">
        <v>2665</v>
      </c>
      <c r="E2430" s="6">
        <v>45832</v>
      </c>
      <c r="F2430" s="5">
        <v>0.87040509259259258</v>
      </c>
      <c r="G2430" t="s">
        <v>2578</v>
      </c>
      <c r="J2430">
        <v>5</v>
      </c>
      <c r="K2430">
        <v>9</v>
      </c>
      <c r="L2430" t="s">
        <v>1399</v>
      </c>
      <c r="M2430" t="s">
        <v>112</v>
      </c>
      <c r="N2430" t="s">
        <v>1660</v>
      </c>
      <c r="O2430" t="s">
        <v>234</v>
      </c>
      <c r="Q2430" t="s">
        <v>2443</v>
      </c>
      <c r="R2430" t="s">
        <v>2444</v>
      </c>
      <c r="T2430">
        <v>61355</v>
      </c>
      <c r="Y2430" t="s">
        <v>109</v>
      </c>
      <c r="Z2430">
        <v>1421</v>
      </c>
      <c r="AA2430" t="str">
        <f t="shared" si="74"/>
        <v>Tuesday</v>
      </c>
      <c r="AB2430" t="str">
        <f t="shared" si="75"/>
        <v>Night Shift</v>
      </c>
      <c r="AC2430" t="str">
        <f>IFERROR(VLOOKUP(M2430,Table13[[Equipment No.]:[Center]],4,FALSE),"")</f>
        <v>Fayoum</v>
      </c>
    </row>
    <row r="2431" spans="1:29" x14ac:dyDescent="0.3">
      <c r="A2431">
        <v>1</v>
      </c>
      <c r="B2431" t="s">
        <v>266</v>
      </c>
      <c r="C2431" t="s">
        <v>2667</v>
      </c>
      <c r="D2431" t="s">
        <v>2665</v>
      </c>
      <c r="E2431" s="6">
        <v>45832</v>
      </c>
      <c r="F2431" s="5">
        <v>0.84773148148148147</v>
      </c>
      <c r="G2431" t="s">
        <v>2578</v>
      </c>
      <c r="J2431">
        <v>5</v>
      </c>
      <c r="K2431">
        <v>9</v>
      </c>
      <c r="L2431" t="s">
        <v>1399</v>
      </c>
      <c r="M2431" t="s">
        <v>123</v>
      </c>
      <c r="N2431" t="s">
        <v>1651</v>
      </c>
      <c r="O2431" t="s">
        <v>234</v>
      </c>
      <c r="Q2431" t="s">
        <v>2443</v>
      </c>
      <c r="R2431" t="s">
        <v>2444</v>
      </c>
      <c r="T2431">
        <v>61354</v>
      </c>
      <c r="Y2431" t="s">
        <v>109</v>
      </c>
      <c r="Z2431">
        <v>523</v>
      </c>
      <c r="AA2431" t="str">
        <f t="shared" si="74"/>
        <v>Tuesday</v>
      </c>
      <c r="AB2431" t="str">
        <f t="shared" si="75"/>
        <v>Night Shift</v>
      </c>
      <c r="AC2431" t="str">
        <f>IFERROR(VLOOKUP(M2431,Table13[[Equipment No.]:[Center]],4,FALSE),"")</f>
        <v>Fayoum</v>
      </c>
    </row>
    <row r="2432" spans="1:29" x14ac:dyDescent="0.3">
      <c r="A2432">
        <v>1</v>
      </c>
      <c r="B2432" t="s">
        <v>266</v>
      </c>
      <c r="C2432" t="s">
        <v>2668</v>
      </c>
      <c r="D2432" t="s">
        <v>2665</v>
      </c>
      <c r="E2432" s="6">
        <v>45832</v>
      </c>
      <c r="F2432" s="5">
        <v>0.8291898148148148</v>
      </c>
      <c r="G2432" t="s">
        <v>2578</v>
      </c>
      <c r="J2432">
        <v>5</v>
      </c>
      <c r="K2432">
        <v>9</v>
      </c>
      <c r="L2432" t="s">
        <v>1399</v>
      </c>
      <c r="M2432" t="s">
        <v>152</v>
      </c>
      <c r="N2432" t="s">
        <v>1672</v>
      </c>
      <c r="O2432" t="s">
        <v>234</v>
      </c>
      <c r="Q2432" t="s">
        <v>2443</v>
      </c>
      <c r="R2432" t="s">
        <v>2444</v>
      </c>
      <c r="T2432">
        <v>61353</v>
      </c>
      <c r="Y2432" t="s">
        <v>109</v>
      </c>
      <c r="Z2432">
        <v>1587</v>
      </c>
      <c r="AA2432" t="str">
        <f t="shared" si="74"/>
        <v>Tuesday</v>
      </c>
      <c r="AB2432" t="str">
        <f t="shared" si="75"/>
        <v>Morning Extension</v>
      </c>
      <c r="AC2432" t="str">
        <f>IFERROR(VLOOKUP(M2432,Table13[[Equipment No.]:[Center]],4,FALSE),"")</f>
        <v>Fayoum</v>
      </c>
    </row>
    <row r="2433" spans="1:29" x14ac:dyDescent="0.3">
      <c r="A2433">
        <v>1</v>
      </c>
      <c r="B2433" t="s">
        <v>266</v>
      </c>
      <c r="C2433" t="s">
        <v>2669</v>
      </c>
      <c r="D2433" t="s">
        <v>2665</v>
      </c>
      <c r="E2433" s="6">
        <v>45832</v>
      </c>
      <c r="F2433" s="5">
        <v>0.7799652777777778</v>
      </c>
      <c r="G2433" t="s">
        <v>2578</v>
      </c>
      <c r="J2433">
        <v>5</v>
      </c>
      <c r="K2433">
        <v>9</v>
      </c>
      <c r="L2433" t="s">
        <v>1399</v>
      </c>
      <c r="M2433" t="s">
        <v>127</v>
      </c>
      <c r="N2433" t="s">
        <v>1524</v>
      </c>
      <c r="O2433" t="s">
        <v>234</v>
      </c>
      <c r="Q2433" t="s">
        <v>2443</v>
      </c>
      <c r="R2433" t="s">
        <v>2444</v>
      </c>
      <c r="T2433">
        <v>61352</v>
      </c>
      <c r="Y2433" t="s">
        <v>109</v>
      </c>
      <c r="Z2433">
        <v>2325</v>
      </c>
      <c r="AA2433" t="str">
        <f t="shared" si="74"/>
        <v>Tuesday</v>
      </c>
      <c r="AB2433" t="str">
        <f t="shared" si="75"/>
        <v>Morning Extension</v>
      </c>
      <c r="AC2433" t="str">
        <f>IFERROR(VLOOKUP(M2433,Table13[[Equipment No.]:[Center]],4,FALSE),"")</f>
        <v>Fayoum</v>
      </c>
    </row>
    <row r="2434" spans="1:29" x14ac:dyDescent="0.3">
      <c r="A2434">
        <v>1</v>
      </c>
      <c r="B2434" t="s">
        <v>266</v>
      </c>
      <c r="C2434" t="s">
        <v>2670</v>
      </c>
      <c r="D2434" t="s">
        <v>2665</v>
      </c>
      <c r="E2434" s="6">
        <v>45832</v>
      </c>
      <c r="F2434" s="5">
        <v>0.76940972222222226</v>
      </c>
      <c r="G2434" t="s">
        <v>2578</v>
      </c>
      <c r="J2434">
        <v>5</v>
      </c>
      <c r="K2434">
        <v>9</v>
      </c>
      <c r="L2434" t="s">
        <v>1399</v>
      </c>
      <c r="M2434" t="s">
        <v>123</v>
      </c>
      <c r="N2434" t="s">
        <v>2615</v>
      </c>
      <c r="O2434" t="s">
        <v>234</v>
      </c>
      <c r="Q2434" t="s">
        <v>2443</v>
      </c>
      <c r="R2434" t="s">
        <v>2444</v>
      </c>
      <c r="T2434">
        <v>61351</v>
      </c>
      <c r="Y2434" t="s">
        <v>109</v>
      </c>
      <c r="Z2434">
        <v>3398</v>
      </c>
      <c r="AA2434" t="str">
        <f t="shared" ref="AA2434:AA2497" si="76">TEXT(E2434,"dddd")</f>
        <v>Tuesday</v>
      </c>
      <c r="AB2434" t="str">
        <f t="shared" ref="AB2434:AB2497" si="77">IF(AND(MOD(F2434,1)&gt;=TIME(8,0,0),MOD(F2434,1)&lt;=TIME(16,0,0)),"Morning Shift",IF(AND(MOD(F2434,1)&gt;TIME(16,0,0),MOD(F2434,1)&lt;TIME(20,0,0)),"Morning Extension",IF(OR(MOD(F2434,1)&gt;=TIME(20,0,0),MOD(F2434,1)&lt;=TIME(4,0,0)),"Night Shift",IF(AND(MOD(F2434,1)&gt;TIME(4,0,0),MOD(F2434,1)&lt;TIME(8,0,0)),"Night Extension","Others"))))</f>
        <v>Morning Extension</v>
      </c>
      <c r="AC2434" t="str">
        <f>IFERROR(VLOOKUP(M2434,Table13[[Equipment No.]:[Center]],4,FALSE),"")</f>
        <v>Fayoum</v>
      </c>
    </row>
    <row r="2435" spans="1:29" x14ac:dyDescent="0.3">
      <c r="A2435">
        <v>1</v>
      </c>
      <c r="B2435" t="s">
        <v>266</v>
      </c>
      <c r="C2435" t="s">
        <v>2671</v>
      </c>
      <c r="D2435" t="s">
        <v>2665</v>
      </c>
      <c r="E2435" s="6">
        <v>45832</v>
      </c>
      <c r="F2435" s="5">
        <v>0.7597800925925926</v>
      </c>
      <c r="G2435" t="s">
        <v>2578</v>
      </c>
      <c r="J2435">
        <v>5</v>
      </c>
      <c r="K2435">
        <v>9</v>
      </c>
      <c r="L2435" t="s">
        <v>1399</v>
      </c>
      <c r="M2435" t="s">
        <v>112</v>
      </c>
      <c r="N2435" t="s">
        <v>1525</v>
      </c>
      <c r="O2435" t="s">
        <v>234</v>
      </c>
      <c r="Q2435" t="s">
        <v>2443</v>
      </c>
      <c r="R2435" t="s">
        <v>2444</v>
      </c>
      <c r="T2435">
        <v>61350</v>
      </c>
      <c r="Y2435" t="s">
        <v>109</v>
      </c>
      <c r="Z2435">
        <v>3294</v>
      </c>
      <c r="AA2435" t="str">
        <f t="shared" si="76"/>
        <v>Tuesday</v>
      </c>
      <c r="AB2435" t="str">
        <f t="shared" si="77"/>
        <v>Morning Extension</v>
      </c>
      <c r="AC2435" t="str">
        <f>IFERROR(VLOOKUP(M2435,Table13[[Equipment No.]:[Center]],4,FALSE),"")</f>
        <v>Fayoum</v>
      </c>
    </row>
    <row r="2436" spans="1:29" x14ac:dyDescent="0.3">
      <c r="A2436">
        <v>1</v>
      </c>
      <c r="B2436" t="s">
        <v>266</v>
      </c>
      <c r="C2436">
        <v>25062400021</v>
      </c>
      <c r="D2436" t="s">
        <v>2672</v>
      </c>
      <c r="E2436" s="6">
        <v>45832</v>
      </c>
      <c r="F2436" s="5">
        <v>0.69243055555555555</v>
      </c>
      <c r="G2436" t="s">
        <v>2578</v>
      </c>
      <c r="J2436">
        <v>5</v>
      </c>
      <c r="K2436">
        <v>9</v>
      </c>
      <c r="L2436" t="s">
        <v>1399</v>
      </c>
      <c r="M2436" t="s">
        <v>129</v>
      </c>
      <c r="N2436" t="s">
        <v>1527</v>
      </c>
      <c r="O2436" t="s">
        <v>234</v>
      </c>
      <c r="Q2436" t="s">
        <v>2443</v>
      </c>
      <c r="R2436" t="s">
        <v>2444</v>
      </c>
      <c r="T2436">
        <v>61349</v>
      </c>
      <c r="Y2436" t="s">
        <v>109</v>
      </c>
      <c r="Z2436">
        <v>3185</v>
      </c>
      <c r="AA2436" t="str">
        <f t="shared" si="76"/>
        <v>Tuesday</v>
      </c>
      <c r="AB2436" t="str">
        <f t="shared" si="77"/>
        <v>Morning Extension</v>
      </c>
      <c r="AC2436" t="str">
        <f>IFERROR(VLOOKUP(M2436,Table13[[Equipment No.]:[Center]],4,FALSE),"")</f>
        <v>Fayoum</v>
      </c>
    </row>
    <row r="2437" spans="1:29" x14ac:dyDescent="0.3">
      <c r="A2437">
        <v>1</v>
      </c>
      <c r="B2437" t="s">
        <v>266</v>
      </c>
      <c r="C2437">
        <v>25062400020</v>
      </c>
      <c r="D2437" t="s">
        <v>2673</v>
      </c>
      <c r="E2437" s="6">
        <v>45832</v>
      </c>
      <c r="F2437" s="5">
        <v>0.68103009259259262</v>
      </c>
      <c r="G2437" t="s">
        <v>1612</v>
      </c>
      <c r="J2437">
        <v>3</v>
      </c>
      <c r="K2437">
        <v>5</v>
      </c>
      <c r="L2437" t="s">
        <v>1399</v>
      </c>
      <c r="M2437" t="s">
        <v>152</v>
      </c>
      <c r="N2437" t="s">
        <v>1635</v>
      </c>
      <c r="O2437" t="s">
        <v>3231</v>
      </c>
      <c r="Q2437" t="s">
        <v>2438</v>
      </c>
      <c r="R2437" t="s">
        <v>2464</v>
      </c>
      <c r="T2437">
        <v>61348</v>
      </c>
      <c r="Y2437" t="s">
        <v>109</v>
      </c>
      <c r="Z2437">
        <v>3289</v>
      </c>
      <c r="AA2437" t="str">
        <f t="shared" si="76"/>
        <v>Tuesday</v>
      </c>
      <c r="AB2437" t="str">
        <f t="shared" si="77"/>
        <v>Morning Extension</v>
      </c>
      <c r="AC2437" t="str">
        <f>IFERROR(VLOOKUP(M2437,Table13[[Equipment No.]:[Center]],4,FALSE),"")</f>
        <v>Fayoum</v>
      </c>
    </row>
    <row r="2438" spans="1:29" x14ac:dyDescent="0.3">
      <c r="A2438">
        <v>1</v>
      </c>
      <c r="B2438" t="s">
        <v>266</v>
      </c>
      <c r="C2438">
        <v>25062400019</v>
      </c>
      <c r="D2438" t="s">
        <v>2674</v>
      </c>
      <c r="E2438" s="6">
        <v>45832</v>
      </c>
      <c r="F2438" s="5">
        <v>0.67599537037037039</v>
      </c>
      <c r="G2438" t="s">
        <v>1612</v>
      </c>
      <c r="J2438">
        <v>3</v>
      </c>
      <c r="K2438">
        <v>5</v>
      </c>
      <c r="L2438" t="s">
        <v>1399</v>
      </c>
      <c r="M2438" t="s">
        <v>127</v>
      </c>
      <c r="N2438" t="s">
        <v>1524</v>
      </c>
      <c r="O2438" t="s">
        <v>3231</v>
      </c>
      <c r="Q2438" t="s">
        <v>2438</v>
      </c>
      <c r="R2438" t="s">
        <v>2464</v>
      </c>
      <c r="T2438">
        <v>61347</v>
      </c>
      <c r="Y2438" t="s">
        <v>109</v>
      </c>
      <c r="Z2438">
        <v>2325</v>
      </c>
      <c r="AA2438" t="str">
        <f t="shared" si="76"/>
        <v>Tuesday</v>
      </c>
      <c r="AB2438" t="str">
        <f t="shared" si="77"/>
        <v>Morning Extension</v>
      </c>
      <c r="AC2438" t="str">
        <f>IFERROR(VLOOKUP(M2438,Table13[[Equipment No.]:[Center]],4,FALSE),"")</f>
        <v>Fayoum</v>
      </c>
    </row>
    <row r="2439" spans="1:29" x14ac:dyDescent="0.3">
      <c r="A2439">
        <v>1</v>
      </c>
      <c r="B2439" t="s">
        <v>266</v>
      </c>
      <c r="C2439">
        <v>25062400018</v>
      </c>
      <c r="D2439" t="s">
        <v>2675</v>
      </c>
      <c r="E2439" s="6">
        <v>45832</v>
      </c>
      <c r="F2439" s="5">
        <v>0.59973379629629631</v>
      </c>
      <c r="G2439" t="s">
        <v>2578</v>
      </c>
      <c r="J2439">
        <v>5</v>
      </c>
      <c r="K2439">
        <v>9</v>
      </c>
      <c r="L2439" t="s">
        <v>1399</v>
      </c>
      <c r="M2439" t="s">
        <v>112</v>
      </c>
      <c r="N2439" t="s">
        <v>1525</v>
      </c>
      <c r="O2439" t="s">
        <v>3231</v>
      </c>
      <c r="Q2439" t="s">
        <v>2443</v>
      </c>
      <c r="T2439">
        <v>61346</v>
      </c>
      <c r="Y2439" t="s">
        <v>109</v>
      </c>
      <c r="Z2439">
        <v>3294</v>
      </c>
      <c r="AA2439" t="str">
        <f t="shared" si="76"/>
        <v>Tuesday</v>
      </c>
      <c r="AB2439" t="str">
        <f t="shared" si="77"/>
        <v>Morning Shift</v>
      </c>
      <c r="AC2439" t="str">
        <f>IFERROR(VLOOKUP(M2439,Table13[[Equipment No.]:[Center]],4,FALSE),"")</f>
        <v>Fayoum</v>
      </c>
    </row>
    <row r="2440" spans="1:29" x14ac:dyDescent="0.3">
      <c r="A2440">
        <v>1</v>
      </c>
      <c r="B2440" t="s">
        <v>266</v>
      </c>
      <c r="C2440">
        <v>25062400017</v>
      </c>
      <c r="D2440" t="s">
        <v>2676</v>
      </c>
      <c r="E2440" s="6">
        <v>45832</v>
      </c>
      <c r="F2440" s="5">
        <v>0.55773148148148144</v>
      </c>
      <c r="G2440" t="s">
        <v>2578</v>
      </c>
      <c r="J2440">
        <v>5</v>
      </c>
      <c r="K2440">
        <v>9</v>
      </c>
      <c r="L2440" t="s">
        <v>1399</v>
      </c>
      <c r="M2440" t="s">
        <v>152</v>
      </c>
      <c r="N2440" t="s">
        <v>1635</v>
      </c>
      <c r="O2440" t="s">
        <v>234</v>
      </c>
      <c r="Q2440" t="s">
        <v>2443</v>
      </c>
      <c r="R2440" t="s">
        <v>2444</v>
      </c>
      <c r="T2440">
        <v>61345</v>
      </c>
      <c r="Y2440" t="s">
        <v>109</v>
      </c>
      <c r="Z2440">
        <v>3289</v>
      </c>
      <c r="AA2440" t="str">
        <f t="shared" si="76"/>
        <v>Tuesday</v>
      </c>
      <c r="AB2440" t="str">
        <f t="shared" si="77"/>
        <v>Morning Shift</v>
      </c>
      <c r="AC2440" t="str">
        <f>IFERROR(VLOOKUP(M2440,Table13[[Equipment No.]:[Center]],4,FALSE),"")</f>
        <v>Fayoum</v>
      </c>
    </row>
    <row r="2441" spans="1:29" x14ac:dyDescent="0.3">
      <c r="A2441">
        <v>1</v>
      </c>
      <c r="B2441" t="s">
        <v>266</v>
      </c>
      <c r="C2441">
        <v>25062400016</v>
      </c>
      <c r="D2441" t="s">
        <v>2677</v>
      </c>
      <c r="E2441" s="6">
        <v>45832</v>
      </c>
      <c r="F2441" s="5">
        <v>0.49053240740740739</v>
      </c>
      <c r="G2441" t="s">
        <v>2678</v>
      </c>
      <c r="J2441">
        <v>3</v>
      </c>
      <c r="K2441">
        <v>0</v>
      </c>
      <c r="L2441" t="s">
        <v>1399</v>
      </c>
      <c r="M2441" t="s">
        <v>112</v>
      </c>
      <c r="N2441" t="s">
        <v>1525</v>
      </c>
      <c r="O2441" t="s">
        <v>3231</v>
      </c>
      <c r="Q2441" t="s">
        <v>2679</v>
      </c>
      <c r="W2441" t="s">
        <v>2680</v>
      </c>
      <c r="X2441" t="s">
        <v>2681</v>
      </c>
      <c r="Y2441" t="s">
        <v>109</v>
      </c>
      <c r="Z2441">
        <v>3294</v>
      </c>
      <c r="AA2441" t="str">
        <f t="shared" si="76"/>
        <v>Tuesday</v>
      </c>
      <c r="AB2441" t="str">
        <f t="shared" si="77"/>
        <v>Morning Shift</v>
      </c>
      <c r="AC2441" t="str">
        <f>IFERROR(VLOOKUP(M2441,Table13[[Equipment No.]:[Center]],4,FALSE),"")</f>
        <v>Fayoum</v>
      </c>
    </row>
    <row r="2442" spans="1:29" x14ac:dyDescent="0.3">
      <c r="A2442">
        <v>1</v>
      </c>
      <c r="B2442" t="s">
        <v>266</v>
      </c>
      <c r="C2442">
        <v>25062400015</v>
      </c>
      <c r="D2442" t="s">
        <v>2682</v>
      </c>
      <c r="E2442" s="6">
        <v>45832</v>
      </c>
      <c r="F2442" s="5">
        <v>0.47501157407407407</v>
      </c>
      <c r="G2442" t="s">
        <v>2578</v>
      </c>
      <c r="J2442">
        <v>5</v>
      </c>
      <c r="K2442">
        <v>9</v>
      </c>
      <c r="L2442" t="s">
        <v>1399</v>
      </c>
      <c r="M2442" t="s">
        <v>123</v>
      </c>
      <c r="N2442" t="s">
        <v>2615</v>
      </c>
      <c r="O2442" t="s">
        <v>3231</v>
      </c>
      <c r="Q2442" t="s">
        <v>2443</v>
      </c>
      <c r="R2442" t="s">
        <v>2444</v>
      </c>
      <c r="T2442">
        <v>61344</v>
      </c>
      <c r="Y2442" t="s">
        <v>109</v>
      </c>
      <c r="Z2442">
        <v>3398</v>
      </c>
      <c r="AA2442" t="str">
        <f t="shared" si="76"/>
        <v>Tuesday</v>
      </c>
      <c r="AB2442" t="str">
        <f t="shared" si="77"/>
        <v>Morning Shift</v>
      </c>
      <c r="AC2442" t="str">
        <f>IFERROR(VLOOKUP(M2442,Table13[[Equipment No.]:[Center]],4,FALSE),"")</f>
        <v>Fayoum</v>
      </c>
    </row>
    <row r="2443" spans="1:29" x14ac:dyDescent="0.3">
      <c r="A2443">
        <v>1</v>
      </c>
      <c r="B2443" t="s">
        <v>266</v>
      </c>
      <c r="C2443">
        <v>25062400014</v>
      </c>
      <c r="D2443" t="s">
        <v>2683</v>
      </c>
      <c r="E2443" s="6">
        <v>45832</v>
      </c>
      <c r="F2443" s="5">
        <v>0.4651851851851852</v>
      </c>
      <c r="G2443" t="s">
        <v>2578</v>
      </c>
      <c r="J2443">
        <v>5</v>
      </c>
      <c r="K2443">
        <v>9</v>
      </c>
      <c r="L2443" t="s">
        <v>1399</v>
      </c>
      <c r="M2443" t="s">
        <v>127</v>
      </c>
      <c r="N2443" t="s">
        <v>1524</v>
      </c>
      <c r="O2443" t="s">
        <v>3231</v>
      </c>
      <c r="Q2443" t="s">
        <v>2443</v>
      </c>
      <c r="R2443" t="s">
        <v>2444</v>
      </c>
      <c r="T2443">
        <v>61343</v>
      </c>
      <c r="Y2443" t="s">
        <v>109</v>
      </c>
      <c r="Z2443">
        <v>2325</v>
      </c>
      <c r="AA2443" t="str">
        <f t="shared" si="76"/>
        <v>Tuesday</v>
      </c>
      <c r="AB2443" t="str">
        <f t="shared" si="77"/>
        <v>Morning Shift</v>
      </c>
      <c r="AC2443" t="str">
        <f>IFERROR(VLOOKUP(M2443,Table13[[Equipment No.]:[Center]],4,FALSE),"")</f>
        <v>Fayoum</v>
      </c>
    </row>
    <row r="2444" spans="1:29" x14ac:dyDescent="0.3">
      <c r="A2444">
        <v>1</v>
      </c>
      <c r="B2444" t="s">
        <v>266</v>
      </c>
      <c r="C2444">
        <v>25062400013</v>
      </c>
      <c r="D2444" t="s">
        <v>2684</v>
      </c>
      <c r="E2444" s="6">
        <v>45832</v>
      </c>
      <c r="F2444" s="5">
        <v>0.45655092592592594</v>
      </c>
      <c r="G2444" t="s">
        <v>2578</v>
      </c>
      <c r="J2444">
        <v>5</v>
      </c>
      <c r="K2444">
        <v>9</v>
      </c>
      <c r="L2444" t="s">
        <v>1399</v>
      </c>
      <c r="M2444" t="s">
        <v>152</v>
      </c>
      <c r="N2444" t="s">
        <v>1635</v>
      </c>
      <c r="O2444" t="s">
        <v>3231</v>
      </c>
      <c r="Q2444" t="s">
        <v>2443</v>
      </c>
      <c r="R2444" t="s">
        <v>2444</v>
      </c>
      <c r="T2444">
        <v>61342</v>
      </c>
      <c r="Y2444" t="s">
        <v>109</v>
      </c>
      <c r="Z2444">
        <v>3289</v>
      </c>
      <c r="AA2444" t="str">
        <f t="shared" si="76"/>
        <v>Tuesday</v>
      </c>
      <c r="AB2444" t="str">
        <f t="shared" si="77"/>
        <v>Morning Shift</v>
      </c>
      <c r="AC2444" t="str">
        <f>IFERROR(VLOOKUP(M2444,Table13[[Equipment No.]:[Center]],4,FALSE),"")</f>
        <v>Fayoum</v>
      </c>
    </row>
    <row r="2445" spans="1:29" x14ac:dyDescent="0.3">
      <c r="A2445">
        <v>1</v>
      </c>
      <c r="B2445" t="s">
        <v>266</v>
      </c>
      <c r="C2445">
        <v>25062400012</v>
      </c>
      <c r="D2445" t="s">
        <v>2685</v>
      </c>
      <c r="E2445" s="6">
        <v>45832</v>
      </c>
      <c r="F2445" s="5">
        <v>0.44460648148148146</v>
      </c>
      <c r="G2445" t="s">
        <v>2578</v>
      </c>
      <c r="J2445">
        <v>5</v>
      </c>
      <c r="K2445">
        <v>9</v>
      </c>
      <c r="L2445" t="s">
        <v>1399</v>
      </c>
      <c r="M2445" t="s">
        <v>129</v>
      </c>
      <c r="N2445" t="s">
        <v>1527</v>
      </c>
      <c r="O2445" t="s">
        <v>3231</v>
      </c>
      <c r="Q2445" t="s">
        <v>2443</v>
      </c>
      <c r="R2445" t="s">
        <v>2444</v>
      </c>
      <c r="T2445">
        <v>61341</v>
      </c>
      <c r="Y2445" t="s">
        <v>109</v>
      </c>
      <c r="Z2445">
        <v>3185</v>
      </c>
      <c r="AA2445" t="str">
        <f t="shared" si="76"/>
        <v>Tuesday</v>
      </c>
      <c r="AB2445" t="str">
        <f t="shared" si="77"/>
        <v>Morning Shift</v>
      </c>
      <c r="AC2445" t="str">
        <f>IFERROR(VLOOKUP(M2445,Table13[[Equipment No.]:[Center]],4,FALSE),"")</f>
        <v>Fayoum</v>
      </c>
    </row>
    <row r="2446" spans="1:29" x14ac:dyDescent="0.3">
      <c r="A2446">
        <v>1</v>
      </c>
      <c r="B2446" t="s">
        <v>266</v>
      </c>
      <c r="C2446">
        <v>25062400011</v>
      </c>
      <c r="D2446" t="s">
        <v>2686</v>
      </c>
      <c r="E2446" s="6">
        <v>45832</v>
      </c>
      <c r="F2446" s="5">
        <v>0.34187499999999998</v>
      </c>
      <c r="G2446" t="s">
        <v>2646</v>
      </c>
      <c r="J2446">
        <v>5</v>
      </c>
      <c r="K2446">
        <v>9</v>
      </c>
      <c r="L2446" t="s">
        <v>1399</v>
      </c>
      <c r="M2446" t="s">
        <v>112</v>
      </c>
      <c r="N2446" t="s">
        <v>1525</v>
      </c>
      <c r="O2446" t="s">
        <v>143</v>
      </c>
      <c r="Q2446" t="s">
        <v>2438</v>
      </c>
      <c r="R2446" t="s">
        <v>2480</v>
      </c>
      <c r="T2446">
        <v>61340</v>
      </c>
      <c r="Y2446" t="s">
        <v>109</v>
      </c>
      <c r="Z2446">
        <v>3294</v>
      </c>
      <c r="AA2446" t="str">
        <f t="shared" si="76"/>
        <v>Tuesday</v>
      </c>
      <c r="AB2446" t="str">
        <f t="shared" si="77"/>
        <v>Morning Shift</v>
      </c>
      <c r="AC2446" t="str">
        <f>IFERROR(VLOOKUP(M2446,Table13[[Equipment No.]:[Center]],4,FALSE),"")</f>
        <v>Fayoum</v>
      </c>
    </row>
    <row r="2447" spans="1:29" x14ac:dyDescent="0.3">
      <c r="A2447">
        <v>1</v>
      </c>
      <c r="B2447" t="s">
        <v>266</v>
      </c>
      <c r="C2447">
        <v>25062400010</v>
      </c>
      <c r="D2447" t="s">
        <v>2687</v>
      </c>
      <c r="E2447" s="6">
        <v>45832</v>
      </c>
      <c r="F2447" s="5">
        <v>0.22836805555555556</v>
      </c>
      <c r="G2447" t="s">
        <v>2646</v>
      </c>
      <c r="J2447">
        <v>6</v>
      </c>
      <c r="K2447">
        <v>10</v>
      </c>
      <c r="L2447" t="s">
        <v>1399</v>
      </c>
      <c r="M2447" t="s">
        <v>129</v>
      </c>
      <c r="N2447" t="s">
        <v>1662</v>
      </c>
      <c r="O2447" t="s">
        <v>143</v>
      </c>
      <c r="Q2447" t="s">
        <v>2438</v>
      </c>
      <c r="R2447" t="s">
        <v>2480</v>
      </c>
      <c r="T2447">
        <v>61339</v>
      </c>
      <c r="Y2447" t="s">
        <v>109</v>
      </c>
      <c r="Z2447">
        <v>1410</v>
      </c>
      <c r="AA2447" t="str">
        <f t="shared" si="76"/>
        <v>Tuesday</v>
      </c>
      <c r="AB2447" t="str">
        <f t="shared" si="77"/>
        <v>Night Extension</v>
      </c>
      <c r="AC2447" t="str">
        <f>IFERROR(VLOOKUP(M2447,Table13[[Equipment No.]:[Center]],4,FALSE),"")</f>
        <v>Fayoum</v>
      </c>
    </row>
    <row r="2448" spans="1:29" x14ac:dyDescent="0.3">
      <c r="A2448">
        <v>1</v>
      </c>
      <c r="B2448" t="s">
        <v>266</v>
      </c>
      <c r="C2448">
        <v>25062400009</v>
      </c>
      <c r="D2448" t="s">
        <v>2688</v>
      </c>
      <c r="E2448" s="6">
        <v>45832</v>
      </c>
      <c r="F2448" s="5">
        <v>0.20930555555555555</v>
      </c>
      <c r="G2448" t="s">
        <v>2646</v>
      </c>
      <c r="J2448">
        <v>6</v>
      </c>
      <c r="K2448">
        <v>10</v>
      </c>
      <c r="L2448" t="s">
        <v>1399</v>
      </c>
      <c r="M2448" t="s">
        <v>127</v>
      </c>
      <c r="N2448" t="s">
        <v>2466</v>
      </c>
      <c r="O2448" t="s">
        <v>143</v>
      </c>
      <c r="Q2448" t="s">
        <v>2438</v>
      </c>
      <c r="R2448" t="s">
        <v>2480</v>
      </c>
      <c r="T2448">
        <v>61338</v>
      </c>
      <c r="Y2448" t="s">
        <v>109</v>
      </c>
      <c r="Z2448">
        <v>2758</v>
      </c>
      <c r="AA2448" t="str">
        <f t="shared" si="76"/>
        <v>Tuesday</v>
      </c>
      <c r="AB2448" t="str">
        <f t="shared" si="77"/>
        <v>Night Extension</v>
      </c>
      <c r="AC2448" t="str">
        <f>IFERROR(VLOOKUP(M2448,Table13[[Equipment No.]:[Center]],4,FALSE),"")</f>
        <v>Fayoum</v>
      </c>
    </row>
    <row r="2449" spans="1:29" x14ac:dyDescent="0.3">
      <c r="A2449">
        <v>1</v>
      </c>
      <c r="B2449" t="s">
        <v>266</v>
      </c>
      <c r="C2449">
        <v>25062400008</v>
      </c>
      <c r="D2449" t="s">
        <v>2689</v>
      </c>
      <c r="E2449" s="6">
        <v>45832</v>
      </c>
      <c r="F2449" s="5">
        <v>0.16984953703703703</v>
      </c>
      <c r="G2449" t="s">
        <v>2646</v>
      </c>
      <c r="J2449">
        <v>6</v>
      </c>
      <c r="K2449">
        <v>10</v>
      </c>
      <c r="L2449" t="s">
        <v>1399</v>
      </c>
      <c r="M2449" t="s">
        <v>123</v>
      </c>
      <c r="N2449" t="s">
        <v>1651</v>
      </c>
      <c r="O2449" t="s">
        <v>143</v>
      </c>
      <c r="Q2449" t="s">
        <v>2438</v>
      </c>
      <c r="R2449" t="s">
        <v>2480</v>
      </c>
      <c r="T2449">
        <v>61337</v>
      </c>
      <c r="Y2449" t="s">
        <v>109</v>
      </c>
      <c r="Z2449">
        <v>523</v>
      </c>
      <c r="AA2449" t="str">
        <f t="shared" si="76"/>
        <v>Tuesday</v>
      </c>
      <c r="AB2449" t="str">
        <f t="shared" si="77"/>
        <v>Night Extension</v>
      </c>
      <c r="AC2449" t="str">
        <f>IFERROR(VLOOKUP(M2449,Table13[[Equipment No.]:[Center]],4,FALSE),"")</f>
        <v>Fayoum</v>
      </c>
    </row>
    <row r="2450" spans="1:29" x14ac:dyDescent="0.3">
      <c r="A2450">
        <v>1</v>
      </c>
      <c r="B2450" t="s">
        <v>266</v>
      </c>
      <c r="C2450">
        <v>25062400007</v>
      </c>
      <c r="D2450" t="s">
        <v>2690</v>
      </c>
      <c r="E2450" s="6">
        <v>45832</v>
      </c>
      <c r="F2450" s="5">
        <v>0.14033564814814814</v>
      </c>
      <c r="G2450" t="s">
        <v>2646</v>
      </c>
      <c r="J2450">
        <v>6</v>
      </c>
      <c r="K2450">
        <v>10</v>
      </c>
      <c r="L2450" t="s">
        <v>1399</v>
      </c>
      <c r="M2450" t="s">
        <v>129</v>
      </c>
      <c r="N2450" t="s">
        <v>1662</v>
      </c>
      <c r="O2450" t="s">
        <v>143</v>
      </c>
      <c r="Q2450" t="s">
        <v>2438</v>
      </c>
      <c r="R2450" t="s">
        <v>2480</v>
      </c>
      <c r="T2450">
        <v>61336</v>
      </c>
      <c r="Y2450" t="s">
        <v>109</v>
      </c>
      <c r="Z2450">
        <v>1410</v>
      </c>
      <c r="AA2450" t="str">
        <f t="shared" si="76"/>
        <v>Tuesday</v>
      </c>
      <c r="AB2450" t="str">
        <f t="shared" si="77"/>
        <v>Night Shift</v>
      </c>
      <c r="AC2450" t="str">
        <f>IFERROR(VLOOKUP(M2450,Table13[[Equipment No.]:[Center]],4,FALSE),"")</f>
        <v>Fayoum</v>
      </c>
    </row>
    <row r="2451" spans="1:29" x14ac:dyDescent="0.3">
      <c r="A2451">
        <v>1</v>
      </c>
      <c r="B2451" t="s">
        <v>266</v>
      </c>
      <c r="C2451" t="s">
        <v>1958</v>
      </c>
      <c r="D2451" t="s">
        <v>1161</v>
      </c>
      <c r="E2451" s="6">
        <v>45832</v>
      </c>
      <c r="F2451" s="5">
        <v>0.13002314814814814</v>
      </c>
      <c r="G2451" t="s">
        <v>2578</v>
      </c>
      <c r="J2451">
        <v>6</v>
      </c>
      <c r="K2451">
        <v>10</v>
      </c>
      <c r="L2451" t="s">
        <v>1399</v>
      </c>
      <c r="M2451" t="s">
        <v>152</v>
      </c>
      <c r="N2451" t="s">
        <v>1672</v>
      </c>
      <c r="O2451" t="s">
        <v>234</v>
      </c>
      <c r="Q2451" t="s">
        <v>2443</v>
      </c>
      <c r="R2451" t="s">
        <v>2444</v>
      </c>
      <c r="T2451">
        <v>61335</v>
      </c>
      <c r="Y2451" t="s">
        <v>109</v>
      </c>
      <c r="Z2451">
        <v>1587</v>
      </c>
      <c r="AA2451" t="str">
        <f t="shared" si="76"/>
        <v>Tuesday</v>
      </c>
      <c r="AB2451" t="str">
        <f t="shared" si="77"/>
        <v>Night Shift</v>
      </c>
      <c r="AC2451" t="str">
        <f>IFERROR(VLOOKUP(M2451,Table13[[Equipment No.]:[Center]],4,FALSE),"")</f>
        <v>Fayoum</v>
      </c>
    </row>
    <row r="2452" spans="1:29" x14ac:dyDescent="0.3">
      <c r="A2452">
        <v>1</v>
      </c>
      <c r="B2452" t="s">
        <v>266</v>
      </c>
      <c r="C2452" t="s">
        <v>1959</v>
      </c>
      <c r="D2452" t="s">
        <v>1161</v>
      </c>
      <c r="E2452" s="6">
        <v>45832</v>
      </c>
      <c r="F2452" s="5">
        <v>0.11084490740740741</v>
      </c>
      <c r="G2452" t="s">
        <v>2578</v>
      </c>
      <c r="J2452">
        <v>6</v>
      </c>
      <c r="K2452">
        <v>10</v>
      </c>
      <c r="L2452" t="s">
        <v>1399</v>
      </c>
      <c r="M2452" t="s">
        <v>112</v>
      </c>
      <c r="N2452" t="s">
        <v>1660</v>
      </c>
      <c r="O2452" t="s">
        <v>234</v>
      </c>
      <c r="Q2452" t="s">
        <v>2443</v>
      </c>
      <c r="R2452" t="s">
        <v>2444</v>
      </c>
      <c r="T2452">
        <v>61334</v>
      </c>
      <c r="Y2452" t="s">
        <v>109</v>
      </c>
      <c r="Z2452">
        <v>1421</v>
      </c>
      <c r="AA2452" t="str">
        <f t="shared" si="76"/>
        <v>Tuesday</v>
      </c>
      <c r="AB2452" t="str">
        <f t="shared" si="77"/>
        <v>Night Shift</v>
      </c>
      <c r="AC2452" t="str">
        <f>IFERROR(VLOOKUP(M2452,Table13[[Equipment No.]:[Center]],4,FALSE),"")</f>
        <v>Fayoum</v>
      </c>
    </row>
    <row r="2453" spans="1:29" x14ac:dyDescent="0.3">
      <c r="A2453">
        <v>1</v>
      </c>
      <c r="B2453" t="s">
        <v>266</v>
      </c>
      <c r="C2453">
        <v>25062400006</v>
      </c>
      <c r="D2453" t="s">
        <v>1143</v>
      </c>
      <c r="E2453" s="6">
        <v>45832</v>
      </c>
      <c r="F2453" s="5">
        <v>9.4236111111111118E-2</v>
      </c>
      <c r="G2453" t="s">
        <v>2647</v>
      </c>
      <c r="J2453">
        <v>3</v>
      </c>
      <c r="K2453">
        <v>5</v>
      </c>
      <c r="L2453" t="s">
        <v>1399</v>
      </c>
      <c r="M2453" t="s">
        <v>51</v>
      </c>
      <c r="N2453" t="s">
        <v>1490</v>
      </c>
      <c r="O2453" t="s">
        <v>3231</v>
      </c>
      <c r="Q2453" t="s">
        <v>2691</v>
      </c>
      <c r="R2453" t="s">
        <v>2649</v>
      </c>
      <c r="T2453">
        <v>61333</v>
      </c>
      <c r="Y2453" t="s">
        <v>109</v>
      </c>
      <c r="Z2453">
        <v>3371</v>
      </c>
      <c r="AA2453" t="str">
        <f t="shared" si="76"/>
        <v>Tuesday</v>
      </c>
      <c r="AB2453" t="str">
        <f t="shared" si="77"/>
        <v>Night Shift</v>
      </c>
      <c r="AC2453" t="str">
        <f>IFERROR(VLOOKUP(M2453,Table13[[Equipment No.]:[Center]],4,FALSE),"")</f>
        <v>Mostakbal Masr</v>
      </c>
    </row>
    <row r="2454" spans="1:29" x14ac:dyDescent="0.3">
      <c r="A2454">
        <v>1</v>
      </c>
      <c r="B2454" t="s">
        <v>266</v>
      </c>
      <c r="C2454">
        <v>25062400005</v>
      </c>
      <c r="D2454" t="s">
        <v>2692</v>
      </c>
      <c r="E2454" s="6">
        <v>45832</v>
      </c>
      <c r="F2454" s="5">
        <v>8.2256944444444438E-2</v>
      </c>
      <c r="G2454" t="s">
        <v>2646</v>
      </c>
      <c r="J2454">
        <v>6</v>
      </c>
      <c r="K2454">
        <v>10</v>
      </c>
      <c r="L2454" t="s">
        <v>1399</v>
      </c>
      <c r="M2454" t="s">
        <v>123</v>
      </c>
      <c r="N2454" t="s">
        <v>1651</v>
      </c>
      <c r="O2454" t="s">
        <v>143</v>
      </c>
      <c r="Q2454" t="s">
        <v>2438</v>
      </c>
      <c r="R2454" t="s">
        <v>2480</v>
      </c>
      <c r="T2454">
        <v>61332</v>
      </c>
      <c r="Y2454" t="s">
        <v>109</v>
      </c>
      <c r="Z2454">
        <v>523</v>
      </c>
      <c r="AA2454" t="str">
        <f t="shared" si="76"/>
        <v>Tuesday</v>
      </c>
      <c r="AB2454" t="str">
        <f t="shared" si="77"/>
        <v>Night Shift</v>
      </c>
      <c r="AC2454" t="str">
        <f>IFERROR(VLOOKUP(M2454,Table13[[Equipment No.]:[Center]],4,FALSE),"")</f>
        <v>Fayoum</v>
      </c>
    </row>
    <row r="2455" spans="1:29" x14ac:dyDescent="0.3">
      <c r="A2455">
        <v>1</v>
      </c>
      <c r="B2455" t="s">
        <v>266</v>
      </c>
      <c r="C2455">
        <v>25062400004</v>
      </c>
      <c r="D2455" t="s">
        <v>1146</v>
      </c>
      <c r="E2455" s="6">
        <v>45832</v>
      </c>
      <c r="F2455" s="5">
        <v>6.6041666666666665E-2</v>
      </c>
      <c r="G2455" t="s">
        <v>2646</v>
      </c>
      <c r="J2455">
        <v>5</v>
      </c>
      <c r="K2455">
        <v>10</v>
      </c>
      <c r="L2455" t="s">
        <v>1399</v>
      </c>
      <c r="M2455" t="s">
        <v>129</v>
      </c>
      <c r="N2455" t="s">
        <v>1662</v>
      </c>
      <c r="O2455" t="s">
        <v>143</v>
      </c>
      <c r="Q2455" t="s">
        <v>2438</v>
      </c>
      <c r="R2455" t="s">
        <v>2480</v>
      </c>
      <c r="T2455">
        <v>61331</v>
      </c>
      <c r="Y2455" t="s">
        <v>109</v>
      </c>
      <c r="Z2455">
        <v>1410</v>
      </c>
      <c r="AA2455" t="str">
        <f t="shared" si="76"/>
        <v>Tuesday</v>
      </c>
      <c r="AB2455" t="str">
        <f t="shared" si="77"/>
        <v>Night Shift</v>
      </c>
      <c r="AC2455" t="str">
        <f>IFERROR(VLOOKUP(M2455,Table13[[Equipment No.]:[Center]],4,FALSE),"")</f>
        <v>Fayoum</v>
      </c>
    </row>
    <row r="2456" spans="1:29" x14ac:dyDescent="0.3">
      <c r="A2456">
        <v>1</v>
      </c>
      <c r="B2456" t="s">
        <v>266</v>
      </c>
      <c r="C2456">
        <v>25062400003</v>
      </c>
      <c r="D2456" t="s">
        <v>1151</v>
      </c>
      <c r="E2456" s="6">
        <v>45832</v>
      </c>
      <c r="F2456" s="5">
        <v>5.5115740740740743E-2</v>
      </c>
      <c r="G2456" t="s">
        <v>2678</v>
      </c>
      <c r="J2456">
        <v>2</v>
      </c>
      <c r="K2456">
        <v>0</v>
      </c>
      <c r="L2456" t="s">
        <v>1399</v>
      </c>
      <c r="M2456" t="s">
        <v>129</v>
      </c>
      <c r="N2456" t="s">
        <v>1662</v>
      </c>
      <c r="O2456" t="s">
        <v>3231</v>
      </c>
      <c r="Q2456" t="s">
        <v>2438</v>
      </c>
      <c r="X2456" t="s">
        <v>2693</v>
      </c>
      <c r="Y2456" t="s">
        <v>109</v>
      </c>
      <c r="Z2456">
        <v>1410</v>
      </c>
      <c r="AA2456" t="str">
        <f t="shared" si="76"/>
        <v>Tuesday</v>
      </c>
      <c r="AB2456" t="str">
        <f t="shared" si="77"/>
        <v>Night Shift</v>
      </c>
      <c r="AC2456" t="str">
        <f>IFERROR(VLOOKUP(M2456,Table13[[Equipment No.]:[Center]],4,FALSE),"")</f>
        <v>Fayoum</v>
      </c>
    </row>
    <row r="2457" spans="1:29" x14ac:dyDescent="0.3">
      <c r="A2457">
        <v>1</v>
      </c>
      <c r="B2457" t="s">
        <v>266</v>
      </c>
      <c r="C2457" t="s">
        <v>1960</v>
      </c>
      <c r="D2457" t="s">
        <v>1161</v>
      </c>
      <c r="E2457" s="6">
        <v>45832</v>
      </c>
      <c r="F2457" s="5">
        <v>3.2800925925925928E-2</v>
      </c>
      <c r="G2457" t="s">
        <v>2578</v>
      </c>
      <c r="J2457">
        <v>6</v>
      </c>
      <c r="K2457">
        <v>10</v>
      </c>
      <c r="L2457" t="s">
        <v>1399</v>
      </c>
      <c r="M2457" t="s">
        <v>127</v>
      </c>
      <c r="N2457" t="s">
        <v>2466</v>
      </c>
      <c r="O2457" t="s">
        <v>234</v>
      </c>
      <c r="Q2457" t="s">
        <v>2443</v>
      </c>
      <c r="R2457" t="s">
        <v>2444</v>
      </c>
      <c r="T2457">
        <v>61330</v>
      </c>
      <c r="Y2457" t="s">
        <v>109</v>
      </c>
      <c r="Z2457">
        <v>2758</v>
      </c>
      <c r="AA2457" t="str">
        <f t="shared" si="76"/>
        <v>Tuesday</v>
      </c>
      <c r="AB2457" t="str">
        <f t="shared" si="77"/>
        <v>Night Shift</v>
      </c>
      <c r="AC2457" t="str">
        <f>IFERROR(VLOOKUP(M2457,Table13[[Equipment No.]:[Center]],4,FALSE),"")</f>
        <v>Fayoum</v>
      </c>
    </row>
    <row r="2458" spans="1:29" x14ac:dyDescent="0.3">
      <c r="A2458">
        <v>1</v>
      </c>
      <c r="B2458" t="s">
        <v>266</v>
      </c>
      <c r="C2458" t="s">
        <v>1128</v>
      </c>
      <c r="D2458" t="s">
        <v>1161</v>
      </c>
      <c r="E2458" s="6">
        <v>45832</v>
      </c>
      <c r="F2458" s="5">
        <v>1.8738425925925926E-2</v>
      </c>
      <c r="G2458" t="s">
        <v>2578</v>
      </c>
      <c r="J2458">
        <v>6</v>
      </c>
      <c r="K2458">
        <v>10</v>
      </c>
      <c r="L2458" t="s">
        <v>1399</v>
      </c>
      <c r="M2458" t="s">
        <v>152</v>
      </c>
      <c r="N2458" t="s">
        <v>1672</v>
      </c>
      <c r="O2458" t="s">
        <v>234</v>
      </c>
      <c r="Q2458" t="s">
        <v>2443</v>
      </c>
      <c r="R2458" t="s">
        <v>2444</v>
      </c>
      <c r="T2458">
        <v>61329</v>
      </c>
      <c r="Y2458" t="s">
        <v>109</v>
      </c>
      <c r="Z2458">
        <v>1587</v>
      </c>
      <c r="AA2458" t="str">
        <f t="shared" si="76"/>
        <v>Tuesday</v>
      </c>
      <c r="AB2458" t="str">
        <f t="shared" si="77"/>
        <v>Night Shift</v>
      </c>
      <c r="AC2458" t="str">
        <f>IFERROR(VLOOKUP(M2458,Table13[[Equipment No.]:[Center]],4,FALSE),"")</f>
        <v>Fayoum</v>
      </c>
    </row>
    <row r="2459" spans="1:29" x14ac:dyDescent="0.3">
      <c r="A2459">
        <v>1</v>
      </c>
      <c r="B2459" t="s">
        <v>266</v>
      </c>
      <c r="C2459">
        <v>25062400001</v>
      </c>
      <c r="D2459" t="s">
        <v>1162</v>
      </c>
      <c r="E2459" s="6">
        <v>45832</v>
      </c>
      <c r="F2459" s="5">
        <v>6.2847222222222219E-3</v>
      </c>
      <c r="G2459" t="s">
        <v>2646</v>
      </c>
      <c r="J2459">
        <v>2</v>
      </c>
      <c r="K2459">
        <v>10</v>
      </c>
      <c r="L2459" t="s">
        <v>1399</v>
      </c>
      <c r="M2459" t="s">
        <v>112</v>
      </c>
      <c r="N2459" t="s">
        <v>1660</v>
      </c>
      <c r="O2459" t="s">
        <v>143</v>
      </c>
      <c r="Q2459" t="s">
        <v>2438</v>
      </c>
      <c r="R2459" t="s">
        <v>2480</v>
      </c>
      <c r="T2459">
        <v>61328</v>
      </c>
      <c r="X2459" t="s">
        <v>2693</v>
      </c>
      <c r="Y2459" t="s">
        <v>109</v>
      </c>
      <c r="Z2459">
        <v>1421</v>
      </c>
      <c r="AA2459" t="str">
        <f t="shared" si="76"/>
        <v>Tuesday</v>
      </c>
      <c r="AB2459" t="str">
        <f t="shared" si="77"/>
        <v>Night Shift</v>
      </c>
      <c r="AC2459" t="str">
        <f>IFERROR(VLOOKUP(M2459,Table13[[Equipment No.]:[Center]],4,FALSE),"")</f>
        <v>Fayoum</v>
      </c>
    </row>
    <row r="2460" spans="1:29" x14ac:dyDescent="0.3">
      <c r="A2460">
        <v>1</v>
      </c>
      <c r="B2460" t="s">
        <v>266</v>
      </c>
      <c r="C2460" t="s">
        <v>2694</v>
      </c>
      <c r="D2460" t="s">
        <v>2695</v>
      </c>
      <c r="E2460" s="6">
        <v>45833</v>
      </c>
      <c r="F2460" s="5">
        <v>0.97266203703703702</v>
      </c>
      <c r="G2460" t="s">
        <v>1398</v>
      </c>
      <c r="H2460" t="s">
        <v>1398</v>
      </c>
      <c r="J2460">
        <v>6</v>
      </c>
      <c r="K2460">
        <v>10</v>
      </c>
      <c r="L2460" t="s">
        <v>1399</v>
      </c>
      <c r="M2460" t="s">
        <v>127</v>
      </c>
      <c r="N2460" t="s">
        <v>1715</v>
      </c>
      <c r="O2460" t="s">
        <v>234</v>
      </c>
      <c r="Q2460" t="s">
        <v>2438</v>
      </c>
      <c r="R2460" t="s">
        <v>2464</v>
      </c>
      <c r="T2460">
        <v>61396</v>
      </c>
      <c r="Y2460" t="s">
        <v>109</v>
      </c>
      <c r="Z2460">
        <v>3052</v>
      </c>
      <c r="AA2460" t="str">
        <f t="shared" si="76"/>
        <v>Wednesday</v>
      </c>
      <c r="AB2460" t="str">
        <f t="shared" si="77"/>
        <v>Night Shift</v>
      </c>
      <c r="AC2460" t="str">
        <f>IFERROR(VLOOKUP(M2460,Table13[[Equipment No.]:[Center]],4,FALSE),"")</f>
        <v>Fayoum</v>
      </c>
    </row>
    <row r="2461" spans="1:29" x14ac:dyDescent="0.3">
      <c r="A2461">
        <v>1</v>
      </c>
      <c r="B2461" t="s">
        <v>266</v>
      </c>
      <c r="C2461" t="s">
        <v>2696</v>
      </c>
      <c r="D2461" t="s">
        <v>2695</v>
      </c>
      <c r="E2461" s="6">
        <v>45833</v>
      </c>
      <c r="F2461" s="5">
        <v>0.93819444444444444</v>
      </c>
      <c r="G2461" t="s">
        <v>1398</v>
      </c>
      <c r="H2461" t="s">
        <v>1398</v>
      </c>
      <c r="J2461">
        <v>6</v>
      </c>
      <c r="K2461">
        <v>10</v>
      </c>
      <c r="L2461" t="s">
        <v>1399</v>
      </c>
      <c r="M2461" t="s">
        <v>123</v>
      </c>
      <c r="N2461" t="s">
        <v>1651</v>
      </c>
      <c r="O2461" t="s">
        <v>234</v>
      </c>
      <c r="Q2461" t="s">
        <v>2438</v>
      </c>
      <c r="R2461" t="s">
        <v>2464</v>
      </c>
      <c r="T2461">
        <v>61395</v>
      </c>
      <c r="Y2461" t="s">
        <v>109</v>
      </c>
      <c r="Z2461">
        <v>523</v>
      </c>
      <c r="AA2461" t="str">
        <f t="shared" si="76"/>
        <v>Wednesday</v>
      </c>
      <c r="AB2461" t="str">
        <f t="shared" si="77"/>
        <v>Night Shift</v>
      </c>
      <c r="AC2461" t="str">
        <f>IFERROR(VLOOKUP(M2461,Table13[[Equipment No.]:[Center]],4,FALSE),"")</f>
        <v>Fayoum</v>
      </c>
    </row>
    <row r="2462" spans="1:29" x14ac:dyDescent="0.3">
      <c r="A2462">
        <v>1</v>
      </c>
      <c r="B2462" t="s">
        <v>266</v>
      </c>
      <c r="C2462" t="s">
        <v>2697</v>
      </c>
      <c r="D2462" t="s">
        <v>2695</v>
      </c>
      <c r="E2462" s="6">
        <v>45833</v>
      </c>
      <c r="F2462" s="5">
        <v>0.93003472222222228</v>
      </c>
      <c r="G2462" t="s">
        <v>1398</v>
      </c>
      <c r="H2462" t="s">
        <v>1398</v>
      </c>
      <c r="J2462">
        <v>6</v>
      </c>
      <c r="K2462">
        <v>10</v>
      </c>
      <c r="L2462" t="s">
        <v>1399</v>
      </c>
      <c r="M2462" t="s">
        <v>152</v>
      </c>
      <c r="N2462" t="s">
        <v>1672</v>
      </c>
      <c r="O2462" t="s">
        <v>234</v>
      </c>
      <c r="Q2462" t="s">
        <v>2438</v>
      </c>
      <c r="R2462" t="s">
        <v>2464</v>
      </c>
      <c r="T2462">
        <v>61394</v>
      </c>
      <c r="Y2462" t="s">
        <v>109</v>
      </c>
      <c r="Z2462">
        <v>1587</v>
      </c>
      <c r="AA2462" t="str">
        <f t="shared" si="76"/>
        <v>Wednesday</v>
      </c>
      <c r="AB2462" t="str">
        <f t="shared" si="77"/>
        <v>Night Shift</v>
      </c>
      <c r="AC2462" t="str">
        <f>IFERROR(VLOOKUP(M2462,Table13[[Equipment No.]:[Center]],4,FALSE),"")</f>
        <v>Fayoum</v>
      </c>
    </row>
    <row r="2463" spans="1:29" x14ac:dyDescent="0.3">
      <c r="A2463">
        <v>1</v>
      </c>
      <c r="B2463" t="s">
        <v>266</v>
      </c>
      <c r="C2463" t="s">
        <v>2698</v>
      </c>
      <c r="D2463" t="s">
        <v>2695</v>
      </c>
      <c r="E2463" s="6">
        <v>45833</v>
      </c>
      <c r="F2463" s="5">
        <v>0.90481481481481485</v>
      </c>
      <c r="G2463" t="s">
        <v>1398</v>
      </c>
      <c r="H2463" t="s">
        <v>1398</v>
      </c>
      <c r="J2463">
        <v>6</v>
      </c>
      <c r="K2463">
        <v>10</v>
      </c>
      <c r="L2463" t="s">
        <v>1399</v>
      </c>
      <c r="M2463" t="s">
        <v>112</v>
      </c>
      <c r="N2463" t="s">
        <v>1660</v>
      </c>
      <c r="O2463" t="s">
        <v>234</v>
      </c>
      <c r="Q2463" t="s">
        <v>2438</v>
      </c>
      <c r="R2463" t="s">
        <v>2464</v>
      </c>
      <c r="T2463">
        <v>61393</v>
      </c>
      <c r="Y2463" t="s">
        <v>109</v>
      </c>
      <c r="Z2463">
        <v>1421</v>
      </c>
      <c r="AA2463" t="str">
        <f t="shared" si="76"/>
        <v>Wednesday</v>
      </c>
      <c r="AB2463" t="str">
        <f t="shared" si="77"/>
        <v>Night Shift</v>
      </c>
      <c r="AC2463" t="str">
        <f>IFERROR(VLOOKUP(M2463,Table13[[Equipment No.]:[Center]],4,FALSE),"")</f>
        <v>Fayoum</v>
      </c>
    </row>
    <row r="2464" spans="1:29" x14ac:dyDescent="0.3">
      <c r="A2464">
        <v>1</v>
      </c>
      <c r="B2464" t="s">
        <v>266</v>
      </c>
      <c r="C2464" t="s">
        <v>2699</v>
      </c>
      <c r="D2464" t="s">
        <v>2695</v>
      </c>
      <c r="E2464" s="6">
        <v>45833</v>
      </c>
      <c r="F2464" s="5">
        <v>0.89333333333333331</v>
      </c>
      <c r="G2464" t="s">
        <v>1398</v>
      </c>
      <c r="H2464" t="s">
        <v>1398</v>
      </c>
      <c r="J2464">
        <v>6</v>
      </c>
      <c r="K2464">
        <v>10</v>
      </c>
      <c r="L2464" t="s">
        <v>1399</v>
      </c>
      <c r="M2464" t="s">
        <v>127</v>
      </c>
      <c r="N2464" t="s">
        <v>1715</v>
      </c>
      <c r="O2464" t="s">
        <v>234</v>
      </c>
      <c r="Q2464" t="s">
        <v>2438</v>
      </c>
      <c r="R2464" t="s">
        <v>2464</v>
      </c>
      <c r="T2464">
        <v>61392</v>
      </c>
      <c r="Y2464" t="s">
        <v>109</v>
      </c>
      <c r="Z2464">
        <v>3052</v>
      </c>
      <c r="AA2464" t="str">
        <f t="shared" si="76"/>
        <v>Wednesday</v>
      </c>
      <c r="AB2464" t="str">
        <f t="shared" si="77"/>
        <v>Night Shift</v>
      </c>
      <c r="AC2464" t="str">
        <f>IFERROR(VLOOKUP(M2464,Table13[[Equipment No.]:[Center]],4,FALSE),"")</f>
        <v>Fayoum</v>
      </c>
    </row>
    <row r="2465" spans="1:29" x14ac:dyDescent="0.3">
      <c r="A2465">
        <v>1</v>
      </c>
      <c r="B2465" t="s">
        <v>266</v>
      </c>
      <c r="C2465" t="s">
        <v>2700</v>
      </c>
      <c r="D2465" t="s">
        <v>2695</v>
      </c>
      <c r="E2465" s="6">
        <v>45833</v>
      </c>
      <c r="F2465" s="5">
        <v>0.86861111111111111</v>
      </c>
      <c r="G2465" t="s">
        <v>1398</v>
      </c>
      <c r="H2465" t="s">
        <v>1398</v>
      </c>
      <c r="J2465">
        <v>6</v>
      </c>
      <c r="K2465">
        <v>10</v>
      </c>
      <c r="L2465" t="s">
        <v>1399</v>
      </c>
      <c r="M2465" t="s">
        <v>123</v>
      </c>
      <c r="N2465" t="s">
        <v>1651</v>
      </c>
      <c r="O2465" t="s">
        <v>234</v>
      </c>
      <c r="Q2465" t="s">
        <v>2438</v>
      </c>
      <c r="R2465" t="s">
        <v>2464</v>
      </c>
      <c r="T2465">
        <v>61391</v>
      </c>
      <c r="Y2465" t="s">
        <v>109</v>
      </c>
      <c r="Z2465">
        <v>523</v>
      </c>
      <c r="AA2465" t="str">
        <f t="shared" si="76"/>
        <v>Wednesday</v>
      </c>
      <c r="AB2465" t="str">
        <f t="shared" si="77"/>
        <v>Night Shift</v>
      </c>
      <c r="AC2465" t="str">
        <f>IFERROR(VLOOKUP(M2465,Table13[[Equipment No.]:[Center]],4,FALSE),"")</f>
        <v>Fayoum</v>
      </c>
    </row>
    <row r="2466" spans="1:29" x14ac:dyDescent="0.3">
      <c r="A2466">
        <v>1</v>
      </c>
      <c r="B2466" t="s">
        <v>266</v>
      </c>
      <c r="C2466" t="s">
        <v>2701</v>
      </c>
      <c r="D2466" t="s">
        <v>2695</v>
      </c>
      <c r="E2466" s="6">
        <v>45833</v>
      </c>
      <c r="F2466" s="5">
        <v>0.8352546296296296</v>
      </c>
      <c r="G2466" t="s">
        <v>1398</v>
      </c>
      <c r="H2466" t="s">
        <v>1398</v>
      </c>
      <c r="J2466">
        <v>6</v>
      </c>
      <c r="K2466">
        <v>10</v>
      </c>
      <c r="L2466" t="s">
        <v>1399</v>
      </c>
      <c r="M2466" t="s">
        <v>152</v>
      </c>
      <c r="N2466" t="s">
        <v>1672</v>
      </c>
      <c r="O2466" t="s">
        <v>234</v>
      </c>
      <c r="Q2466" t="s">
        <v>2438</v>
      </c>
      <c r="R2466" t="s">
        <v>2464</v>
      </c>
      <c r="T2466">
        <v>61390</v>
      </c>
      <c r="Y2466" t="s">
        <v>109</v>
      </c>
      <c r="Z2466">
        <v>1587</v>
      </c>
      <c r="AA2466" t="str">
        <f t="shared" si="76"/>
        <v>Wednesday</v>
      </c>
      <c r="AB2466" t="str">
        <f t="shared" si="77"/>
        <v>Night Shift</v>
      </c>
      <c r="AC2466" t="str">
        <f>IFERROR(VLOOKUP(M2466,Table13[[Equipment No.]:[Center]],4,FALSE),"")</f>
        <v>Fayoum</v>
      </c>
    </row>
    <row r="2467" spans="1:29" x14ac:dyDescent="0.3">
      <c r="A2467">
        <v>1</v>
      </c>
      <c r="B2467" t="s">
        <v>266</v>
      </c>
      <c r="C2467" t="s">
        <v>2702</v>
      </c>
      <c r="D2467" t="s">
        <v>2695</v>
      </c>
      <c r="E2467" s="6">
        <v>45833</v>
      </c>
      <c r="F2467" s="5">
        <v>0.82346064814814812</v>
      </c>
      <c r="G2467" t="s">
        <v>1398</v>
      </c>
      <c r="H2467" t="s">
        <v>1398</v>
      </c>
      <c r="J2467">
        <v>6</v>
      </c>
      <c r="K2467">
        <v>10</v>
      </c>
      <c r="L2467" t="s">
        <v>1399</v>
      </c>
      <c r="M2467" t="s">
        <v>112</v>
      </c>
      <c r="N2467" t="s">
        <v>1525</v>
      </c>
      <c r="O2467" t="s">
        <v>234</v>
      </c>
      <c r="Q2467" t="s">
        <v>2438</v>
      </c>
      <c r="R2467" t="s">
        <v>2464</v>
      </c>
      <c r="T2467">
        <v>61389</v>
      </c>
      <c r="Y2467" t="s">
        <v>109</v>
      </c>
      <c r="Z2467">
        <v>3294</v>
      </c>
      <c r="AA2467" t="str">
        <f t="shared" si="76"/>
        <v>Wednesday</v>
      </c>
      <c r="AB2467" t="str">
        <f t="shared" si="77"/>
        <v>Morning Extension</v>
      </c>
      <c r="AC2467" t="str">
        <f>IFERROR(VLOOKUP(M2467,Table13[[Equipment No.]:[Center]],4,FALSE),"")</f>
        <v>Fayoum</v>
      </c>
    </row>
    <row r="2468" spans="1:29" x14ac:dyDescent="0.3">
      <c r="A2468">
        <v>1</v>
      </c>
      <c r="B2468" t="s">
        <v>266</v>
      </c>
      <c r="C2468" t="s">
        <v>2703</v>
      </c>
      <c r="D2468" t="s">
        <v>2695</v>
      </c>
      <c r="E2468" s="6">
        <v>45833</v>
      </c>
      <c r="F2468" s="5">
        <v>0.81530092592592596</v>
      </c>
      <c r="G2468" t="s">
        <v>1398</v>
      </c>
      <c r="H2468" t="s">
        <v>1398</v>
      </c>
      <c r="J2468">
        <v>6</v>
      </c>
      <c r="K2468">
        <v>10</v>
      </c>
      <c r="L2468" t="s">
        <v>1399</v>
      </c>
      <c r="M2468" t="s">
        <v>123</v>
      </c>
      <c r="N2468" t="s">
        <v>2615</v>
      </c>
      <c r="O2468" t="s">
        <v>234</v>
      </c>
      <c r="Q2468" t="s">
        <v>2438</v>
      </c>
      <c r="R2468" t="s">
        <v>2464</v>
      </c>
      <c r="T2468">
        <v>61388</v>
      </c>
      <c r="Y2468" t="s">
        <v>109</v>
      </c>
      <c r="Z2468">
        <v>3398</v>
      </c>
      <c r="AA2468" t="str">
        <f t="shared" si="76"/>
        <v>Wednesday</v>
      </c>
      <c r="AB2468" t="str">
        <f t="shared" si="77"/>
        <v>Morning Extension</v>
      </c>
      <c r="AC2468" t="str">
        <f>IFERROR(VLOOKUP(M2468,Table13[[Equipment No.]:[Center]],4,FALSE),"")</f>
        <v>Fayoum</v>
      </c>
    </row>
    <row r="2469" spans="1:29" x14ac:dyDescent="0.3">
      <c r="A2469">
        <v>1</v>
      </c>
      <c r="B2469" t="s">
        <v>266</v>
      </c>
      <c r="C2469" t="s">
        <v>2704</v>
      </c>
      <c r="D2469" t="s">
        <v>2695</v>
      </c>
      <c r="E2469" s="6">
        <v>45833</v>
      </c>
      <c r="F2469" s="5">
        <v>0.77737268518518521</v>
      </c>
      <c r="G2469" t="s">
        <v>1398</v>
      </c>
      <c r="H2469" t="s">
        <v>1398</v>
      </c>
      <c r="J2469">
        <v>6</v>
      </c>
      <c r="K2469">
        <v>10</v>
      </c>
      <c r="L2469" t="s">
        <v>1399</v>
      </c>
      <c r="M2469" t="s">
        <v>127</v>
      </c>
      <c r="N2469" t="s">
        <v>1524</v>
      </c>
      <c r="O2469" t="s">
        <v>234</v>
      </c>
      <c r="Q2469" t="s">
        <v>2438</v>
      </c>
      <c r="R2469" t="s">
        <v>2464</v>
      </c>
      <c r="T2469">
        <v>61387</v>
      </c>
      <c r="Y2469" t="s">
        <v>109</v>
      </c>
      <c r="Z2469">
        <v>2325</v>
      </c>
      <c r="AA2469" t="str">
        <f t="shared" si="76"/>
        <v>Wednesday</v>
      </c>
      <c r="AB2469" t="str">
        <f t="shared" si="77"/>
        <v>Morning Extension</v>
      </c>
      <c r="AC2469" t="str">
        <f>IFERROR(VLOOKUP(M2469,Table13[[Equipment No.]:[Center]],4,FALSE),"")</f>
        <v>Fayoum</v>
      </c>
    </row>
    <row r="2470" spans="1:29" x14ac:dyDescent="0.3">
      <c r="A2470">
        <v>1</v>
      </c>
      <c r="B2470" t="s">
        <v>266</v>
      </c>
      <c r="C2470" t="s">
        <v>1980</v>
      </c>
      <c r="D2470" t="s">
        <v>2695</v>
      </c>
      <c r="E2470" s="6">
        <v>45833</v>
      </c>
      <c r="F2470" s="5">
        <v>0.76653935185185185</v>
      </c>
      <c r="G2470" t="s">
        <v>1398</v>
      </c>
      <c r="H2470" t="s">
        <v>1398</v>
      </c>
      <c r="J2470">
        <v>6</v>
      </c>
      <c r="K2470">
        <v>10</v>
      </c>
      <c r="L2470" t="s">
        <v>1399</v>
      </c>
      <c r="M2470" t="s">
        <v>152</v>
      </c>
      <c r="N2470" t="s">
        <v>1635</v>
      </c>
      <c r="O2470" t="s">
        <v>234</v>
      </c>
      <c r="Q2470" t="s">
        <v>2438</v>
      </c>
      <c r="R2470" t="s">
        <v>2464</v>
      </c>
      <c r="T2470">
        <v>61386</v>
      </c>
      <c r="Y2470" t="s">
        <v>109</v>
      </c>
      <c r="Z2470">
        <v>3289</v>
      </c>
      <c r="AA2470" t="str">
        <f t="shared" si="76"/>
        <v>Wednesday</v>
      </c>
      <c r="AB2470" t="str">
        <f t="shared" si="77"/>
        <v>Morning Extension</v>
      </c>
      <c r="AC2470" t="str">
        <f>IFERROR(VLOOKUP(M2470,Table13[[Equipment No.]:[Center]],4,FALSE),"")</f>
        <v>Fayoum</v>
      </c>
    </row>
    <row r="2471" spans="1:29" x14ac:dyDescent="0.3">
      <c r="A2471">
        <v>1</v>
      </c>
      <c r="B2471" t="s">
        <v>266</v>
      </c>
      <c r="C2471" t="s">
        <v>1227</v>
      </c>
      <c r="D2471" t="s">
        <v>2695</v>
      </c>
      <c r="E2471" s="6">
        <v>45833</v>
      </c>
      <c r="F2471" s="5">
        <v>0.75738425925925923</v>
      </c>
      <c r="G2471" t="s">
        <v>1398</v>
      </c>
      <c r="H2471" t="s">
        <v>1398</v>
      </c>
      <c r="J2471">
        <v>6</v>
      </c>
      <c r="K2471">
        <v>10</v>
      </c>
      <c r="L2471" t="s">
        <v>1399</v>
      </c>
      <c r="M2471" t="s">
        <v>112</v>
      </c>
      <c r="N2471" t="s">
        <v>1525</v>
      </c>
      <c r="O2471" t="s">
        <v>234</v>
      </c>
      <c r="Q2471" t="s">
        <v>2438</v>
      </c>
      <c r="R2471" t="s">
        <v>2464</v>
      </c>
      <c r="T2471">
        <v>61385</v>
      </c>
      <c r="Y2471" t="s">
        <v>109</v>
      </c>
      <c r="Z2471">
        <v>3294</v>
      </c>
      <c r="AA2471" t="str">
        <f t="shared" si="76"/>
        <v>Wednesday</v>
      </c>
      <c r="AB2471" t="str">
        <f t="shared" si="77"/>
        <v>Morning Extension</v>
      </c>
      <c r="AC2471" t="str">
        <f>IFERROR(VLOOKUP(M2471,Table13[[Equipment No.]:[Center]],4,FALSE),"")</f>
        <v>Fayoum</v>
      </c>
    </row>
    <row r="2472" spans="1:29" x14ac:dyDescent="0.3">
      <c r="A2472">
        <v>1</v>
      </c>
      <c r="B2472" t="s">
        <v>266</v>
      </c>
      <c r="C2472" t="s">
        <v>1195</v>
      </c>
      <c r="D2472" t="s">
        <v>2705</v>
      </c>
      <c r="E2472" s="6">
        <v>45833</v>
      </c>
      <c r="F2472" s="5">
        <v>0.60482638888888884</v>
      </c>
      <c r="G2472" t="s">
        <v>2432</v>
      </c>
      <c r="H2472" t="s">
        <v>2432</v>
      </c>
      <c r="J2472">
        <v>4</v>
      </c>
      <c r="K2472">
        <v>7</v>
      </c>
      <c r="L2472" t="s">
        <v>1399</v>
      </c>
      <c r="M2472" t="s">
        <v>123</v>
      </c>
      <c r="N2472" t="s">
        <v>2615</v>
      </c>
      <c r="O2472" t="s">
        <v>234</v>
      </c>
      <c r="Q2472" t="s">
        <v>2433</v>
      </c>
      <c r="R2472" t="s">
        <v>2434</v>
      </c>
      <c r="T2472">
        <v>61384</v>
      </c>
      <c r="Y2472" t="s">
        <v>109</v>
      </c>
      <c r="Z2472">
        <v>3398</v>
      </c>
      <c r="AA2472" t="str">
        <f t="shared" si="76"/>
        <v>Wednesday</v>
      </c>
      <c r="AB2472" t="str">
        <f t="shared" si="77"/>
        <v>Morning Shift</v>
      </c>
      <c r="AC2472" t="str">
        <f>IFERROR(VLOOKUP(M2472,Table13[[Equipment No.]:[Center]],4,FALSE),"")</f>
        <v>Fayoum</v>
      </c>
    </row>
    <row r="2473" spans="1:29" x14ac:dyDescent="0.3">
      <c r="A2473">
        <v>1</v>
      </c>
      <c r="B2473" t="s">
        <v>266</v>
      </c>
      <c r="C2473" t="s">
        <v>1196</v>
      </c>
      <c r="D2473" t="s">
        <v>2705</v>
      </c>
      <c r="E2473" s="6">
        <v>45833</v>
      </c>
      <c r="F2473" s="5">
        <v>0.59606481481481477</v>
      </c>
      <c r="G2473" t="s">
        <v>2432</v>
      </c>
      <c r="H2473" t="s">
        <v>2432</v>
      </c>
      <c r="J2473">
        <v>4</v>
      </c>
      <c r="K2473">
        <v>7</v>
      </c>
      <c r="L2473" t="s">
        <v>1399</v>
      </c>
      <c r="M2473" t="s">
        <v>152</v>
      </c>
      <c r="N2473" t="s">
        <v>1635</v>
      </c>
      <c r="O2473" t="s">
        <v>234</v>
      </c>
      <c r="Q2473" t="s">
        <v>2433</v>
      </c>
      <c r="R2473" t="s">
        <v>2434</v>
      </c>
      <c r="T2473">
        <v>61383</v>
      </c>
      <c r="Y2473" t="s">
        <v>109</v>
      </c>
      <c r="Z2473">
        <v>3289</v>
      </c>
      <c r="AA2473" t="str">
        <f t="shared" si="76"/>
        <v>Wednesday</v>
      </c>
      <c r="AB2473" t="str">
        <f t="shared" si="77"/>
        <v>Morning Shift</v>
      </c>
      <c r="AC2473" t="str">
        <f>IFERROR(VLOOKUP(M2473,Table13[[Equipment No.]:[Center]],4,FALSE),"")</f>
        <v>Fayoum</v>
      </c>
    </row>
    <row r="2474" spans="1:29" x14ac:dyDescent="0.3">
      <c r="A2474">
        <v>1</v>
      </c>
      <c r="B2474" t="s">
        <v>266</v>
      </c>
      <c r="C2474" t="s">
        <v>1197</v>
      </c>
      <c r="D2474" t="s">
        <v>2705</v>
      </c>
      <c r="E2474" s="6">
        <v>45833</v>
      </c>
      <c r="F2474" s="5">
        <v>0.5847106481481481</v>
      </c>
      <c r="G2474" t="s">
        <v>2432</v>
      </c>
      <c r="H2474" t="s">
        <v>2432</v>
      </c>
      <c r="J2474">
        <v>4</v>
      </c>
      <c r="K2474">
        <v>7</v>
      </c>
      <c r="L2474" t="s">
        <v>1399</v>
      </c>
      <c r="M2474" t="s">
        <v>127</v>
      </c>
      <c r="N2474" t="s">
        <v>1524</v>
      </c>
      <c r="O2474" t="s">
        <v>234</v>
      </c>
      <c r="Q2474" t="s">
        <v>2433</v>
      </c>
      <c r="R2474" t="s">
        <v>2434</v>
      </c>
      <c r="T2474">
        <v>61382</v>
      </c>
      <c r="Y2474" t="s">
        <v>109</v>
      </c>
      <c r="Z2474">
        <v>2325</v>
      </c>
      <c r="AA2474" t="str">
        <f t="shared" si="76"/>
        <v>Wednesday</v>
      </c>
      <c r="AB2474" t="str">
        <f t="shared" si="77"/>
        <v>Morning Shift</v>
      </c>
      <c r="AC2474" t="str">
        <f>IFERROR(VLOOKUP(M2474,Table13[[Equipment No.]:[Center]],4,FALSE),"")</f>
        <v>Fayoum</v>
      </c>
    </row>
    <row r="2475" spans="1:29" x14ac:dyDescent="0.3">
      <c r="A2475">
        <v>1</v>
      </c>
      <c r="B2475" t="s">
        <v>266</v>
      </c>
      <c r="C2475" t="s">
        <v>2706</v>
      </c>
      <c r="D2475" t="s">
        <v>2707</v>
      </c>
      <c r="E2475" s="6">
        <v>45833</v>
      </c>
      <c r="F2475" s="5">
        <v>0.4009490740740741</v>
      </c>
      <c r="G2475" t="s">
        <v>2541</v>
      </c>
      <c r="H2475" t="s">
        <v>2541</v>
      </c>
      <c r="J2475">
        <v>5</v>
      </c>
      <c r="K2475">
        <v>9</v>
      </c>
      <c r="L2475" t="s">
        <v>1399</v>
      </c>
      <c r="M2475" t="s">
        <v>112</v>
      </c>
      <c r="N2475" t="s">
        <v>1525</v>
      </c>
      <c r="O2475" t="s">
        <v>234</v>
      </c>
      <c r="Q2475" t="s">
        <v>2438</v>
      </c>
      <c r="R2475" t="s">
        <v>2492</v>
      </c>
      <c r="T2475">
        <v>61381</v>
      </c>
      <c r="Y2475" t="s">
        <v>109</v>
      </c>
      <c r="Z2475">
        <v>3294</v>
      </c>
      <c r="AA2475" t="str">
        <f t="shared" si="76"/>
        <v>Wednesday</v>
      </c>
      <c r="AB2475" t="str">
        <f t="shared" si="77"/>
        <v>Morning Shift</v>
      </c>
      <c r="AC2475" t="str">
        <f>IFERROR(VLOOKUP(M2475,Table13[[Equipment No.]:[Center]],4,FALSE),"")</f>
        <v>Fayoum</v>
      </c>
    </row>
    <row r="2476" spans="1:29" x14ac:dyDescent="0.3">
      <c r="A2476">
        <v>1</v>
      </c>
      <c r="B2476" t="s">
        <v>266</v>
      </c>
      <c r="C2476" t="s">
        <v>2708</v>
      </c>
      <c r="D2476" t="s">
        <v>2707</v>
      </c>
      <c r="E2476" s="6">
        <v>45833</v>
      </c>
      <c r="F2476" s="5">
        <v>0.37721064814814814</v>
      </c>
      <c r="G2476" t="s">
        <v>2541</v>
      </c>
      <c r="H2476" t="s">
        <v>2541</v>
      </c>
      <c r="J2476">
        <v>5</v>
      </c>
      <c r="K2476">
        <v>9</v>
      </c>
      <c r="L2476" t="s">
        <v>1399</v>
      </c>
      <c r="M2476" t="s">
        <v>152</v>
      </c>
      <c r="N2476" t="s">
        <v>1635</v>
      </c>
      <c r="O2476" t="s">
        <v>234</v>
      </c>
      <c r="Q2476" t="s">
        <v>2438</v>
      </c>
      <c r="R2476" t="s">
        <v>2492</v>
      </c>
      <c r="T2476">
        <v>61380</v>
      </c>
      <c r="Y2476" t="s">
        <v>109</v>
      </c>
      <c r="Z2476">
        <v>3289</v>
      </c>
      <c r="AA2476" t="str">
        <f t="shared" si="76"/>
        <v>Wednesday</v>
      </c>
      <c r="AB2476" t="str">
        <f t="shared" si="77"/>
        <v>Morning Shift</v>
      </c>
      <c r="AC2476" t="str">
        <f>IFERROR(VLOOKUP(M2476,Table13[[Equipment No.]:[Center]],4,FALSE),"")</f>
        <v>Fayoum</v>
      </c>
    </row>
    <row r="2477" spans="1:29" x14ac:dyDescent="0.3">
      <c r="A2477">
        <v>1</v>
      </c>
      <c r="B2477" t="s">
        <v>266</v>
      </c>
      <c r="C2477" t="s">
        <v>2709</v>
      </c>
      <c r="D2477" t="s">
        <v>2707</v>
      </c>
      <c r="E2477" s="6">
        <v>45833</v>
      </c>
      <c r="F2477" s="5">
        <v>0.36534722222222221</v>
      </c>
      <c r="G2477" t="s">
        <v>2541</v>
      </c>
      <c r="H2477" t="s">
        <v>2541</v>
      </c>
      <c r="J2477">
        <v>5</v>
      </c>
      <c r="K2477">
        <v>9</v>
      </c>
      <c r="L2477" t="s">
        <v>1399</v>
      </c>
      <c r="M2477" t="s">
        <v>123</v>
      </c>
      <c r="N2477" t="s">
        <v>2615</v>
      </c>
      <c r="O2477" t="s">
        <v>234</v>
      </c>
      <c r="Q2477" t="s">
        <v>2438</v>
      </c>
      <c r="R2477" t="s">
        <v>2492</v>
      </c>
      <c r="T2477">
        <v>61379</v>
      </c>
      <c r="Y2477" t="s">
        <v>109</v>
      </c>
      <c r="Z2477">
        <v>3398</v>
      </c>
      <c r="AA2477" t="str">
        <f t="shared" si="76"/>
        <v>Wednesday</v>
      </c>
      <c r="AB2477" t="str">
        <f t="shared" si="77"/>
        <v>Morning Shift</v>
      </c>
      <c r="AC2477" t="str">
        <f>IFERROR(VLOOKUP(M2477,Table13[[Equipment No.]:[Center]],4,FALSE),"")</f>
        <v>Fayoum</v>
      </c>
    </row>
    <row r="2478" spans="1:29" x14ac:dyDescent="0.3">
      <c r="A2478">
        <v>1</v>
      </c>
      <c r="B2478" t="s">
        <v>266</v>
      </c>
      <c r="C2478" t="s">
        <v>2710</v>
      </c>
      <c r="D2478" t="s">
        <v>2707</v>
      </c>
      <c r="E2478" s="6">
        <v>45833</v>
      </c>
      <c r="F2478" s="5">
        <v>0.3427662037037037</v>
      </c>
      <c r="G2478" t="s">
        <v>2541</v>
      </c>
      <c r="H2478" t="s">
        <v>2541</v>
      </c>
      <c r="J2478">
        <v>5</v>
      </c>
      <c r="K2478">
        <v>9</v>
      </c>
      <c r="L2478" t="s">
        <v>1399</v>
      </c>
      <c r="M2478" t="s">
        <v>127</v>
      </c>
      <c r="N2478" t="s">
        <v>1528</v>
      </c>
      <c r="O2478" t="s">
        <v>234</v>
      </c>
      <c r="Q2478" t="s">
        <v>2438</v>
      </c>
      <c r="R2478" t="s">
        <v>2492</v>
      </c>
      <c r="T2478">
        <v>61378</v>
      </c>
      <c r="Y2478" t="s">
        <v>109</v>
      </c>
      <c r="Z2478">
        <v>2655</v>
      </c>
      <c r="AA2478" t="str">
        <f t="shared" si="76"/>
        <v>Wednesday</v>
      </c>
      <c r="AB2478" t="str">
        <f t="shared" si="77"/>
        <v>Morning Shift</v>
      </c>
      <c r="AC2478" t="str">
        <f>IFERROR(VLOOKUP(M2478,Table13[[Equipment No.]:[Center]],4,FALSE),"")</f>
        <v>Fayoum</v>
      </c>
    </row>
    <row r="2479" spans="1:29" x14ac:dyDescent="0.3">
      <c r="A2479">
        <v>1</v>
      </c>
      <c r="B2479" t="s">
        <v>266</v>
      </c>
      <c r="C2479" t="s">
        <v>2711</v>
      </c>
      <c r="D2479" t="s">
        <v>2707</v>
      </c>
      <c r="E2479" s="6">
        <v>45833</v>
      </c>
      <c r="F2479" s="5">
        <v>0.26026620370370368</v>
      </c>
      <c r="G2479" t="s">
        <v>2541</v>
      </c>
      <c r="H2479" t="s">
        <v>2541</v>
      </c>
      <c r="J2479">
        <v>5</v>
      </c>
      <c r="K2479">
        <v>9</v>
      </c>
      <c r="L2479" t="s">
        <v>1399</v>
      </c>
      <c r="M2479" t="s">
        <v>112</v>
      </c>
      <c r="N2479" t="s">
        <v>1660</v>
      </c>
      <c r="O2479" t="s">
        <v>234</v>
      </c>
      <c r="Q2479" t="s">
        <v>2438</v>
      </c>
      <c r="R2479" t="s">
        <v>2492</v>
      </c>
      <c r="T2479">
        <v>61377</v>
      </c>
      <c r="Y2479" t="s">
        <v>109</v>
      </c>
      <c r="Z2479">
        <v>1421</v>
      </c>
      <c r="AA2479" t="str">
        <f t="shared" si="76"/>
        <v>Wednesday</v>
      </c>
      <c r="AB2479" t="str">
        <f t="shared" si="77"/>
        <v>Night Extension</v>
      </c>
      <c r="AC2479" t="str">
        <f>IFERROR(VLOOKUP(M2479,Table13[[Equipment No.]:[Center]],4,FALSE),"")</f>
        <v>Fayoum</v>
      </c>
    </row>
    <row r="2480" spans="1:29" x14ac:dyDescent="0.3">
      <c r="A2480">
        <v>1</v>
      </c>
      <c r="B2480" t="s">
        <v>266</v>
      </c>
      <c r="C2480" t="s">
        <v>2712</v>
      </c>
      <c r="D2480" t="s">
        <v>2707</v>
      </c>
      <c r="E2480" s="6">
        <v>45833</v>
      </c>
      <c r="F2480" s="5">
        <v>0.2512962962962963</v>
      </c>
      <c r="G2480" t="s">
        <v>2541</v>
      </c>
      <c r="H2480" t="s">
        <v>2541</v>
      </c>
      <c r="J2480">
        <v>5</v>
      </c>
      <c r="K2480">
        <v>9</v>
      </c>
      <c r="L2480" t="s">
        <v>1399</v>
      </c>
      <c r="M2480" t="s">
        <v>123</v>
      </c>
      <c r="N2480" t="s">
        <v>1651</v>
      </c>
      <c r="O2480" t="s">
        <v>234</v>
      </c>
      <c r="Q2480" t="s">
        <v>2438</v>
      </c>
      <c r="R2480" t="s">
        <v>2492</v>
      </c>
      <c r="T2480">
        <v>61376</v>
      </c>
      <c r="Y2480" t="s">
        <v>109</v>
      </c>
      <c r="Z2480">
        <v>523</v>
      </c>
      <c r="AA2480" t="str">
        <f t="shared" si="76"/>
        <v>Wednesday</v>
      </c>
      <c r="AB2480" t="str">
        <f t="shared" si="77"/>
        <v>Night Extension</v>
      </c>
      <c r="AC2480" t="str">
        <f>IFERROR(VLOOKUP(M2480,Table13[[Equipment No.]:[Center]],4,FALSE),"")</f>
        <v>Fayoum</v>
      </c>
    </row>
    <row r="2481" spans="1:29" x14ac:dyDescent="0.3">
      <c r="A2481">
        <v>1</v>
      </c>
      <c r="B2481" t="s">
        <v>266</v>
      </c>
      <c r="C2481" t="s">
        <v>2713</v>
      </c>
      <c r="D2481" t="s">
        <v>2707</v>
      </c>
      <c r="E2481" s="6">
        <v>45833</v>
      </c>
      <c r="F2481" s="5">
        <v>0.24278935185185185</v>
      </c>
      <c r="G2481" t="s">
        <v>2541</v>
      </c>
      <c r="H2481" t="s">
        <v>2541</v>
      </c>
      <c r="J2481">
        <v>5</v>
      </c>
      <c r="K2481">
        <v>9</v>
      </c>
      <c r="L2481" t="s">
        <v>1399</v>
      </c>
      <c r="M2481" t="s">
        <v>152</v>
      </c>
      <c r="N2481" t="s">
        <v>1672</v>
      </c>
      <c r="O2481" t="s">
        <v>234</v>
      </c>
      <c r="Q2481" t="s">
        <v>2438</v>
      </c>
      <c r="R2481" t="s">
        <v>2492</v>
      </c>
      <c r="T2481">
        <v>61375</v>
      </c>
      <c r="Y2481" t="s">
        <v>109</v>
      </c>
      <c r="Z2481">
        <v>1587</v>
      </c>
      <c r="AA2481" t="str">
        <f t="shared" si="76"/>
        <v>Wednesday</v>
      </c>
      <c r="AB2481" t="str">
        <f t="shared" si="77"/>
        <v>Night Extension</v>
      </c>
      <c r="AC2481" t="str">
        <f>IFERROR(VLOOKUP(M2481,Table13[[Equipment No.]:[Center]],4,FALSE),"")</f>
        <v>Fayoum</v>
      </c>
    </row>
    <row r="2482" spans="1:29" x14ac:dyDescent="0.3">
      <c r="A2482">
        <v>1</v>
      </c>
      <c r="B2482" t="s">
        <v>266</v>
      </c>
      <c r="C2482" t="s">
        <v>2714</v>
      </c>
      <c r="D2482" t="s">
        <v>2707</v>
      </c>
      <c r="E2482" s="6">
        <v>45833</v>
      </c>
      <c r="F2482" s="5">
        <v>0.2330787037037037</v>
      </c>
      <c r="G2482" t="s">
        <v>2541</v>
      </c>
      <c r="H2482" t="s">
        <v>2541</v>
      </c>
      <c r="J2482">
        <v>5</v>
      </c>
      <c r="K2482">
        <v>9</v>
      </c>
      <c r="L2482" t="s">
        <v>1399</v>
      </c>
      <c r="M2482" t="s">
        <v>127</v>
      </c>
      <c r="N2482" t="s">
        <v>2466</v>
      </c>
      <c r="O2482" t="s">
        <v>234</v>
      </c>
      <c r="Q2482" t="s">
        <v>2438</v>
      </c>
      <c r="R2482" t="s">
        <v>2492</v>
      </c>
      <c r="T2482">
        <v>61374</v>
      </c>
      <c r="Y2482" t="s">
        <v>109</v>
      </c>
      <c r="Z2482">
        <v>2758</v>
      </c>
      <c r="AA2482" t="str">
        <f t="shared" si="76"/>
        <v>Wednesday</v>
      </c>
      <c r="AB2482" t="str">
        <f t="shared" si="77"/>
        <v>Night Extension</v>
      </c>
      <c r="AC2482" t="str">
        <f>IFERROR(VLOOKUP(M2482,Table13[[Equipment No.]:[Center]],4,FALSE),"")</f>
        <v>Fayoum</v>
      </c>
    </row>
    <row r="2483" spans="1:29" x14ac:dyDescent="0.3">
      <c r="A2483">
        <v>1</v>
      </c>
      <c r="B2483" t="s">
        <v>266</v>
      </c>
      <c r="C2483" t="s">
        <v>2715</v>
      </c>
      <c r="D2483" t="s">
        <v>2707</v>
      </c>
      <c r="E2483" s="6">
        <v>45833</v>
      </c>
      <c r="F2483" s="5">
        <v>0.22358796296296296</v>
      </c>
      <c r="G2483" t="s">
        <v>2541</v>
      </c>
      <c r="H2483" t="s">
        <v>2541</v>
      </c>
      <c r="J2483">
        <v>5</v>
      </c>
      <c r="K2483">
        <v>9</v>
      </c>
      <c r="L2483" t="s">
        <v>1399</v>
      </c>
      <c r="M2483" t="s">
        <v>174</v>
      </c>
      <c r="N2483" t="s">
        <v>1434</v>
      </c>
      <c r="O2483" t="s">
        <v>234</v>
      </c>
      <c r="Q2483" t="s">
        <v>2438</v>
      </c>
      <c r="R2483" t="s">
        <v>2492</v>
      </c>
      <c r="T2483">
        <v>61373</v>
      </c>
      <c r="Y2483" t="s">
        <v>109</v>
      </c>
      <c r="Z2483">
        <v>3242</v>
      </c>
      <c r="AA2483" t="str">
        <f t="shared" si="76"/>
        <v>Wednesday</v>
      </c>
      <c r="AB2483" t="str">
        <f t="shared" si="77"/>
        <v>Night Extension</v>
      </c>
      <c r="AC2483" t="str">
        <f>IFERROR(VLOOKUP(M2483,Table13[[Equipment No.]:[Center]],4,FALSE),"")</f>
        <v>New Cairo 1</v>
      </c>
    </row>
    <row r="2484" spans="1:29" x14ac:dyDescent="0.3">
      <c r="A2484">
        <v>1</v>
      </c>
      <c r="B2484" t="s">
        <v>266</v>
      </c>
      <c r="C2484" t="s">
        <v>1993</v>
      </c>
      <c r="D2484" t="s">
        <v>2707</v>
      </c>
      <c r="E2484" s="6">
        <v>45833</v>
      </c>
      <c r="F2484" s="5">
        <v>0.21474537037037036</v>
      </c>
      <c r="G2484" t="s">
        <v>2541</v>
      </c>
      <c r="H2484" t="s">
        <v>2541</v>
      </c>
      <c r="J2484">
        <v>5</v>
      </c>
      <c r="K2484">
        <v>9</v>
      </c>
      <c r="L2484" t="s">
        <v>1399</v>
      </c>
      <c r="M2484" t="s">
        <v>167</v>
      </c>
      <c r="N2484" t="s">
        <v>1415</v>
      </c>
      <c r="O2484" t="s">
        <v>234</v>
      </c>
      <c r="Q2484" t="s">
        <v>2438</v>
      </c>
      <c r="R2484" t="s">
        <v>2492</v>
      </c>
      <c r="T2484">
        <v>61372</v>
      </c>
      <c r="Y2484" t="s">
        <v>109</v>
      </c>
      <c r="Z2484">
        <v>2566</v>
      </c>
      <c r="AA2484" t="str">
        <f t="shared" si="76"/>
        <v>Wednesday</v>
      </c>
      <c r="AB2484" t="str">
        <f t="shared" si="77"/>
        <v>Night Extension</v>
      </c>
      <c r="AC2484" t="str">
        <f>IFERROR(VLOOKUP(M2484,Table13[[Equipment No.]:[Center]],4,FALSE),"")</f>
        <v>New Cairo 1</v>
      </c>
    </row>
    <row r="2485" spans="1:29" x14ac:dyDescent="0.3">
      <c r="A2485">
        <v>1</v>
      </c>
      <c r="B2485" t="s">
        <v>266</v>
      </c>
      <c r="C2485" t="s">
        <v>1996</v>
      </c>
      <c r="D2485" t="s">
        <v>2707</v>
      </c>
      <c r="E2485" s="6">
        <v>45833</v>
      </c>
      <c r="F2485" s="5">
        <v>0.1753587962962963</v>
      </c>
      <c r="G2485" t="s">
        <v>2541</v>
      </c>
      <c r="H2485" t="s">
        <v>2541</v>
      </c>
      <c r="J2485">
        <v>5</v>
      </c>
      <c r="K2485">
        <v>9</v>
      </c>
      <c r="L2485" t="s">
        <v>1399</v>
      </c>
      <c r="M2485" t="s">
        <v>112</v>
      </c>
      <c r="N2485" t="s">
        <v>1660</v>
      </c>
      <c r="O2485" t="s">
        <v>234</v>
      </c>
      <c r="Q2485" t="s">
        <v>2438</v>
      </c>
      <c r="R2485" t="s">
        <v>2492</v>
      </c>
      <c r="T2485">
        <v>61371</v>
      </c>
      <c r="Y2485" t="s">
        <v>109</v>
      </c>
      <c r="Z2485">
        <v>1421</v>
      </c>
      <c r="AA2485" t="str">
        <f t="shared" si="76"/>
        <v>Wednesday</v>
      </c>
      <c r="AB2485" t="str">
        <f t="shared" si="77"/>
        <v>Night Extension</v>
      </c>
      <c r="AC2485" t="str">
        <f>IFERROR(VLOOKUP(M2485,Table13[[Equipment No.]:[Center]],4,FALSE),"")</f>
        <v>Fayoum</v>
      </c>
    </row>
    <row r="2486" spans="1:29" x14ac:dyDescent="0.3">
      <c r="A2486">
        <v>1</v>
      </c>
      <c r="B2486" t="s">
        <v>266</v>
      </c>
      <c r="C2486" t="s">
        <v>1998</v>
      </c>
      <c r="D2486" t="s">
        <v>2707</v>
      </c>
      <c r="E2486" s="6">
        <v>45833</v>
      </c>
      <c r="F2486" s="5">
        <v>0.16400462962962964</v>
      </c>
      <c r="G2486" t="s">
        <v>2541</v>
      </c>
      <c r="H2486" t="s">
        <v>2541</v>
      </c>
      <c r="J2486">
        <v>5</v>
      </c>
      <c r="K2486">
        <v>9</v>
      </c>
      <c r="L2486" t="s">
        <v>1399</v>
      </c>
      <c r="M2486" t="s">
        <v>123</v>
      </c>
      <c r="N2486" t="s">
        <v>1651</v>
      </c>
      <c r="O2486" t="s">
        <v>234</v>
      </c>
      <c r="Q2486" t="s">
        <v>2438</v>
      </c>
      <c r="R2486" t="s">
        <v>2492</v>
      </c>
      <c r="T2486">
        <v>61370</v>
      </c>
      <c r="Y2486" t="s">
        <v>109</v>
      </c>
      <c r="Z2486">
        <v>523</v>
      </c>
      <c r="AA2486" t="str">
        <f t="shared" si="76"/>
        <v>Wednesday</v>
      </c>
      <c r="AB2486" t="str">
        <f t="shared" si="77"/>
        <v>Night Shift</v>
      </c>
      <c r="AC2486" t="str">
        <f>IFERROR(VLOOKUP(M2486,Table13[[Equipment No.]:[Center]],4,FALSE),"")</f>
        <v>Fayoum</v>
      </c>
    </row>
    <row r="2487" spans="1:29" x14ac:dyDescent="0.3">
      <c r="A2487">
        <v>1</v>
      </c>
      <c r="B2487" t="s">
        <v>266</v>
      </c>
      <c r="C2487" t="s">
        <v>1999</v>
      </c>
      <c r="D2487" t="s">
        <v>2707</v>
      </c>
      <c r="E2487" s="6">
        <v>45833</v>
      </c>
      <c r="F2487" s="5">
        <v>0.1529513888888889</v>
      </c>
      <c r="G2487" t="s">
        <v>2541</v>
      </c>
      <c r="H2487" t="s">
        <v>2541</v>
      </c>
      <c r="J2487">
        <v>5</v>
      </c>
      <c r="K2487">
        <v>9</v>
      </c>
      <c r="L2487" t="s">
        <v>1399</v>
      </c>
      <c r="M2487" t="s">
        <v>152</v>
      </c>
      <c r="N2487" t="s">
        <v>1672</v>
      </c>
      <c r="O2487" t="s">
        <v>234</v>
      </c>
      <c r="Q2487" t="s">
        <v>2438</v>
      </c>
      <c r="R2487" t="s">
        <v>2492</v>
      </c>
      <c r="T2487">
        <v>61369</v>
      </c>
      <c r="Y2487" t="s">
        <v>109</v>
      </c>
      <c r="Z2487">
        <v>1587</v>
      </c>
      <c r="AA2487" t="str">
        <f t="shared" si="76"/>
        <v>Wednesday</v>
      </c>
      <c r="AB2487" t="str">
        <f t="shared" si="77"/>
        <v>Night Shift</v>
      </c>
      <c r="AC2487" t="str">
        <f>IFERROR(VLOOKUP(M2487,Table13[[Equipment No.]:[Center]],4,FALSE),"")</f>
        <v>Fayoum</v>
      </c>
    </row>
    <row r="2488" spans="1:29" x14ac:dyDescent="0.3">
      <c r="A2488">
        <v>1</v>
      </c>
      <c r="B2488" t="s">
        <v>266</v>
      </c>
      <c r="C2488" t="s">
        <v>2000</v>
      </c>
      <c r="D2488" t="s">
        <v>2707</v>
      </c>
      <c r="E2488" s="6">
        <v>45833</v>
      </c>
      <c r="F2488" s="5">
        <v>0.13525462962962964</v>
      </c>
      <c r="G2488" t="s">
        <v>2541</v>
      </c>
      <c r="H2488" t="s">
        <v>2541</v>
      </c>
      <c r="J2488">
        <v>5</v>
      </c>
      <c r="K2488">
        <v>9</v>
      </c>
      <c r="L2488" t="s">
        <v>1399</v>
      </c>
      <c r="M2488" t="s">
        <v>127</v>
      </c>
      <c r="N2488" t="s">
        <v>2466</v>
      </c>
      <c r="O2488" t="s">
        <v>234</v>
      </c>
      <c r="Q2488" t="s">
        <v>2438</v>
      </c>
      <c r="R2488" t="s">
        <v>2492</v>
      </c>
      <c r="T2488">
        <v>61367</v>
      </c>
      <c r="Y2488" t="s">
        <v>109</v>
      </c>
      <c r="Z2488">
        <v>2758</v>
      </c>
      <c r="AA2488" t="str">
        <f t="shared" si="76"/>
        <v>Wednesday</v>
      </c>
      <c r="AB2488" t="str">
        <f t="shared" si="77"/>
        <v>Night Shift</v>
      </c>
      <c r="AC2488" t="str">
        <f>IFERROR(VLOOKUP(M2488,Table13[[Equipment No.]:[Center]],4,FALSE),"")</f>
        <v>Fayoum</v>
      </c>
    </row>
    <row r="2489" spans="1:29" x14ac:dyDescent="0.3">
      <c r="A2489">
        <v>1</v>
      </c>
      <c r="B2489" t="s">
        <v>266</v>
      </c>
      <c r="C2489" t="s">
        <v>2001</v>
      </c>
      <c r="D2489" t="s">
        <v>2707</v>
      </c>
      <c r="E2489" s="6">
        <v>45833</v>
      </c>
      <c r="F2489" s="5">
        <v>0.12501157407407407</v>
      </c>
      <c r="G2489" t="s">
        <v>2541</v>
      </c>
      <c r="H2489" t="s">
        <v>2541</v>
      </c>
      <c r="J2489">
        <v>5</v>
      </c>
      <c r="K2489">
        <v>9</v>
      </c>
      <c r="L2489" t="s">
        <v>1399</v>
      </c>
      <c r="M2489" t="s">
        <v>174</v>
      </c>
      <c r="N2489" t="s">
        <v>1434</v>
      </c>
      <c r="O2489" t="s">
        <v>234</v>
      </c>
      <c r="Q2489" t="s">
        <v>2438</v>
      </c>
      <c r="R2489" t="s">
        <v>2492</v>
      </c>
      <c r="T2489">
        <v>61365</v>
      </c>
      <c r="Y2489" t="s">
        <v>109</v>
      </c>
      <c r="Z2489">
        <v>3242</v>
      </c>
      <c r="AA2489" t="str">
        <f t="shared" si="76"/>
        <v>Wednesday</v>
      </c>
      <c r="AB2489" t="str">
        <f t="shared" si="77"/>
        <v>Night Shift</v>
      </c>
      <c r="AC2489" t="str">
        <f>IFERROR(VLOOKUP(M2489,Table13[[Equipment No.]:[Center]],4,FALSE),"")</f>
        <v>New Cairo 1</v>
      </c>
    </row>
    <row r="2490" spans="1:29" x14ac:dyDescent="0.3">
      <c r="A2490">
        <v>1</v>
      </c>
      <c r="B2490" t="s">
        <v>266</v>
      </c>
      <c r="C2490" t="s">
        <v>2002</v>
      </c>
      <c r="D2490" t="s">
        <v>2707</v>
      </c>
      <c r="E2490" s="6">
        <v>45833</v>
      </c>
      <c r="F2490" s="5">
        <v>0.11439814814814815</v>
      </c>
      <c r="G2490" t="s">
        <v>2541</v>
      </c>
      <c r="H2490" t="s">
        <v>2541</v>
      </c>
      <c r="J2490">
        <v>5</v>
      </c>
      <c r="K2490">
        <v>9</v>
      </c>
      <c r="L2490" t="s">
        <v>1399</v>
      </c>
      <c r="M2490" t="s">
        <v>167</v>
      </c>
      <c r="N2490" t="s">
        <v>1415</v>
      </c>
      <c r="O2490" t="s">
        <v>234</v>
      </c>
      <c r="Q2490" t="s">
        <v>2438</v>
      </c>
      <c r="R2490" t="s">
        <v>2492</v>
      </c>
      <c r="T2490">
        <v>61364</v>
      </c>
      <c r="Y2490" t="s">
        <v>109</v>
      </c>
      <c r="Z2490">
        <v>2566</v>
      </c>
      <c r="AA2490" t="str">
        <f t="shared" si="76"/>
        <v>Wednesday</v>
      </c>
      <c r="AB2490" t="str">
        <f t="shared" si="77"/>
        <v>Night Shift</v>
      </c>
      <c r="AC2490" t="str">
        <f>IFERROR(VLOOKUP(M2490,Table13[[Equipment No.]:[Center]],4,FALSE),"")</f>
        <v>New Cairo 1</v>
      </c>
    </row>
    <row r="2491" spans="1:29" x14ac:dyDescent="0.3">
      <c r="A2491">
        <v>1</v>
      </c>
      <c r="B2491" t="s">
        <v>266</v>
      </c>
      <c r="C2491" t="s">
        <v>2003</v>
      </c>
      <c r="D2491" t="s">
        <v>2707</v>
      </c>
      <c r="E2491" s="6">
        <v>45833</v>
      </c>
      <c r="F2491" s="5">
        <v>0.10298611111111111</v>
      </c>
      <c r="G2491" t="s">
        <v>2541</v>
      </c>
      <c r="H2491" t="s">
        <v>2541</v>
      </c>
      <c r="J2491">
        <v>5</v>
      </c>
      <c r="K2491">
        <v>9</v>
      </c>
      <c r="L2491" t="s">
        <v>1399</v>
      </c>
      <c r="M2491" t="s">
        <v>51</v>
      </c>
      <c r="N2491" t="s">
        <v>1490</v>
      </c>
      <c r="O2491" t="s">
        <v>234</v>
      </c>
      <c r="Q2491" t="s">
        <v>2438</v>
      </c>
      <c r="R2491" t="s">
        <v>2492</v>
      </c>
      <c r="T2491">
        <v>61363</v>
      </c>
      <c r="Y2491" t="s">
        <v>109</v>
      </c>
      <c r="Z2491">
        <v>3371</v>
      </c>
      <c r="AA2491" t="str">
        <f t="shared" si="76"/>
        <v>Wednesday</v>
      </c>
      <c r="AB2491" t="str">
        <f t="shared" si="77"/>
        <v>Night Shift</v>
      </c>
      <c r="AC2491" t="str">
        <f>IFERROR(VLOOKUP(M2491,Table13[[Equipment No.]:[Center]],4,FALSE),"")</f>
        <v>Mostakbal Masr</v>
      </c>
    </row>
    <row r="2492" spans="1:29" x14ac:dyDescent="0.3">
      <c r="A2492">
        <v>1</v>
      </c>
      <c r="B2492" t="s">
        <v>266</v>
      </c>
      <c r="C2492" t="s">
        <v>1188</v>
      </c>
      <c r="D2492" t="s">
        <v>2707</v>
      </c>
      <c r="E2492" s="6">
        <v>45833</v>
      </c>
      <c r="F2492" s="5">
        <v>6.1331018518518521E-2</v>
      </c>
      <c r="G2492" t="s">
        <v>2541</v>
      </c>
      <c r="H2492" t="s">
        <v>2541</v>
      </c>
      <c r="J2492">
        <v>5</v>
      </c>
      <c r="K2492">
        <v>9</v>
      </c>
      <c r="L2492" t="s">
        <v>1399</v>
      </c>
      <c r="M2492" t="s">
        <v>112</v>
      </c>
      <c r="N2492" t="s">
        <v>1660</v>
      </c>
      <c r="O2492" t="s">
        <v>234</v>
      </c>
      <c r="Q2492" t="s">
        <v>2438</v>
      </c>
      <c r="R2492" t="s">
        <v>2492</v>
      </c>
      <c r="T2492">
        <v>61362</v>
      </c>
      <c r="Y2492" t="s">
        <v>109</v>
      </c>
      <c r="Z2492">
        <v>1421</v>
      </c>
      <c r="AA2492" t="str">
        <f t="shared" si="76"/>
        <v>Wednesday</v>
      </c>
      <c r="AB2492" t="str">
        <f t="shared" si="77"/>
        <v>Night Shift</v>
      </c>
      <c r="AC2492" t="str">
        <f>IFERROR(VLOOKUP(M2492,Table13[[Equipment No.]:[Center]],4,FALSE),"")</f>
        <v>Fayoum</v>
      </c>
    </row>
    <row r="2493" spans="1:29" x14ac:dyDescent="0.3">
      <c r="A2493">
        <v>1</v>
      </c>
      <c r="B2493" t="s">
        <v>266</v>
      </c>
      <c r="C2493" t="s">
        <v>1194</v>
      </c>
      <c r="D2493" t="s">
        <v>2707</v>
      </c>
      <c r="E2493" s="6">
        <v>45833</v>
      </c>
      <c r="F2493" s="5">
        <v>3.7916666666666668E-2</v>
      </c>
      <c r="G2493" t="s">
        <v>2541</v>
      </c>
      <c r="H2493" t="s">
        <v>2541</v>
      </c>
      <c r="J2493">
        <v>5</v>
      </c>
      <c r="K2493">
        <v>9</v>
      </c>
      <c r="L2493" t="s">
        <v>1399</v>
      </c>
      <c r="M2493" t="s">
        <v>123</v>
      </c>
      <c r="N2493" t="s">
        <v>1651</v>
      </c>
      <c r="O2493" t="s">
        <v>234</v>
      </c>
      <c r="Q2493" t="s">
        <v>2438</v>
      </c>
      <c r="R2493" t="s">
        <v>2492</v>
      </c>
      <c r="T2493">
        <v>61361</v>
      </c>
      <c r="Y2493" t="s">
        <v>109</v>
      </c>
      <c r="Z2493">
        <v>523</v>
      </c>
      <c r="AA2493" t="str">
        <f t="shared" si="76"/>
        <v>Wednesday</v>
      </c>
      <c r="AB2493" t="str">
        <f t="shared" si="77"/>
        <v>Night Shift</v>
      </c>
      <c r="AC2493" t="str">
        <f>IFERROR(VLOOKUP(M2493,Table13[[Equipment No.]:[Center]],4,FALSE),"")</f>
        <v>Fayoum</v>
      </c>
    </row>
    <row r="2494" spans="1:29" x14ac:dyDescent="0.3">
      <c r="A2494">
        <v>1</v>
      </c>
      <c r="B2494" t="s">
        <v>266</v>
      </c>
      <c r="C2494" t="s">
        <v>1198</v>
      </c>
      <c r="D2494" t="s">
        <v>2707</v>
      </c>
      <c r="E2494" s="6">
        <v>45833</v>
      </c>
      <c r="F2494" s="5">
        <v>2.736111111111111E-2</v>
      </c>
      <c r="G2494" t="s">
        <v>2541</v>
      </c>
      <c r="H2494" t="s">
        <v>2541</v>
      </c>
      <c r="J2494">
        <v>5</v>
      </c>
      <c r="K2494">
        <v>9</v>
      </c>
      <c r="L2494" t="s">
        <v>1399</v>
      </c>
      <c r="M2494" t="s">
        <v>152</v>
      </c>
      <c r="N2494" t="s">
        <v>1672</v>
      </c>
      <c r="O2494" t="s">
        <v>234</v>
      </c>
      <c r="Q2494" t="s">
        <v>2438</v>
      </c>
      <c r="R2494" t="s">
        <v>2492</v>
      </c>
      <c r="T2494">
        <v>61360</v>
      </c>
      <c r="Y2494" t="s">
        <v>109</v>
      </c>
      <c r="Z2494">
        <v>1587</v>
      </c>
      <c r="AA2494" t="str">
        <f t="shared" si="76"/>
        <v>Wednesday</v>
      </c>
      <c r="AB2494" t="str">
        <f t="shared" si="77"/>
        <v>Night Shift</v>
      </c>
      <c r="AC2494" t="str">
        <f>IFERROR(VLOOKUP(M2494,Table13[[Equipment No.]:[Center]],4,FALSE),"")</f>
        <v>Fayoum</v>
      </c>
    </row>
    <row r="2495" spans="1:29" x14ac:dyDescent="0.3">
      <c r="A2495">
        <v>1</v>
      </c>
      <c r="B2495" t="s">
        <v>266</v>
      </c>
      <c r="C2495" t="s">
        <v>2716</v>
      </c>
      <c r="D2495" t="s">
        <v>2717</v>
      </c>
      <c r="E2495" s="6">
        <v>45833</v>
      </c>
      <c r="F2495" s="5">
        <v>9.9884259259259266E-3</v>
      </c>
      <c r="G2495" t="s">
        <v>2663</v>
      </c>
      <c r="J2495">
        <v>5</v>
      </c>
      <c r="K2495">
        <v>9</v>
      </c>
      <c r="L2495" t="s">
        <v>1399</v>
      </c>
      <c r="M2495" t="s">
        <v>127</v>
      </c>
      <c r="N2495" t="s">
        <v>2466</v>
      </c>
      <c r="O2495" t="s">
        <v>234</v>
      </c>
      <c r="Q2495" t="s">
        <v>2438</v>
      </c>
      <c r="R2495" t="s">
        <v>2492</v>
      </c>
      <c r="T2495">
        <v>61359</v>
      </c>
      <c r="Y2495" t="s">
        <v>109</v>
      </c>
      <c r="Z2495">
        <v>2758</v>
      </c>
      <c r="AA2495" t="str">
        <f t="shared" si="76"/>
        <v>Wednesday</v>
      </c>
      <c r="AB2495" t="str">
        <f t="shared" si="77"/>
        <v>Night Shift</v>
      </c>
      <c r="AC2495" t="str">
        <f>IFERROR(VLOOKUP(M2495,Table13[[Equipment No.]:[Center]],4,FALSE),"")</f>
        <v>Fayoum</v>
      </c>
    </row>
    <row r="2496" spans="1:29" x14ac:dyDescent="0.3">
      <c r="A2496">
        <v>1</v>
      </c>
      <c r="B2496" t="s">
        <v>266</v>
      </c>
      <c r="C2496" t="s">
        <v>2718</v>
      </c>
      <c r="D2496" t="s">
        <v>2719</v>
      </c>
      <c r="E2496" s="6">
        <v>45834</v>
      </c>
      <c r="F2496" s="5">
        <v>0.99024305555555558</v>
      </c>
      <c r="G2496" t="s">
        <v>2437</v>
      </c>
      <c r="H2496" t="s">
        <v>2437</v>
      </c>
      <c r="J2496">
        <v>6</v>
      </c>
      <c r="K2496">
        <v>10</v>
      </c>
      <c r="L2496" t="s">
        <v>1399</v>
      </c>
      <c r="M2496" t="s">
        <v>152</v>
      </c>
      <c r="N2496" t="s">
        <v>1672</v>
      </c>
      <c r="O2496" t="s">
        <v>137</v>
      </c>
      <c r="Q2496" t="s">
        <v>2438</v>
      </c>
      <c r="R2496" t="s">
        <v>2439</v>
      </c>
      <c r="T2496">
        <v>61450</v>
      </c>
      <c r="Y2496" t="s">
        <v>109</v>
      </c>
      <c r="Z2496">
        <v>1587</v>
      </c>
      <c r="AA2496" t="str">
        <f t="shared" si="76"/>
        <v>Thursday</v>
      </c>
      <c r="AB2496" t="str">
        <f t="shared" si="77"/>
        <v>Night Shift</v>
      </c>
      <c r="AC2496" t="str">
        <f>IFERROR(VLOOKUP(M2496,Table13[[Equipment No.]:[Center]],4,FALSE),"")</f>
        <v>Fayoum</v>
      </c>
    </row>
    <row r="2497" spans="1:29" x14ac:dyDescent="0.3">
      <c r="A2497">
        <v>1</v>
      </c>
      <c r="B2497" t="s">
        <v>266</v>
      </c>
      <c r="C2497" t="s">
        <v>2720</v>
      </c>
      <c r="D2497" t="s">
        <v>2719</v>
      </c>
      <c r="E2497" s="6">
        <v>45834</v>
      </c>
      <c r="F2497" s="5">
        <v>0.97788194444444443</v>
      </c>
      <c r="G2497" t="s">
        <v>2437</v>
      </c>
      <c r="H2497" t="s">
        <v>2437</v>
      </c>
      <c r="J2497">
        <v>6</v>
      </c>
      <c r="K2497">
        <v>10</v>
      </c>
      <c r="L2497" t="s">
        <v>1399</v>
      </c>
      <c r="M2497" t="s">
        <v>112</v>
      </c>
      <c r="N2497" t="s">
        <v>1660</v>
      </c>
      <c r="O2497" t="s">
        <v>137</v>
      </c>
      <c r="Q2497" t="s">
        <v>2438</v>
      </c>
      <c r="R2497" t="s">
        <v>2439</v>
      </c>
      <c r="T2497">
        <v>61449</v>
      </c>
      <c r="Y2497" t="s">
        <v>109</v>
      </c>
      <c r="Z2497">
        <v>1421</v>
      </c>
      <c r="AA2497" t="str">
        <f t="shared" si="76"/>
        <v>Thursday</v>
      </c>
      <c r="AB2497" t="str">
        <f t="shared" si="77"/>
        <v>Night Shift</v>
      </c>
      <c r="AC2497" t="str">
        <f>IFERROR(VLOOKUP(M2497,Table13[[Equipment No.]:[Center]],4,FALSE),"")</f>
        <v>Fayoum</v>
      </c>
    </row>
    <row r="2498" spans="1:29" x14ac:dyDescent="0.3">
      <c r="A2498">
        <v>1</v>
      </c>
      <c r="B2498" t="s">
        <v>266</v>
      </c>
      <c r="C2498" t="s">
        <v>2721</v>
      </c>
      <c r="D2498" t="s">
        <v>2719</v>
      </c>
      <c r="E2498" s="6">
        <v>45834</v>
      </c>
      <c r="F2498" s="5">
        <v>0.96634259259259259</v>
      </c>
      <c r="G2498" t="s">
        <v>2437</v>
      </c>
      <c r="H2498" t="s">
        <v>2437</v>
      </c>
      <c r="J2498">
        <v>6</v>
      </c>
      <c r="K2498">
        <v>10</v>
      </c>
      <c r="L2498" t="s">
        <v>1399</v>
      </c>
      <c r="M2498" t="s">
        <v>184</v>
      </c>
      <c r="N2498" t="s">
        <v>1431</v>
      </c>
      <c r="O2498" t="s">
        <v>137</v>
      </c>
      <c r="Q2498" t="s">
        <v>2438</v>
      </c>
      <c r="R2498" t="s">
        <v>2439</v>
      </c>
      <c r="T2498">
        <v>61448</v>
      </c>
      <c r="Y2498" t="s">
        <v>109</v>
      </c>
      <c r="Z2498">
        <v>3321</v>
      </c>
      <c r="AA2498" t="str">
        <f t="shared" ref="AA2498:AA2561" si="78">TEXT(E2498,"dddd")</f>
        <v>Thursday</v>
      </c>
      <c r="AB2498" t="str">
        <f t="shared" ref="AB2498:AB2561" si="79">IF(AND(MOD(F2498,1)&gt;=TIME(8,0,0),MOD(F2498,1)&lt;=TIME(16,0,0)),"Morning Shift",IF(AND(MOD(F2498,1)&gt;TIME(16,0,0),MOD(F2498,1)&lt;TIME(20,0,0)),"Morning Extension",IF(OR(MOD(F2498,1)&gt;=TIME(20,0,0),MOD(F2498,1)&lt;=TIME(4,0,0)),"Night Shift",IF(AND(MOD(F2498,1)&gt;TIME(4,0,0),MOD(F2498,1)&lt;TIME(8,0,0)),"Night Extension","Others"))))</f>
        <v>Night Shift</v>
      </c>
      <c r="AC2498" t="str">
        <f>IFERROR(VLOOKUP(M2498,Table13[[Equipment No.]:[Center]],4,FALSE),"")</f>
        <v>New Cairo 1</v>
      </c>
    </row>
    <row r="2499" spans="1:29" x14ac:dyDescent="0.3">
      <c r="A2499">
        <v>1</v>
      </c>
      <c r="B2499" t="s">
        <v>266</v>
      </c>
      <c r="C2499" t="s">
        <v>2722</v>
      </c>
      <c r="D2499" t="s">
        <v>2723</v>
      </c>
      <c r="E2499" s="6">
        <v>45834</v>
      </c>
      <c r="F2499" s="5">
        <v>0.95590277777777777</v>
      </c>
      <c r="G2499" t="s">
        <v>2437</v>
      </c>
      <c r="H2499" t="s">
        <v>2437</v>
      </c>
      <c r="J2499">
        <v>6</v>
      </c>
      <c r="K2499">
        <v>10</v>
      </c>
      <c r="L2499" t="s">
        <v>1399</v>
      </c>
      <c r="M2499" t="s">
        <v>189</v>
      </c>
      <c r="N2499" t="s">
        <v>1658</v>
      </c>
      <c r="O2499" t="s">
        <v>137</v>
      </c>
      <c r="Q2499" t="s">
        <v>2438</v>
      </c>
      <c r="R2499" t="s">
        <v>2439</v>
      </c>
      <c r="T2499">
        <v>61447</v>
      </c>
      <c r="Y2499" t="s">
        <v>109</v>
      </c>
      <c r="Z2499">
        <v>3084</v>
      </c>
      <c r="AA2499" t="str">
        <f t="shared" si="78"/>
        <v>Thursday</v>
      </c>
      <c r="AB2499" t="str">
        <f t="shared" si="79"/>
        <v>Night Shift</v>
      </c>
      <c r="AC2499" t="str">
        <f>IFERROR(VLOOKUP(M2499,Table13[[Equipment No.]:[Center]],4,FALSE),"")</f>
        <v>Fayoum</v>
      </c>
    </row>
    <row r="2500" spans="1:29" x14ac:dyDescent="0.3">
      <c r="A2500">
        <v>1</v>
      </c>
      <c r="B2500" t="s">
        <v>266</v>
      </c>
      <c r="C2500" t="s">
        <v>2724</v>
      </c>
      <c r="D2500" t="s">
        <v>2723</v>
      </c>
      <c r="E2500" s="6">
        <v>45834</v>
      </c>
      <c r="F2500" s="5">
        <v>0.94555555555555559</v>
      </c>
      <c r="G2500" t="s">
        <v>2437</v>
      </c>
      <c r="H2500" t="s">
        <v>2437</v>
      </c>
      <c r="J2500">
        <v>6</v>
      </c>
      <c r="K2500">
        <v>10</v>
      </c>
      <c r="L2500" t="s">
        <v>1399</v>
      </c>
      <c r="M2500" t="s">
        <v>123</v>
      </c>
      <c r="N2500" t="s">
        <v>1651</v>
      </c>
      <c r="O2500" t="s">
        <v>137</v>
      </c>
      <c r="Q2500" t="s">
        <v>2438</v>
      </c>
      <c r="R2500" t="s">
        <v>2439</v>
      </c>
      <c r="T2500">
        <v>61446</v>
      </c>
      <c r="Y2500" t="s">
        <v>109</v>
      </c>
      <c r="Z2500">
        <v>523</v>
      </c>
      <c r="AA2500" t="str">
        <f t="shared" si="78"/>
        <v>Thursday</v>
      </c>
      <c r="AB2500" t="str">
        <f t="shared" si="79"/>
        <v>Night Shift</v>
      </c>
      <c r="AC2500" t="str">
        <f>IFERROR(VLOOKUP(M2500,Table13[[Equipment No.]:[Center]],4,FALSE),"")</f>
        <v>Fayoum</v>
      </c>
    </row>
    <row r="2501" spans="1:29" x14ac:dyDescent="0.3">
      <c r="A2501">
        <v>1</v>
      </c>
      <c r="B2501" t="s">
        <v>266</v>
      </c>
      <c r="C2501" t="s">
        <v>2725</v>
      </c>
      <c r="D2501" t="s">
        <v>2726</v>
      </c>
      <c r="E2501" s="6">
        <v>45834</v>
      </c>
      <c r="F2501" s="5">
        <v>0.93483796296296295</v>
      </c>
      <c r="G2501" t="s">
        <v>2437</v>
      </c>
      <c r="H2501" t="s">
        <v>2437</v>
      </c>
      <c r="J2501">
        <v>6</v>
      </c>
      <c r="K2501">
        <v>10</v>
      </c>
      <c r="L2501" t="s">
        <v>1399</v>
      </c>
      <c r="M2501" t="s">
        <v>127</v>
      </c>
      <c r="N2501" t="s">
        <v>1715</v>
      </c>
      <c r="O2501" t="s">
        <v>234</v>
      </c>
      <c r="Q2501" t="s">
        <v>2443</v>
      </c>
      <c r="R2501" t="s">
        <v>2444</v>
      </c>
      <c r="T2501">
        <v>61445</v>
      </c>
      <c r="Y2501" t="s">
        <v>109</v>
      </c>
      <c r="Z2501">
        <v>3052</v>
      </c>
      <c r="AA2501" t="str">
        <f t="shared" si="78"/>
        <v>Thursday</v>
      </c>
      <c r="AB2501" t="str">
        <f t="shared" si="79"/>
        <v>Night Shift</v>
      </c>
      <c r="AC2501" t="str">
        <f>IFERROR(VLOOKUP(M2501,Table13[[Equipment No.]:[Center]],4,FALSE),"")</f>
        <v>Fayoum</v>
      </c>
    </row>
    <row r="2502" spans="1:29" x14ac:dyDescent="0.3">
      <c r="A2502">
        <v>1</v>
      </c>
      <c r="B2502" t="s">
        <v>266</v>
      </c>
      <c r="C2502" t="s">
        <v>2727</v>
      </c>
      <c r="D2502" t="s">
        <v>2723</v>
      </c>
      <c r="E2502" s="6">
        <v>45834</v>
      </c>
      <c r="F2502" s="5">
        <v>0.91410879629629627</v>
      </c>
      <c r="G2502" t="s">
        <v>2437</v>
      </c>
      <c r="H2502" t="s">
        <v>2437</v>
      </c>
      <c r="J2502">
        <v>6</v>
      </c>
      <c r="K2502">
        <v>10</v>
      </c>
      <c r="L2502" t="s">
        <v>1399</v>
      </c>
      <c r="M2502" t="s">
        <v>167</v>
      </c>
      <c r="N2502" t="s">
        <v>1415</v>
      </c>
      <c r="O2502" t="s">
        <v>234</v>
      </c>
      <c r="Q2502" t="s">
        <v>2438</v>
      </c>
      <c r="R2502" t="s">
        <v>2439</v>
      </c>
      <c r="T2502">
        <v>61444</v>
      </c>
      <c r="Y2502" t="s">
        <v>109</v>
      </c>
      <c r="Z2502">
        <v>2566</v>
      </c>
      <c r="AA2502" t="str">
        <f t="shared" si="78"/>
        <v>Thursday</v>
      </c>
      <c r="AB2502" t="str">
        <f t="shared" si="79"/>
        <v>Night Shift</v>
      </c>
      <c r="AC2502" t="str">
        <f>IFERROR(VLOOKUP(M2502,Table13[[Equipment No.]:[Center]],4,FALSE),"")</f>
        <v>New Cairo 1</v>
      </c>
    </row>
    <row r="2503" spans="1:29" x14ac:dyDescent="0.3">
      <c r="A2503">
        <v>1</v>
      </c>
      <c r="B2503" t="s">
        <v>266</v>
      </c>
      <c r="C2503" t="s">
        <v>2728</v>
      </c>
      <c r="D2503" t="s">
        <v>2723</v>
      </c>
      <c r="E2503" s="6">
        <v>45834</v>
      </c>
      <c r="F2503" s="5">
        <v>0.8977546296296296</v>
      </c>
      <c r="G2503" t="s">
        <v>2437</v>
      </c>
      <c r="H2503" t="s">
        <v>2437</v>
      </c>
      <c r="J2503">
        <v>6</v>
      </c>
      <c r="K2503">
        <v>10</v>
      </c>
      <c r="L2503" t="s">
        <v>1399</v>
      </c>
      <c r="M2503" t="s">
        <v>152</v>
      </c>
      <c r="N2503" t="s">
        <v>1672</v>
      </c>
      <c r="O2503" t="s">
        <v>234</v>
      </c>
      <c r="Q2503" t="s">
        <v>2438</v>
      </c>
      <c r="R2503" t="s">
        <v>2439</v>
      </c>
      <c r="T2503">
        <v>61443</v>
      </c>
      <c r="Y2503" t="s">
        <v>109</v>
      </c>
      <c r="Z2503">
        <v>1587</v>
      </c>
      <c r="AA2503" t="str">
        <f t="shared" si="78"/>
        <v>Thursday</v>
      </c>
      <c r="AB2503" t="str">
        <f t="shared" si="79"/>
        <v>Night Shift</v>
      </c>
      <c r="AC2503" t="str">
        <f>IFERROR(VLOOKUP(M2503,Table13[[Equipment No.]:[Center]],4,FALSE),"")</f>
        <v>Fayoum</v>
      </c>
    </row>
    <row r="2504" spans="1:29" x14ac:dyDescent="0.3">
      <c r="A2504">
        <v>1</v>
      </c>
      <c r="B2504" t="s">
        <v>266</v>
      </c>
      <c r="C2504" t="s">
        <v>2729</v>
      </c>
      <c r="D2504" t="s">
        <v>2723</v>
      </c>
      <c r="E2504" s="6">
        <v>45834</v>
      </c>
      <c r="F2504" s="5">
        <v>0.88315972222222228</v>
      </c>
      <c r="G2504" t="s">
        <v>2437</v>
      </c>
      <c r="H2504" t="s">
        <v>2437</v>
      </c>
      <c r="J2504">
        <v>6</v>
      </c>
      <c r="K2504">
        <v>10</v>
      </c>
      <c r="L2504" t="s">
        <v>1399</v>
      </c>
      <c r="M2504" t="s">
        <v>112</v>
      </c>
      <c r="N2504" t="s">
        <v>1660</v>
      </c>
      <c r="O2504" t="s">
        <v>234</v>
      </c>
      <c r="Q2504" t="s">
        <v>2438</v>
      </c>
      <c r="R2504" t="s">
        <v>2439</v>
      </c>
      <c r="T2504">
        <v>61442</v>
      </c>
      <c r="Y2504" t="s">
        <v>109</v>
      </c>
      <c r="Z2504">
        <v>1421</v>
      </c>
      <c r="AA2504" t="str">
        <f t="shared" si="78"/>
        <v>Thursday</v>
      </c>
      <c r="AB2504" t="str">
        <f t="shared" si="79"/>
        <v>Night Shift</v>
      </c>
      <c r="AC2504" t="str">
        <f>IFERROR(VLOOKUP(M2504,Table13[[Equipment No.]:[Center]],4,FALSE),"")</f>
        <v>Fayoum</v>
      </c>
    </row>
    <row r="2505" spans="1:29" x14ac:dyDescent="0.3">
      <c r="A2505">
        <v>1</v>
      </c>
      <c r="B2505" t="s">
        <v>266</v>
      </c>
      <c r="C2505" t="s">
        <v>2730</v>
      </c>
      <c r="D2505" t="s">
        <v>2723</v>
      </c>
      <c r="E2505" s="6">
        <v>45834</v>
      </c>
      <c r="F2505" s="5">
        <v>0.86106481481481478</v>
      </c>
      <c r="G2505" t="s">
        <v>2437</v>
      </c>
      <c r="H2505" t="s">
        <v>2437</v>
      </c>
      <c r="J2505">
        <v>5</v>
      </c>
      <c r="K2505">
        <v>9</v>
      </c>
      <c r="L2505" t="s">
        <v>1399</v>
      </c>
      <c r="M2505" t="s">
        <v>184</v>
      </c>
      <c r="N2505" t="s">
        <v>1431</v>
      </c>
      <c r="O2505" t="s">
        <v>234</v>
      </c>
      <c r="Q2505" t="s">
        <v>2438</v>
      </c>
      <c r="R2505" t="s">
        <v>2439</v>
      </c>
      <c r="T2505">
        <v>61441</v>
      </c>
      <c r="Y2505" t="s">
        <v>109</v>
      </c>
      <c r="Z2505">
        <v>3321</v>
      </c>
      <c r="AA2505" t="str">
        <f t="shared" si="78"/>
        <v>Thursday</v>
      </c>
      <c r="AB2505" t="str">
        <f t="shared" si="79"/>
        <v>Night Shift</v>
      </c>
      <c r="AC2505" t="str">
        <f>IFERROR(VLOOKUP(M2505,Table13[[Equipment No.]:[Center]],4,FALSE),"")</f>
        <v>New Cairo 1</v>
      </c>
    </row>
    <row r="2506" spans="1:29" x14ac:dyDescent="0.3">
      <c r="A2506">
        <v>1</v>
      </c>
      <c r="B2506" t="s">
        <v>266</v>
      </c>
      <c r="C2506" t="s">
        <v>2731</v>
      </c>
      <c r="D2506" t="s">
        <v>2723</v>
      </c>
      <c r="E2506" s="6">
        <v>45834</v>
      </c>
      <c r="F2506" s="5">
        <v>0.82826388888888891</v>
      </c>
      <c r="G2506" t="s">
        <v>2437</v>
      </c>
      <c r="H2506" t="s">
        <v>2437</v>
      </c>
      <c r="J2506">
        <v>5</v>
      </c>
      <c r="K2506">
        <v>9</v>
      </c>
      <c r="L2506" t="s">
        <v>1399</v>
      </c>
      <c r="M2506" t="s">
        <v>123</v>
      </c>
      <c r="N2506" t="s">
        <v>1651</v>
      </c>
      <c r="O2506" t="s">
        <v>234</v>
      </c>
      <c r="Q2506" t="s">
        <v>2438</v>
      </c>
      <c r="R2506" t="s">
        <v>2439</v>
      </c>
      <c r="T2506">
        <v>61440</v>
      </c>
      <c r="Y2506" t="s">
        <v>109</v>
      </c>
      <c r="Z2506">
        <v>523</v>
      </c>
      <c r="AA2506" t="str">
        <f t="shared" si="78"/>
        <v>Thursday</v>
      </c>
      <c r="AB2506" t="str">
        <f t="shared" si="79"/>
        <v>Morning Extension</v>
      </c>
      <c r="AC2506" t="str">
        <f>IFERROR(VLOOKUP(M2506,Table13[[Equipment No.]:[Center]],4,FALSE),"")</f>
        <v>Fayoum</v>
      </c>
    </row>
    <row r="2507" spans="1:29" x14ac:dyDescent="0.3">
      <c r="A2507">
        <v>1</v>
      </c>
      <c r="B2507" t="s">
        <v>266</v>
      </c>
      <c r="C2507" t="s">
        <v>2732</v>
      </c>
      <c r="D2507" t="s">
        <v>2723</v>
      </c>
      <c r="E2507" s="6">
        <v>45834</v>
      </c>
      <c r="F2507" s="5">
        <v>0.77284722222222224</v>
      </c>
      <c r="G2507" t="s">
        <v>2437</v>
      </c>
      <c r="H2507" t="s">
        <v>2437</v>
      </c>
      <c r="J2507">
        <v>5</v>
      </c>
      <c r="K2507">
        <v>9</v>
      </c>
      <c r="L2507" t="s">
        <v>1399</v>
      </c>
      <c r="M2507" t="s">
        <v>152</v>
      </c>
      <c r="N2507" t="s">
        <v>1635</v>
      </c>
      <c r="O2507" t="s">
        <v>234</v>
      </c>
      <c r="Q2507" t="s">
        <v>2438</v>
      </c>
      <c r="R2507" t="s">
        <v>2439</v>
      </c>
      <c r="T2507">
        <v>61439</v>
      </c>
      <c r="Y2507" t="s">
        <v>109</v>
      </c>
      <c r="Z2507">
        <v>3289</v>
      </c>
      <c r="AA2507" t="str">
        <f t="shared" si="78"/>
        <v>Thursday</v>
      </c>
      <c r="AB2507" t="str">
        <f t="shared" si="79"/>
        <v>Morning Extension</v>
      </c>
      <c r="AC2507" t="str">
        <f>IFERROR(VLOOKUP(M2507,Table13[[Equipment No.]:[Center]],4,FALSE),"")</f>
        <v>Fayoum</v>
      </c>
    </row>
    <row r="2508" spans="1:29" x14ac:dyDescent="0.3">
      <c r="A2508">
        <v>1</v>
      </c>
      <c r="B2508" t="s">
        <v>266</v>
      </c>
      <c r="C2508" t="s">
        <v>2733</v>
      </c>
      <c r="D2508" t="s">
        <v>2723</v>
      </c>
      <c r="E2508" s="6">
        <v>45834</v>
      </c>
      <c r="F2508" s="5">
        <v>0.76093750000000004</v>
      </c>
      <c r="G2508" t="s">
        <v>2437</v>
      </c>
      <c r="H2508" t="s">
        <v>2437</v>
      </c>
      <c r="J2508">
        <v>5</v>
      </c>
      <c r="K2508">
        <v>9</v>
      </c>
      <c r="L2508" t="s">
        <v>1399</v>
      </c>
      <c r="M2508" t="s">
        <v>127</v>
      </c>
      <c r="N2508" t="s">
        <v>1528</v>
      </c>
      <c r="O2508" t="s">
        <v>234</v>
      </c>
      <c r="Q2508" t="s">
        <v>2438</v>
      </c>
      <c r="R2508" t="s">
        <v>2439</v>
      </c>
      <c r="T2508">
        <v>61438</v>
      </c>
      <c r="Y2508" t="s">
        <v>109</v>
      </c>
      <c r="Z2508">
        <v>2655</v>
      </c>
      <c r="AA2508" t="str">
        <f t="shared" si="78"/>
        <v>Thursday</v>
      </c>
      <c r="AB2508" t="str">
        <f t="shared" si="79"/>
        <v>Morning Extension</v>
      </c>
      <c r="AC2508" t="str">
        <f>IFERROR(VLOOKUP(M2508,Table13[[Equipment No.]:[Center]],4,FALSE),"")</f>
        <v>Fayoum</v>
      </c>
    </row>
    <row r="2509" spans="1:29" x14ac:dyDescent="0.3">
      <c r="A2509">
        <v>1</v>
      </c>
      <c r="B2509" t="s">
        <v>266</v>
      </c>
      <c r="C2509" t="s">
        <v>2734</v>
      </c>
      <c r="D2509" t="s">
        <v>2723</v>
      </c>
      <c r="E2509" s="6">
        <v>45834</v>
      </c>
      <c r="F2509" s="5">
        <v>0.74809027777777781</v>
      </c>
      <c r="G2509" t="s">
        <v>2437</v>
      </c>
      <c r="H2509" t="s">
        <v>2437</v>
      </c>
      <c r="J2509">
        <v>5</v>
      </c>
      <c r="K2509">
        <v>9</v>
      </c>
      <c r="L2509" t="s">
        <v>1399</v>
      </c>
      <c r="M2509" t="s">
        <v>112</v>
      </c>
      <c r="N2509" t="s">
        <v>1525</v>
      </c>
      <c r="O2509" t="s">
        <v>234</v>
      </c>
      <c r="Q2509" t="s">
        <v>2438</v>
      </c>
      <c r="R2509" t="s">
        <v>2439</v>
      </c>
      <c r="T2509">
        <v>61437</v>
      </c>
      <c r="Y2509" t="s">
        <v>109</v>
      </c>
      <c r="Z2509">
        <v>3294</v>
      </c>
      <c r="AA2509" t="str">
        <f t="shared" si="78"/>
        <v>Thursday</v>
      </c>
      <c r="AB2509" t="str">
        <f t="shared" si="79"/>
        <v>Morning Extension</v>
      </c>
      <c r="AC2509" t="str">
        <f>IFERROR(VLOOKUP(M2509,Table13[[Equipment No.]:[Center]],4,FALSE),"")</f>
        <v>Fayoum</v>
      </c>
    </row>
    <row r="2510" spans="1:29" x14ac:dyDescent="0.3">
      <c r="A2510">
        <v>1</v>
      </c>
      <c r="B2510" t="s">
        <v>266</v>
      </c>
      <c r="C2510" t="s">
        <v>2735</v>
      </c>
      <c r="D2510" t="s">
        <v>2723</v>
      </c>
      <c r="E2510" s="6">
        <v>45834</v>
      </c>
      <c r="F2510" s="5">
        <v>0.727025462962963</v>
      </c>
      <c r="G2510" t="s">
        <v>2437</v>
      </c>
      <c r="H2510" t="s">
        <v>2437</v>
      </c>
      <c r="J2510">
        <v>5</v>
      </c>
      <c r="K2510">
        <v>9</v>
      </c>
      <c r="L2510" t="s">
        <v>1399</v>
      </c>
      <c r="M2510" t="s">
        <v>124</v>
      </c>
      <c r="N2510" t="s">
        <v>1733</v>
      </c>
      <c r="O2510" t="s">
        <v>234</v>
      </c>
      <c r="Q2510" t="s">
        <v>2438</v>
      </c>
      <c r="R2510" t="s">
        <v>2439</v>
      </c>
      <c r="T2510">
        <v>61436</v>
      </c>
      <c r="Y2510" t="s">
        <v>109</v>
      </c>
      <c r="Z2510">
        <v>2803</v>
      </c>
      <c r="AA2510" t="str">
        <f t="shared" si="78"/>
        <v>Thursday</v>
      </c>
      <c r="AB2510" t="str">
        <f t="shared" si="79"/>
        <v>Morning Extension</v>
      </c>
      <c r="AC2510" t="str">
        <f>IFERROR(VLOOKUP(M2510,Table13[[Equipment No.]:[Center]],4,FALSE),"")</f>
        <v>Mostakbal Masr</v>
      </c>
    </row>
    <row r="2511" spans="1:29" x14ac:dyDescent="0.3">
      <c r="A2511">
        <v>1</v>
      </c>
      <c r="B2511" t="s">
        <v>266</v>
      </c>
      <c r="C2511" t="s">
        <v>2736</v>
      </c>
      <c r="D2511" t="s">
        <v>2723</v>
      </c>
      <c r="E2511" s="6">
        <v>45834</v>
      </c>
      <c r="F2511" s="5">
        <v>0.70780092592592592</v>
      </c>
      <c r="G2511" t="s">
        <v>2437</v>
      </c>
      <c r="H2511" t="s">
        <v>2437</v>
      </c>
      <c r="J2511">
        <v>5</v>
      </c>
      <c r="K2511">
        <v>9</v>
      </c>
      <c r="L2511" t="s">
        <v>1399</v>
      </c>
      <c r="M2511" t="s">
        <v>51</v>
      </c>
      <c r="N2511" t="s">
        <v>2737</v>
      </c>
      <c r="O2511" t="s">
        <v>234</v>
      </c>
      <c r="Q2511" t="s">
        <v>2438</v>
      </c>
      <c r="R2511" t="s">
        <v>2439</v>
      </c>
      <c r="T2511">
        <v>61435</v>
      </c>
      <c r="Y2511" t="s">
        <v>109</v>
      </c>
      <c r="Z2511">
        <v>2929</v>
      </c>
      <c r="AA2511" t="str">
        <f t="shared" si="78"/>
        <v>Thursday</v>
      </c>
      <c r="AB2511" t="str">
        <f t="shared" si="79"/>
        <v>Morning Extension</v>
      </c>
      <c r="AC2511" t="str">
        <f>IFERROR(VLOOKUP(M2511,Table13[[Equipment No.]:[Center]],4,FALSE),"")</f>
        <v>Mostakbal Masr</v>
      </c>
    </row>
    <row r="2512" spans="1:29" x14ac:dyDescent="0.3">
      <c r="A2512">
        <v>1</v>
      </c>
      <c r="B2512" t="s">
        <v>266</v>
      </c>
      <c r="C2512" t="s">
        <v>2738</v>
      </c>
      <c r="D2512" t="s">
        <v>2723</v>
      </c>
      <c r="E2512" s="6">
        <v>45834</v>
      </c>
      <c r="F2512" s="5">
        <v>0.68952546296296291</v>
      </c>
      <c r="G2512" t="s">
        <v>2437</v>
      </c>
      <c r="H2512" t="s">
        <v>2437</v>
      </c>
      <c r="J2512">
        <v>5</v>
      </c>
      <c r="K2512">
        <v>9</v>
      </c>
      <c r="L2512" t="s">
        <v>1399</v>
      </c>
      <c r="M2512" t="s">
        <v>189</v>
      </c>
      <c r="N2512" t="s">
        <v>1524</v>
      </c>
      <c r="O2512" t="s">
        <v>234</v>
      </c>
      <c r="Q2512" t="s">
        <v>2438</v>
      </c>
      <c r="R2512" t="s">
        <v>2439</v>
      </c>
      <c r="T2512">
        <v>61434</v>
      </c>
      <c r="Y2512" t="s">
        <v>109</v>
      </c>
      <c r="Z2512">
        <v>2325</v>
      </c>
      <c r="AA2512" t="str">
        <f t="shared" si="78"/>
        <v>Thursday</v>
      </c>
      <c r="AB2512" t="str">
        <f t="shared" si="79"/>
        <v>Morning Extension</v>
      </c>
      <c r="AC2512" t="str">
        <f>IFERROR(VLOOKUP(M2512,Table13[[Equipment No.]:[Center]],4,FALSE),"")</f>
        <v>Fayoum</v>
      </c>
    </row>
    <row r="2513" spans="1:29" x14ac:dyDescent="0.3">
      <c r="A2513">
        <v>1</v>
      </c>
      <c r="B2513" t="s">
        <v>266</v>
      </c>
      <c r="C2513" t="s">
        <v>2739</v>
      </c>
      <c r="D2513" t="s">
        <v>2723</v>
      </c>
      <c r="E2513" s="6">
        <v>45834</v>
      </c>
      <c r="F2513" s="5">
        <v>0.60425925925925927</v>
      </c>
      <c r="G2513" t="s">
        <v>2437</v>
      </c>
      <c r="H2513" t="s">
        <v>2437</v>
      </c>
      <c r="J2513">
        <v>5</v>
      </c>
      <c r="K2513">
        <v>9</v>
      </c>
      <c r="L2513" t="s">
        <v>1399</v>
      </c>
      <c r="M2513" t="s">
        <v>123</v>
      </c>
      <c r="N2513" t="s">
        <v>2615</v>
      </c>
      <c r="O2513" t="s">
        <v>234</v>
      </c>
      <c r="Q2513" t="s">
        <v>2438</v>
      </c>
      <c r="R2513" t="s">
        <v>2439</v>
      </c>
      <c r="T2513">
        <v>61433</v>
      </c>
      <c r="Y2513" t="s">
        <v>109</v>
      </c>
      <c r="Z2513">
        <v>3398</v>
      </c>
      <c r="AA2513" t="str">
        <f t="shared" si="78"/>
        <v>Thursday</v>
      </c>
      <c r="AB2513" t="str">
        <f t="shared" si="79"/>
        <v>Morning Shift</v>
      </c>
      <c r="AC2513" t="str">
        <f>IFERROR(VLOOKUP(M2513,Table13[[Equipment No.]:[Center]],4,FALSE),"")</f>
        <v>Fayoum</v>
      </c>
    </row>
    <row r="2514" spans="1:29" x14ac:dyDescent="0.3">
      <c r="A2514">
        <v>1</v>
      </c>
      <c r="B2514" t="s">
        <v>266</v>
      </c>
      <c r="C2514" t="s">
        <v>2740</v>
      </c>
      <c r="D2514" t="s">
        <v>2723</v>
      </c>
      <c r="E2514" s="6">
        <v>45834</v>
      </c>
      <c r="F2514" s="5">
        <v>0.59483796296296299</v>
      </c>
      <c r="G2514" t="s">
        <v>2437</v>
      </c>
      <c r="H2514" t="s">
        <v>2437</v>
      </c>
      <c r="J2514">
        <v>5</v>
      </c>
      <c r="K2514">
        <v>9</v>
      </c>
      <c r="L2514" t="s">
        <v>1399</v>
      </c>
      <c r="M2514" t="s">
        <v>152</v>
      </c>
      <c r="N2514" t="s">
        <v>1635</v>
      </c>
      <c r="O2514" t="s">
        <v>234</v>
      </c>
      <c r="Q2514" t="s">
        <v>2438</v>
      </c>
      <c r="R2514" t="s">
        <v>2439</v>
      </c>
      <c r="T2514">
        <v>61432</v>
      </c>
      <c r="Y2514" t="s">
        <v>109</v>
      </c>
      <c r="Z2514">
        <v>3289</v>
      </c>
      <c r="AA2514" t="str">
        <f t="shared" si="78"/>
        <v>Thursday</v>
      </c>
      <c r="AB2514" t="str">
        <f t="shared" si="79"/>
        <v>Morning Shift</v>
      </c>
      <c r="AC2514" t="str">
        <f>IFERROR(VLOOKUP(M2514,Table13[[Equipment No.]:[Center]],4,FALSE),"")</f>
        <v>Fayoum</v>
      </c>
    </row>
    <row r="2515" spans="1:29" x14ac:dyDescent="0.3">
      <c r="A2515">
        <v>1</v>
      </c>
      <c r="B2515" t="s">
        <v>266</v>
      </c>
      <c r="C2515" t="s">
        <v>2741</v>
      </c>
      <c r="D2515" t="s">
        <v>2723</v>
      </c>
      <c r="E2515" s="6">
        <v>45834</v>
      </c>
      <c r="F2515" s="5">
        <v>0.58440972222222221</v>
      </c>
      <c r="G2515" t="s">
        <v>2437</v>
      </c>
      <c r="H2515" t="s">
        <v>2437</v>
      </c>
      <c r="J2515">
        <v>5</v>
      </c>
      <c r="K2515">
        <v>9</v>
      </c>
      <c r="L2515" t="s">
        <v>1399</v>
      </c>
      <c r="M2515" t="s">
        <v>112</v>
      </c>
      <c r="N2515" t="s">
        <v>1525</v>
      </c>
      <c r="O2515" t="s">
        <v>234</v>
      </c>
      <c r="Q2515" t="s">
        <v>2438</v>
      </c>
      <c r="R2515" t="s">
        <v>2439</v>
      </c>
      <c r="T2515">
        <v>61431</v>
      </c>
      <c r="Y2515" t="s">
        <v>109</v>
      </c>
      <c r="Z2515">
        <v>3294</v>
      </c>
      <c r="AA2515" t="str">
        <f t="shared" si="78"/>
        <v>Thursday</v>
      </c>
      <c r="AB2515" t="str">
        <f t="shared" si="79"/>
        <v>Morning Shift</v>
      </c>
      <c r="AC2515" t="str">
        <f>IFERROR(VLOOKUP(M2515,Table13[[Equipment No.]:[Center]],4,FALSE),"")</f>
        <v>Fayoum</v>
      </c>
    </row>
    <row r="2516" spans="1:29" x14ac:dyDescent="0.3">
      <c r="A2516">
        <v>1</v>
      </c>
      <c r="B2516" t="s">
        <v>266</v>
      </c>
      <c r="C2516" t="s">
        <v>2742</v>
      </c>
      <c r="D2516" t="s">
        <v>2723</v>
      </c>
      <c r="E2516" s="6">
        <v>45834</v>
      </c>
      <c r="F2516" s="5">
        <v>0.57741898148148152</v>
      </c>
      <c r="G2516" t="s">
        <v>2437</v>
      </c>
      <c r="H2516" t="s">
        <v>2437</v>
      </c>
      <c r="J2516">
        <v>5</v>
      </c>
      <c r="K2516">
        <v>9</v>
      </c>
      <c r="L2516" t="s">
        <v>1399</v>
      </c>
      <c r="M2516" t="s">
        <v>139</v>
      </c>
      <c r="N2516" t="s">
        <v>2743</v>
      </c>
      <c r="O2516" t="s">
        <v>234</v>
      </c>
      <c r="Q2516" t="s">
        <v>2438</v>
      </c>
      <c r="R2516" t="s">
        <v>2439</v>
      </c>
      <c r="T2516">
        <v>61430</v>
      </c>
      <c r="Y2516" t="s">
        <v>109</v>
      </c>
      <c r="Z2516">
        <v>2095</v>
      </c>
      <c r="AA2516" t="str">
        <f t="shared" si="78"/>
        <v>Thursday</v>
      </c>
      <c r="AB2516" t="str">
        <f t="shared" si="79"/>
        <v>Morning Shift</v>
      </c>
      <c r="AC2516" t="str">
        <f>IFERROR(VLOOKUP(M2516,Table13[[Equipment No.]:[Center]],4,FALSE),"")</f>
        <v>Mostakbal Masr</v>
      </c>
    </row>
    <row r="2517" spans="1:29" x14ac:dyDescent="0.3">
      <c r="A2517">
        <v>1</v>
      </c>
      <c r="B2517" t="s">
        <v>266</v>
      </c>
      <c r="C2517" t="s">
        <v>2744</v>
      </c>
      <c r="D2517" t="s">
        <v>2723</v>
      </c>
      <c r="E2517" s="6">
        <v>45834</v>
      </c>
      <c r="F2517" s="5">
        <v>0.57046296296296295</v>
      </c>
      <c r="G2517" t="s">
        <v>2437</v>
      </c>
      <c r="H2517" t="s">
        <v>2437</v>
      </c>
      <c r="J2517">
        <v>5</v>
      </c>
      <c r="K2517">
        <v>9</v>
      </c>
      <c r="L2517" t="s">
        <v>1399</v>
      </c>
      <c r="M2517" t="s">
        <v>51</v>
      </c>
      <c r="N2517" t="s">
        <v>2737</v>
      </c>
      <c r="O2517" t="s">
        <v>234</v>
      </c>
      <c r="Q2517" t="s">
        <v>2438</v>
      </c>
      <c r="R2517" t="s">
        <v>2439</v>
      </c>
      <c r="T2517">
        <v>61429</v>
      </c>
      <c r="Y2517" t="s">
        <v>109</v>
      </c>
      <c r="Z2517">
        <v>2929</v>
      </c>
      <c r="AA2517" t="str">
        <f t="shared" si="78"/>
        <v>Thursday</v>
      </c>
      <c r="AB2517" t="str">
        <f t="shared" si="79"/>
        <v>Morning Shift</v>
      </c>
      <c r="AC2517" t="str">
        <f>IFERROR(VLOOKUP(M2517,Table13[[Equipment No.]:[Center]],4,FALSE),"")</f>
        <v>Mostakbal Masr</v>
      </c>
    </row>
    <row r="2518" spans="1:29" x14ac:dyDescent="0.3">
      <c r="A2518">
        <v>1</v>
      </c>
      <c r="B2518" t="s">
        <v>266</v>
      </c>
      <c r="C2518" t="s">
        <v>2745</v>
      </c>
      <c r="D2518" t="s">
        <v>2723</v>
      </c>
      <c r="E2518" s="6">
        <v>45834</v>
      </c>
      <c r="F2518" s="5">
        <v>0.56165509259259261</v>
      </c>
      <c r="G2518" t="s">
        <v>2437</v>
      </c>
      <c r="H2518" t="s">
        <v>2437</v>
      </c>
      <c r="J2518">
        <v>5</v>
      </c>
      <c r="K2518">
        <v>9</v>
      </c>
      <c r="L2518" t="s">
        <v>1399</v>
      </c>
      <c r="M2518" t="s">
        <v>127</v>
      </c>
      <c r="N2518" t="s">
        <v>1528</v>
      </c>
      <c r="O2518" t="s">
        <v>234</v>
      </c>
      <c r="Q2518" t="s">
        <v>2438</v>
      </c>
      <c r="R2518" t="s">
        <v>2439</v>
      </c>
      <c r="T2518">
        <v>61427</v>
      </c>
      <c r="Y2518" t="s">
        <v>109</v>
      </c>
      <c r="Z2518">
        <v>2655</v>
      </c>
      <c r="AA2518" t="str">
        <f t="shared" si="78"/>
        <v>Thursday</v>
      </c>
      <c r="AB2518" t="str">
        <f t="shared" si="79"/>
        <v>Morning Shift</v>
      </c>
      <c r="AC2518" t="str">
        <f>IFERROR(VLOOKUP(M2518,Table13[[Equipment No.]:[Center]],4,FALSE),"")</f>
        <v>Fayoum</v>
      </c>
    </row>
    <row r="2519" spans="1:29" x14ac:dyDescent="0.3">
      <c r="A2519">
        <v>1</v>
      </c>
      <c r="B2519" t="s">
        <v>266</v>
      </c>
      <c r="C2519" t="s">
        <v>2746</v>
      </c>
      <c r="D2519" t="s">
        <v>2723</v>
      </c>
      <c r="E2519" s="6">
        <v>45834</v>
      </c>
      <c r="F2519" s="5">
        <v>0.54878472222222219</v>
      </c>
      <c r="G2519" t="s">
        <v>2437</v>
      </c>
      <c r="H2519" t="s">
        <v>2437</v>
      </c>
      <c r="J2519">
        <v>5</v>
      </c>
      <c r="K2519">
        <v>9</v>
      </c>
      <c r="L2519" t="s">
        <v>1399</v>
      </c>
      <c r="M2519" t="s">
        <v>124</v>
      </c>
      <c r="N2519" t="s">
        <v>1733</v>
      </c>
      <c r="O2519" t="s">
        <v>234</v>
      </c>
      <c r="Q2519" t="s">
        <v>2438</v>
      </c>
      <c r="R2519" t="s">
        <v>2439</v>
      </c>
      <c r="T2519">
        <v>61426</v>
      </c>
      <c r="Y2519" t="s">
        <v>109</v>
      </c>
      <c r="Z2519">
        <v>2803</v>
      </c>
      <c r="AA2519" t="str">
        <f t="shared" si="78"/>
        <v>Thursday</v>
      </c>
      <c r="AB2519" t="str">
        <f t="shared" si="79"/>
        <v>Morning Shift</v>
      </c>
      <c r="AC2519" t="str">
        <f>IFERROR(VLOOKUP(M2519,Table13[[Equipment No.]:[Center]],4,FALSE),"")</f>
        <v>Mostakbal Masr</v>
      </c>
    </row>
    <row r="2520" spans="1:29" x14ac:dyDescent="0.3">
      <c r="A2520">
        <v>1</v>
      </c>
      <c r="B2520" t="s">
        <v>266</v>
      </c>
      <c r="C2520" t="s">
        <v>2747</v>
      </c>
      <c r="D2520" t="s">
        <v>2723</v>
      </c>
      <c r="E2520" s="6">
        <v>45834</v>
      </c>
      <c r="F2520" s="5">
        <v>0.54076388888888893</v>
      </c>
      <c r="G2520" t="s">
        <v>2437</v>
      </c>
      <c r="H2520" t="s">
        <v>2437</v>
      </c>
      <c r="J2520">
        <v>5</v>
      </c>
      <c r="K2520">
        <v>9</v>
      </c>
      <c r="L2520" t="s">
        <v>1399</v>
      </c>
      <c r="M2520" t="s">
        <v>189</v>
      </c>
      <c r="N2520" t="s">
        <v>1524</v>
      </c>
      <c r="O2520" t="s">
        <v>234</v>
      </c>
      <c r="Q2520" t="s">
        <v>2438</v>
      </c>
      <c r="R2520" t="s">
        <v>2439</v>
      </c>
      <c r="T2520">
        <v>61425</v>
      </c>
      <c r="Y2520" t="s">
        <v>109</v>
      </c>
      <c r="Z2520">
        <v>2325</v>
      </c>
      <c r="AA2520" t="str">
        <f t="shared" si="78"/>
        <v>Thursday</v>
      </c>
      <c r="AB2520" t="str">
        <f t="shared" si="79"/>
        <v>Morning Shift</v>
      </c>
      <c r="AC2520" t="str">
        <f>IFERROR(VLOOKUP(M2520,Table13[[Equipment No.]:[Center]],4,FALSE),"")</f>
        <v>Fayoum</v>
      </c>
    </row>
    <row r="2521" spans="1:29" x14ac:dyDescent="0.3">
      <c r="A2521">
        <v>1</v>
      </c>
      <c r="B2521" t="s">
        <v>266</v>
      </c>
      <c r="C2521" t="s">
        <v>2748</v>
      </c>
      <c r="D2521" t="s">
        <v>2723</v>
      </c>
      <c r="E2521" s="6">
        <v>45834</v>
      </c>
      <c r="F2521" s="5">
        <v>0.5315509259259259</v>
      </c>
      <c r="G2521" t="s">
        <v>2437</v>
      </c>
      <c r="H2521" t="s">
        <v>2437</v>
      </c>
      <c r="J2521">
        <v>5</v>
      </c>
      <c r="K2521">
        <v>9</v>
      </c>
      <c r="L2521" t="s">
        <v>1399</v>
      </c>
      <c r="M2521" t="s">
        <v>123</v>
      </c>
      <c r="N2521" t="s">
        <v>2615</v>
      </c>
      <c r="O2521" t="s">
        <v>234</v>
      </c>
      <c r="Q2521" t="s">
        <v>2438</v>
      </c>
      <c r="R2521" t="s">
        <v>2439</v>
      </c>
      <c r="T2521">
        <v>61424</v>
      </c>
      <c r="Y2521" t="s">
        <v>109</v>
      </c>
      <c r="Z2521">
        <v>3398</v>
      </c>
      <c r="AA2521" t="str">
        <f t="shared" si="78"/>
        <v>Thursday</v>
      </c>
      <c r="AB2521" t="str">
        <f t="shared" si="79"/>
        <v>Morning Shift</v>
      </c>
      <c r="AC2521" t="str">
        <f>IFERROR(VLOOKUP(M2521,Table13[[Equipment No.]:[Center]],4,FALSE),"")</f>
        <v>Fayoum</v>
      </c>
    </row>
    <row r="2522" spans="1:29" x14ac:dyDescent="0.3">
      <c r="A2522">
        <v>1</v>
      </c>
      <c r="B2522" t="s">
        <v>266</v>
      </c>
      <c r="C2522" t="s">
        <v>2749</v>
      </c>
      <c r="D2522" t="s">
        <v>2723</v>
      </c>
      <c r="E2522" s="6">
        <v>45834</v>
      </c>
      <c r="F2522" s="5">
        <v>0.52375000000000005</v>
      </c>
      <c r="G2522" t="s">
        <v>2437</v>
      </c>
      <c r="H2522" t="s">
        <v>2437</v>
      </c>
      <c r="J2522">
        <v>5</v>
      </c>
      <c r="K2522">
        <v>9</v>
      </c>
      <c r="L2522" t="s">
        <v>1399</v>
      </c>
      <c r="M2522" t="s">
        <v>152</v>
      </c>
      <c r="N2522" t="s">
        <v>1635</v>
      </c>
      <c r="O2522" t="s">
        <v>234</v>
      </c>
      <c r="Q2522" t="s">
        <v>2438</v>
      </c>
      <c r="R2522" t="s">
        <v>2439</v>
      </c>
      <c r="T2522">
        <v>61423</v>
      </c>
      <c r="Y2522" t="s">
        <v>109</v>
      </c>
      <c r="Z2522">
        <v>3289</v>
      </c>
      <c r="AA2522" t="str">
        <f t="shared" si="78"/>
        <v>Thursday</v>
      </c>
      <c r="AB2522" t="str">
        <f t="shared" si="79"/>
        <v>Morning Shift</v>
      </c>
      <c r="AC2522" t="str">
        <f>IFERROR(VLOOKUP(M2522,Table13[[Equipment No.]:[Center]],4,FALSE),"")</f>
        <v>Fayoum</v>
      </c>
    </row>
    <row r="2523" spans="1:29" x14ac:dyDescent="0.3">
      <c r="A2523">
        <v>1</v>
      </c>
      <c r="B2523" t="s">
        <v>266</v>
      </c>
      <c r="C2523" t="s">
        <v>2750</v>
      </c>
      <c r="D2523" t="s">
        <v>2723</v>
      </c>
      <c r="E2523" s="6">
        <v>45834</v>
      </c>
      <c r="F2523" s="5">
        <v>0.51445601851851852</v>
      </c>
      <c r="G2523" t="s">
        <v>2437</v>
      </c>
      <c r="H2523" t="s">
        <v>2437</v>
      </c>
      <c r="J2523">
        <v>5</v>
      </c>
      <c r="K2523">
        <v>9</v>
      </c>
      <c r="L2523" t="s">
        <v>1399</v>
      </c>
      <c r="M2523" t="s">
        <v>112</v>
      </c>
      <c r="N2523" t="s">
        <v>1525</v>
      </c>
      <c r="O2523" t="s">
        <v>234</v>
      </c>
      <c r="Q2523" t="s">
        <v>2438</v>
      </c>
      <c r="R2523" t="s">
        <v>2439</v>
      </c>
      <c r="T2523">
        <v>61422</v>
      </c>
      <c r="Y2523" t="s">
        <v>109</v>
      </c>
      <c r="Z2523">
        <v>3294</v>
      </c>
      <c r="AA2523" t="str">
        <f t="shared" si="78"/>
        <v>Thursday</v>
      </c>
      <c r="AB2523" t="str">
        <f t="shared" si="79"/>
        <v>Morning Shift</v>
      </c>
      <c r="AC2523" t="str">
        <f>IFERROR(VLOOKUP(M2523,Table13[[Equipment No.]:[Center]],4,FALSE),"")</f>
        <v>Fayoum</v>
      </c>
    </row>
    <row r="2524" spans="1:29" x14ac:dyDescent="0.3">
      <c r="A2524">
        <v>1</v>
      </c>
      <c r="B2524" t="s">
        <v>266</v>
      </c>
      <c r="C2524" t="s">
        <v>2751</v>
      </c>
      <c r="D2524" t="s">
        <v>2723</v>
      </c>
      <c r="E2524" s="6">
        <v>45834</v>
      </c>
      <c r="F2524" s="5">
        <v>0.50422453703703707</v>
      </c>
      <c r="G2524" t="s">
        <v>2437</v>
      </c>
      <c r="H2524" t="s">
        <v>2437</v>
      </c>
      <c r="J2524">
        <v>5</v>
      </c>
      <c r="K2524">
        <v>9</v>
      </c>
      <c r="L2524" t="s">
        <v>1399</v>
      </c>
      <c r="M2524" t="s">
        <v>139</v>
      </c>
      <c r="N2524" t="s">
        <v>2743</v>
      </c>
      <c r="O2524" t="s">
        <v>234</v>
      </c>
      <c r="Q2524" t="s">
        <v>2438</v>
      </c>
      <c r="R2524" t="s">
        <v>2439</v>
      </c>
      <c r="T2524">
        <v>61421</v>
      </c>
      <c r="Y2524" t="s">
        <v>109</v>
      </c>
      <c r="Z2524">
        <v>2095</v>
      </c>
      <c r="AA2524" t="str">
        <f t="shared" si="78"/>
        <v>Thursday</v>
      </c>
      <c r="AB2524" t="str">
        <f t="shared" si="79"/>
        <v>Morning Shift</v>
      </c>
      <c r="AC2524" t="str">
        <f>IFERROR(VLOOKUP(M2524,Table13[[Equipment No.]:[Center]],4,FALSE),"")</f>
        <v>Mostakbal Masr</v>
      </c>
    </row>
    <row r="2525" spans="1:29" x14ac:dyDescent="0.3">
      <c r="A2525">
        <v>1</v>
      </c>
      <c r="B2525" t="s">
        <v>266</v>
      </c>
      <c r="C2525" t="s">
        <v>2752</v>
      </c>
      <c r="D2525" t="s">
        <v>2723</v>
      </c>
      <c r="E2525" s="6">
        <v>45834</v>
      </c>
      <c r="F2525" s="5">
        <v>0.49478009259259259</v>
      </c>
      <c r="G2525" t="s">
        <v>2437</v>
      </c>
      <c r="H2525" t="s">
        <v>2437</v>
      </c>
      <c r="J2525">
        <v>5</v>
      </c>
      <c r="K2525">
        <v>9</v>
      </c>
      <c r="L2525" t="s">
        <v>1399</v>
      </c>
      <c r="M2525" t="s">
        <v>51</v>
      </c>
      <c r="N2525" t="s">
        <v>2737</v>
      </c>
      <c r="O2525" t="s">
        <v>234</v>
      </c>
      <c r="Q2525" t="s">
        <v>2438</v>
      </c>
      <c r="R2525" t="s">
        <v>2439</v>
      </c>
      <c r="T2525">
        <v>61420</v>
      </c>
      <c r="Y2525" t="s">
        <v>109</v>
      </c>
      <c r="Z2525">
        <v>2929</v>
      </c>
      <c r="AA2525" t="str">
        <f t="shared" si="78"/>
        <v>Thursday</v>
      </c>
      <c r="AB2525" t="str">
        <f t="shared" si="79"/>
        <v>Morning Shift</v>
      </c>
      <c r="AC2525" t="str">
        <f>IFERROR(VLOOKUP(M2525,Table13[[Equipment No.]:[Center]],4,FALSE),"")</f>
        <v>Mostakbal Masr</v>
      </c>
    </row>
    <row r="2526" spans="1:29" x14ac:dyDescent="0.3">
      <c r="A2526">
        <v>1</v>
      </c>
      <c r="B2526" t="s">
        <v>266</v>
      </c>
      <c r="C2526" t="s">
        <v>2753</v>
      </c>
      <c r="D2526" t="s">
        <v>2723</v>
      </c>
      <c r="E2526" s="6">
        <v>45834</v>
      </c>
      <c r="F2526" s="5">
        <v>0.4861111111111111</v>
      </c>
      <c r="G2526" t="s">
        <v>2437</v>
      </c>
      <c r="H2526" t="s">
        <v>2437</v>
      </c>
      <c r="J2526">
        <v>5</v>
      </c>
      <c r="K2526">
        <v>9</v>
      </c>
      <c r="L2526" t="s">
        <v>1399</v>
      </c>
      <c r="M2526" t="s">
        <v>124</v>
      </c>
      <c r="N2526" t="s">
        <v>1733</v>
      </c>
      <c r="O2526" t="s">
        <v>234</v>
      </c>
      <c r="Q2526" t="s">
        <v>2438</v>
      </c>
      <c r="R2526" t="s">
        <v>2439</v>
      </c>
      <c r="T2526">
        <v>61419</v>
      </c>
      <c r="Y2526" t="s">
        <v>109</v>
      </c>
      <c r="Z2526">
        <v>2803</v>
      </c>
      <c r="AA2526" t="str">
        <f t="shared" si="78"/>
        <v>Thursday</v>
      </c>
      <c r="AB2526" t="str">
        <f t="shared" si="79"/>
        <v>Morning Shift</v>
      </c>
      <c r="AC2526" t="str">
        <f>IFERROR(VLOOKUP(M2526,Table13[[Equipment No.]:[Center]],4,FALSE),"")</f>
        <v>Mostakbal Masr</v>
      </c>
    </row>
    <row r="2527" spans="1:29" x14ac:dyDescent="0.3">
      <c r="A2527">
        <v>1</v>
      </c>
      <c r="B2527" t="s">
        <v>266</v>
      </c>
      <c r="C2527" t="s">
        <v>2754</v>
      </c>
      <c r="D2527" t="s">
        <v>2723</v>
      </c>
      <c r="E2527" s="6">
        <v>45834</v>
      </c>
      <c r="F2527" s="5">
        <v>0.47189814814814812</v>
      </c>
      <c r="G2527" t="s">
        <v>2437</v>
      </c>
      <c r="H2527" t="s">
        <v>2437</v>
      </c>
      <c r="J2527">
        <v>5</v>
      </c>
      <c r="K2527">
        <v>9</v>
      </c>
      <c r="L2527" t="s">
        <v>1399</v>
      </c>
      <c r="M2527" t="s">
        <v>127</v>
      </c>
      <c r="N2527" t="s">
        <v>1528</v>
      </c>
      <c r="O2527" t="s">
        <v>234</v>
      </c>
      <c r="Q2527" t="s">
        <v>2438</v>
      </c>
      <c r="R2527" t="s">
        <v>2439</v>
      </c>
      <c r="T2527">
        <v>61418</v>
      </c>
      <c r="Y2527" t="s">
        <v>109</v>
      </c>
      <c r="Z2527">
        <v>2655</v>
      </c>
      <c r="AA2527" t="str">
        <f t="shared" si="78"/>
        <v>Thursday</v>
      </c>
      <c r="AB2527" t="str">
        <f t="shared" si="79"/>
        <v>Morning Shift</v>
      </c>
      <c r="AC2527" t="str">
        <f>IFERROR(VLOOKUP(M2527,Table13[[Equipment No.]:[Center]],4,FALSE),"")</f>
        <v>Fayoum</v>
      </c>
    </row>
    <row r="2528" spans="1:29" x14ac:dyDescent="0.3">
      <c r="A2528">
        <v>1</v>
      </c>
      <c r="B2528" t="s">
        <v>266</v>
      </c>
      <c r="C2528" t="s">
        <v>2755</v>
      </c>
      <c r="D2528" t="s">
        <v>2723</v>
      </c>
      <c r="E2528" s="6">
        <v>45834</v>
      </c>
      <c r="F2528" s="5">
        <v>0.45131944444444444</v>
      </c>
      <c r="G2528" t="s">
        <v>2437</v>
      </c>
      <c r="H2528" t="s">
        <v>2437</v>
      </c>
      <c r="J2528">
        <v>5</v>
      </c>
      <c r="K2528">
        <v>9</v>
      </c>
      <c r="L2528" t="s">
        <v>1399</v>
      </c>
      <c r="M2528" t="s">
        <v>152</v>
      </c>
      <c r="N2528" t="s">
        <v>1635</v>
      </c>
      <c r="O2528" t="s">
        <v>234</v>
      </c>
      <c r="Q2528" t="s">
        <v>2438</v>
      </c>
      <c r="R2528" t="s">
        <v>2439</v>
      </c>
      <c r="T2528">
        <v>61417</v>
      </c>
      <c r="Y2528" t="s">
        <v>109</v>
      </c>
      <c r="Z2528">
        <v>3289</v>
      </c>
      <c r="AA2528" t="str">
        <f t="shared" si="78"/>
        <v>Thursday</v>
      </c>
      <c r="AB2528" t="str">
        <f t="shared" si="79"/>
        <v>Morning Shift</v>
      </c>
      <c r="AC2528" t="str">
        <f>IFERROR(VLOOKUP(M2528,Table13[[Equipment No.]:[Center]],4,FALSE),"")</f>
        <v>Fayoum</v>
      </c>
    </row>
    <row r="2529" spans="1:29" x14ac:dyDescent="0.3">
      <c r="A2529">
        <v>1</v>
      </c>
      <c r="B2529" t="s">
        <v>266</v>
      </c>
      <c r="C2529" t="s">
        <v>2756</v>
      </c>
      <c r="D2529" t="s">
        <v>2723</v>
      </c>
      <c r="E2529" s="6">
        <v>45834</v>
      </c>
      <c r="F2529" s="5">
        <v>0.44027777777777777</v>
      </c>
      <c r="G2529" t="s">
        <v>2437</v>
      </c>
      <c r="H2529" t="s">
        <v>2437</v>
      </c>
      <c r="J2529">
        <v>5</v>
      </c>
      <c r="K2529">
        <v>9</v>
      </c>
      <c r="L2529" t="s">
        <v>1399</v>
      </c>
      <c r="M2529" t="s">
        <v>123</v>
      </c>
      <c r="N2529" t="s">
        <v>2615</v>
      </c>
      <c r="O2529" t="s">
        <v>234</v>
      </c>
      <c r="Q2529" t="s">
        <v>2438</v>
      </c>
      <c r="R2529" t="s">
        <v>2439</v>
      </c>
      <c r="T2529">
        <v>61416</v>
      </c>
      <c r="Y2529" t="s">
        <v>109</v>
      </c>
      <c r="Z2529">
        <v>3398</v>
      </c>
      <c r="AA2529" t="str">
        <f t="shared" si="78"/>
        <v>Thursday</v>
      </c>
      <c r="AB2529" t="str">
        <f t="shared" si="79"/>
        <v>Morning Shift</v>
      </c>
      <c r="AC2529" t="str">
        <f>IFERROR(VLOOKUP(M2529,Table13[[Equipment No.]:[Center]],4,FALSE),"")</f>
        <v>Fayoum</v>
      </c>
    </row>
    <row r="2530" spans="1:29" x14ac:dyDescent="0.3">
      <c r="A2530">
        <v>1</v>
      </c>
      <c r="B2530" t="s">
        <v>266</v>
      </c>
      <c r="C2530" t="s">
        <v>2757</v>
      </c>
      <c r="D2530" t="s">
        <v>2723</v>
      </c>
      <c r="E2530" s="6">
        <v>45834</v>
      </c>
      <c r="F2530" s="5">
        <v>0.42370370370370369</v>
      </c>
      <c r="G2530" t="s">
        <v>2437</v>
      </c>
      <c r="H2530" t="s">
        <v>2437</v>
      </c>
      <c r="J2530">
        <v>5</v>
      </c>
      <c r="K2530">
        <v>9</v>
      </c>
      <c r="L2530" t="s">
        <v>1399</v>
      </c>
      <c r="M2530" t="s">
        <v>112</v>
      </c>
      <c r="N2530" t="s">
        <v>1525</v>
      </c>
      <c r="O2530" t="s">
        <v>234</v>
      </c>
      <c r="Q2530" t="s">
        <v>2438</v>
      </c>
      <c r="R2530" t="s">
        <v>2439</v>
      </c>
      <c r="T2530">
        <v>61415</v>
      </c>
      <c r="Y2530" t="s">
        <v>109</v>
      </c>
      <c r="Z2530">
        <v>3294</v>
      </c>
      <c r="AA2530" t="str">
        <f t="shared" si="78"/>
        <v>Thursday</v>
      </c>
      <c r="AB2530" t="str">
        <f t="shared" si="79"/>
        <v>Morning Shift</v>
      </c>
      <c r="AC2530" t="str">
        <f>IFERROR(VLOOKUP(M2530,Table13[[Equipment No.]:[Center]],4,FALSE),"")</f>
        <v>Fayoum</v>
      </c>
    </row>
    <row r="2531" spans="1:29" x14ac:dyDescent="0.3">
      <c r="A2531">
        <v>1</v>
      </c>
      <c r="B2531" t="s">
        <v>266</v>
      </c>
      <c r="C2531" t="s">
        <v>2758</v>
      </c>
      <c r="D2531" t="s">
        <v>2723</v>
      </c>
      <c r="E2531" s="6">
        <v>45834</v>
      </c>
      <c r="F2531" s="5">
        <v>0.41343750000000001</v>
      </c>
      <c r="G2531" t="s">
        <v>2437</v>
      </c>
      <c r="H2531" t="s">
        <v>2437</v>
      </c>
      <c r="J2531">
        <v>5</v>
      </c>
      <c r="K2531">
        <v>9</v>
      </c>
      <c r="L2531" t="s">
        <v>1399</v>
      </c>
      <c r="M2531" t="s">
        <v>127</v>
      </c>
      <c r="N2531" t="s">
        <v>1528</v>
      </c>
      <c r="O2531" t="s">
        <v>234</v>
      </c>
      <c r="Q2531" t="s">
        <v>2438</v>
      </c>
      <c r="R2531" t="s">
        <v>2439</v>
      </c>
      <c r="T2531">
        <v>61414</v>
      </c>
      <c r="Y2531" t="s">
        <v>109</v>
      </c>
      <c r="Z2531">
        <v>2655</v>
      </c>
      <c r="AA2531" t="str">
        <f t="shared" si="78"/>
        <v>Thursday</v>
      </c>
      <c r="AB2531" t="str">
        <f t="shared" si="79"/>
        <v>Morning Shift</v>
      </c>
      <c r="AC2531" t="str">
        <f>IFERROR(VLOOKUP(M2531,Table13[[Equipment No.]:[Center]],4,FALSE),"")</f>
        <v>Fayoum</v>
      </c>
    </row>
    <row r="2532" spans="1:29" x14ac:dyDescent="0.3">
      <c r="A2532">
        <v>1</v>
      </c>
      <c r="B2532" t="s">
        <v>266</v>
      </c>
      <c r="C2532" t="s">
        <v>2759</v>
      </c>
      <c r="D2532" t="s">
        <v>2723</v>
      </c>
      <c r="E2532" s="6">
        <v>45834</v>
      </c>
      <c r="F2532" s="5">
        <v>0.38069444444444445</v>
      </c>
      <c r="G2532" t="s">
        <v>2437</v>
      </c>
      <c r="H2532" t="s">
        <v>2437</v>
      </c>
      <c r="J2532">
        <v>5</v>
      </c>
      <c r="K2532">
        <v>9</v>
      </c>
      <c r="L2532" t="s">
        <v>1399</v>
      </c>
      <c r="M2532" t="s">
        <v>152</v>
      </c>
      <c r="N2532" t="s">
        <v>1635</v>
      </c>
      <c r="O2532" t="s">
        <v>234</v>
      </c>
      <c r="Q2532" t="s">
        <v>2438</v>
      </c>
      <c r="R2532" t="s">
        <v>2439</v>
      </c>
      <c r="T2532">
        <v>61413</v>
      </c>
      <c r="Y2532" t="s">
        <v>109</v>
      </c>
      <c r="Z2532">
        <v>3289</v>
      </c>
      <c r="AA2532" t="str">
        <f t="shared" si="78"/>
        <v>Thursday</v>
      </c>
      <c r="AB2532" t="str">
        <f t="shared" si="79"/>
        <v>Morning Shift</v>
      </c>
      <c r="AC2532" t="str">
        <f>IFERROR(VLOOKUP(M2532,Table13[[Equipment No.]:[Center]],4,FALSE),"")</f>
        <v>Fayoum</v>
      </c>
    </row>
    <row r="2533" spans="1:29" x14ac:dyDescent="0.3">
      <c r="A2533">
        <v>1</v>
      </c>
      <c r="B2533" t="s">
        <v>266</v>
      </c>
      <c r="C2533" t="s">
        <v>2760</v>
      </c>
      <c r="D2533" t="s">
        <v>2723</v>
      </c>
      <c r="E2533" s="6">
        <v>45834</v>
      </c>
      <c r="F2533" s="5">
        <v>0.3684837962962963</v>
      </c>
      <c r="G2533" t="s">
        <v>2437</v>
      </c>
      <c r="H2533" t="s">
        <v>2437</v>
      </c>
      <c r="J2533">
        <v>5</v>
      </c>
      <c r="K2533">
        <v>9</v>
      </c>
      <c r="L2533" t="s">
        <v>1399</v>
      </c>
      <c r="M2533" t="s">
        <v>123</v>
      </c>
      <c r="N2533" t="s">
        <v>2615</v>
      </c>
      <c r="O2533" t="s">
        <v>234</v>
      </c>
      <c r="Q2533" t="s">
        <v>2438</v>
      </c>
      <c r="R2533" t="s">
        <v>2439</v>
      </c>
      <c r="T2533">
        <v>61412</v>
      </c>
      <c r="Y2533" t="s">
        <v>109</v>
      </c>
      <c r="Z2533">
        <v>3398</v>
      </c>
      <c r="AA2533" t="str">
        <f t="shared" si="78"/>
        <v>Thursday</v>
      </c>
      <c r="AB2533" t="str">
        <f t="shared" si="79"/>
        <v>Morning Shift</v>
      </c>
      <c r="AC2533" t="str">
        <f>IFERROR(VLOOKUP(M2533,Table13[[Equipment No.]:[Center]],4,FALSE),"")</f>
        <v>Fayoum</v>
      </c>
    </row>
    <row r="2534" spans="1:29" x14ac:dyDescent="0.3">
      <c r="A2534">
        <v>1</v>
      </c>
      <c r="B2534" t="s">
        <v>266</v>
      </c>
      <c r="C2534" t="s">
        <v>2761</v>
      </c>
      <c r="D2534" t="s">
        <v>2723</v>
      </c>
      <c r="E2534" s="6">
        <v>45834</v>
      </c>
      <c r="F2534" s="5">
        <v>0.34578703703703706</v>
      </c>
      <c r="G2534" t="s">
        <v>2437</v>
      </c>
      <c r="H2534" t="s">
        <v>2437</v>
      </c>
      <c r="J2534">
        <v>5</v>
      </c>
      <c r="K2534">
        <v>9</v>
      </c>
      <c r="L2534" t="s">
        <v>1399</v>
      </c>
      <c r="M2534" t="s">
        <v>112</v>
      </c>
      <c r="N2534" t="s">
        <v>1525</v>
      </c>
      <c r="O2534" t="s">
        <v>234</v>
      </c>
      <c r="Q2534" t="s">
        <v>2438</v>
      </c>
      <c r="R2534" t="s">
        <v>2439</v>
      </c>
      <c r="T2534">
        <v>61411</v>
      </c>
      <c r="Y2534" t="s">
        <v>109</v>
      </c>
      <c r="Z2534">
        <v>3294</v>
      </c>
      <c r="AA2534" t="str">
        <f t="shared" si="78"/>
        <v>Thursday</v>
      </c>
      <c r="AB2534" t="str">
        <f t="shared" si="79"/>
        <v>Morning Shift</v>
      </c>
      <c r="AC2534" t="str">
        <f>IFERROR(VLOOKUP(M2534,Table13[[Equipment No.]:[Center]],4,FALSE),"")</f>
        <v>Fayoum</v>
      </c>
    </row>
    <row r="2535" spans="1:29" x14ac:dyDescent="0.3">
      <c r="A2535">
        <v>1</v>
      </c>
      <c r="B2535" t="s">
        <v>266</v>
      </c>
      <c r="C2535" t="s">
        <v>2762</v>
      </c>
      <c r="D2535" t="s">
        <v>2723</v>
      </c>
      <c r="E2535" s="6">
        <v>45834</v>
      </c>
      <c r="F2535" s="5">
        <v>0.31312499999999999</v>
      </c>
      <c r="G2535" t="s">
        <v>2437</v>
      </c>
      <c r="H2535" t="s">
        <v>2437</v>
      </c>
      <c r="J2535">
        <v>6</v>
      </c>
      <c r="K2535">
        <v>10</v>
      </c>
      <c r="L2535" t="s">
        <v>1399</v>
      </c>
      <c r="M2535" t="s">
        <v>127</v>
      </c>
      <c r="N2535" t="s">
        <v>1715</v>
      </c>
      <c r="O2535" t="s">
        <v>234</v>
      </c>
      <c r="Q2535" t="s">
        <v>2438</v>
      </c>
      <c r="R2535" t="s">
        <v>2439</v>
      </c>
      <c r="T2535">
        <v>61410</v>
      </c>
      <c r="Y2535" t="s">
        <v>109</v>
      </c>
      <c r="Z2535">
        <v>3052</v>
      </c>
      <c r="AA2535" t="str">
        <f t="shared" si="78"/>
        <v>Thursday</v>
      </c>
      <c r="AB2535" t="str">
        <f t="shared" si="79"/>
        <v>Night Extension</v>
      </c>
      <c r="AC2535" t="str">
        <f>IFERROR(VLOOKUP(M2535,Table13[[Equipment No.]:[Center]],4,FALSE),"")</f>
        <v>Fayoum</v>
      </c>
    </row>
    <row r="2536" spans="1:29" x14ac:dyDescent="0.3">
      <c r="A2536">
        <v>1</v>
      </c>
      <c r="B2536" t="s">
        <v>266</v>
      </c>
      <c r="C2536" t="s">
        <v>2763</v>
      </c>
      <c r="D2536" t="s">
        <v>2723</v>
      </c>
      <c r="E2536" s="6">
        <v>45834</v>
      </c>
      <c r="F2536" s="5">
        <v>0.27976851851851853</v>
      </c>
      <c r="G2536" t="s">
        <v>2437</v>
      </c>
      <c r="H2536" t="s">
        <v>2437</v>
      </c>
      <c r="J2536">
        <v>6</v>
      </c>
      <c r="K2536">
        <v>10</v>
      </c>
      <c r="L2536" t="s">
        <v>1399</v>
      </c>
      <c r="M2536" t="s">
        <v>123</v>
      </c>
      <c r="N2536" t="s">
        <v>1651</v>
      </c>
      <c r="O2536" t="s">
        <v>234</v>
      </c>
      <c r="Q2536" t="s">
        <v>2438</v>
      </c>
      <c r="R2536" t="s">
        <v>2439</v>
      </c>
      <c r="T2536">
        <v>61409</v>
      </c>
      <c r="Y2536" t="s">
        <v>109</v>
      </c>
      <c r="Z2536">
        <v>523</v>
      </c>
      <c r="AA2536" t="str">
        <f t="shared" si="78"/>
        <v>Thursday</v>
      </c>
      <c r="AB2536" t="str">
        <f t="shared" si="79"/>
        <v>Night Extension</v>
      </c>
      <c r="AC2536" t="str">
        <f>IFERROR(VLOOKUP(M2536,Table13[[Equipment No.]:[Center]],4,FALSE),"")</f>
        <v>Fayoum</v>
      </c>
    </row>
    <row r="2537" spans="1:29" x14ac:dyDescent="0.3">
      <c r="A2537">
        <v>1</v>
      </c>
      <c r="B2537" t="s">
        <v>266</v>
      </c>
      <c r="C2537" t="s">
        <v>2764</v>
      </c>
      <c r="D2537" t="s">
        <v>2723</v>
      </c>
      <c r="E2537" s="6">
        <v>45834</v>
      </c>
      <c r="F2537" s="5">
        <v>0.27049768518518519</v>
      </c>
      <c r="G2537" t="s">
        <v>2437</v>
      </c>
      <c r="H2537" t="s">
        <v>2437</v>
      </c>
      <c r="J2537">
        <v>6</v>
      </c>
      <c r="K2537">
        <v>10</v>
      </c>
      <c r="L2537" t="s">
        <v>1399</v>
      </c>
      <c r="M2537" t="s">
        <v>152</v>
      </c>
      <c r="N2537" t="s">
        <v>1672</v>
      </c>
      <c r="O2537" t="s">
        <v>234</v>
      </c>
      <c r="Q2537" t="s">
        <v>2438</v>
      </c>
      <c r="R2537" t="s">
        <v>2439</v>
      </c>
      <c r="T2537">
        <v>61408</v>
      </c>
      <c r="Y2537" t="s">
        <v>109</v>
      </c>
      <c r="Z2537">
        <v>1587</v>
      </c>
      <c r="AA2537" t="str">
        <f t="shared" si="78"/>
        <v>Thursday</v>
      </c>
      <c r="AB2537" t="str">
        <f t="shared" si="79"/>
        <v>Night Extension</v>
      </c>
      <c r="AC2537" t="str">
        <f>IFERROR(VLOOKUP(M2537,Table13[[Equipment No.]:[Center]],4,FALSE),"")</f>
        <v>Fayoum</v>
      </c>
    </row>
    <row r="2538" spans="1:29" x14ac:dyDescent="0.3">
      <c r="A2538">
        <v>1</v>
      </c>
      <c r="B2538" t="s">
        <v>266</v>
      </c>
      <c r="C2538" t="s">
        <v>2765</v>
      </c>
      <c r="D2538" t="s">
        <v>2723</v>
      </c>
      <c r="E2538" s="6">
        <v>45834</v>
      </c>
      <c r="F2538" s="5">
        <v>0.26017361111111109</v>
      </c>
      <c r="G2538" t="s">
        <v>2437</v>
      </c>
      <c r="H2538" t="s">
        <v>2437</v>
      </c>
      <c r="J2538">
        <v>6</v>
      </c>
      <c r="K2538">
        <v>10</v>
      </c>
      <c r="L2538" t="s">
        <v>1399</v>
      </c>
      <c r="M2538" t="s">
        <v>112</v>
      </c>
      <c r="N2538" t="s">
        <v>1660</v>
      </c>
      <c r="O2538" t="s">
        <v>234</v>
      </c>
      <c r="Q2538" t="s">
        <v>2438</v>
      </c>
      <c r="R2538" t="s">
        <v>2439</v>
      </c>
      <c r="T2538">
        <v>61407</v>
      </c>
      <c r="Y2538" t="s">
        <v>109</v>
      </c>
      <c r="Z2538">
        <v>1421</v>
      </c>
      <c r="AA2538" t="str">
        <f t="shared" si="78"/>
        <v>Thursday</v>
      </c>
      <c r="AB2538" t="str">
        <f t="shared" si="79"/>
        <v>Night Extension</v>
      </c>
      <c r="AC2538" t="str">
        <f>IFERROR(VLOOKUP(M2538,Table13[[Equipment No.]:[Center]],4,FALSE),"")</f>
        <v>Fayoum</v>
      </c>
    </row>
    <row r="2539" spans="1:29" x14ac:dyDescent="0.3">
      <c r="A2539">
        <v>1</v>
      </c>
      <c r="B2539" t="s">
        <v>266</v>
      </c>
      <c r="C2539" t="s">
        <v>2766</v>
      </c>
      <c r="D2539" t="s">
        <v>2723</v>
      </c>
      <c r="E2539" s="6">
        <v>45834</v>
      </c>
      <c r="F2539" s="5">
        <v>0.24909722222222222</v>
      </c>
      <c r="G2539" t="s">
        <v>2437</v>
      </c>
      <c r="H2539" t="s">
        <v>2437</v>
      </c>
      <c r="J2539">
        <v>6</v>
      </c>
      <c r="K2539">
        <v>10</v>
      </c>
      <c r="L2539" t="s">
        <v>1399</v>
      </c>
      <c r="M2539" t="s">
        <v>127</v>
      </c>
      <c r="N2539" t="s">
        <v>1715</v>
      </c>
      <c r="O2539" t="s">
        <v>234</v>
      </c>
      <c r="Q2539" t="s">
        <v>2438</v>
      </c>
      <c r="R2539" t="s">
        <v>2439</v>
      </c>
      <c r="T2539">
        <v>61406</v>
      </c>
      <c r="Y2539" t="s">
        <v>109</v>
      </c>
      <c r="Z2539">
        <v>3052</v>
      </c>
      <c r="AA2539" t="str">
        <f t="shared" si="78"/>
        <v>Thursday</v>
      </c>
      <c r="AB2539" t="str">
        <f t="shared" si="79"/>
        <v>Night Extension</v>
      </c>
      <c r="AC2539" t="str">
        <f>IFERROR(VLOOKUP(M2539,Table13[[Equipment No.]:[Center]],4,FALSE),"")</f>
        <v>Fayoum</v>
      </c>
    </row>
    <row r="2540" spans="1:29" x14ac:dyDescent="0.3">
      <c r="A2540">
        <v>1</v>
      </c>
      <c r="B2540" t="s">
        <v>266</v>
      </c>
      <c r="C2540" t="s">
        <v>2767</v>
      </c>
      <c r="D2540" t="s">
        <v>2723</v>
      </c>
      <c r="E2540" s="6">
        <v>45834</v>
      </c>
      <c r="F2540" s="5">
        <v>0.22929398148148147</v>
      </c>
      <c r="G2540" t="s">
        <v>2437</v>
      </c>
      <c r="H2540" t="s">
        <v>2437</v>
      </c>
      <c r="J2540">
        <v>6</v>
      </c>
      <c r="K2540">
        <v>10</v>
      </c>
      <c r="L2540" t="s">
        <v>1399</v>
      </c>
      <c r="M2540" t="s">
        <v>131</v>
      </c>
      <c r="N2540" t="s">
        <v>1658</v>
      </c>
      <c r="O2540" t="s">
        <v>234</v>
      </c>
      <c r="Q2540" t="s">
        <v>2438</v>
      </c>
      <c r="R2540" t="s">
        <v>2439</v>
      </c>
      <c r="T2540">
        <v>61405</v>
      </c>
      <c r="Y2540" t="s">
        <v>109</v>
      </c>
      <c r="Z2540">
        <v>3084</v>
      </c>
      <c r="AA2540" t="str">
        <f t="shared" si="78"/>
        <v>Thursday</v>
      </c>
      <c r="AB2540" t="str">
        <f t="shared" si="79"/>
        <v>Night Extension</v>
      </c>
      <c r="AC2540" t="str">
        <f>IFERROR(VLOOKUP(M2540,Table13[[Equipment No.]:[Center]],4,FALSE),"")</f>
        <v>Haram</v>
      </c>
    </row>
    <row r="2541" spans="1:29" x14ac:dyDescent="0.3">
      <c r="A2541">
        <v>1</v>
      </c>
      <c r="B2541" t="s">
        <v>266</v>
      </c>
      <c r="C2541" t="s">
        <v>2768</v>
      </c>
      <c r="D2541" t="s">
        <v>2723</v>
      </c>
      <c r="E2541" s="6">
        <v>45834</v>
      </c>
      <c r="F2541" s="5">
        <v>0.21871527777777777</v>
      </c>
      <c r="G2541" t="s">
        <v>2437</v>
      </c>
      <c r="H2541" t="s">
        <v>2437</v>
      </c>
      <c r="J2541">
        <v>6</v>
      </c>
      <c r="K2541">
        <v>10</v>
      </c>
      <c r="L2541" t="s">
        <v>1399</v>
      </c>
      <c r="M2541" t="s">
        <v>123</v>
      </c>
      <c r="N2541" t="s">
        <v>1651</v>
      </c>
      <c r="O2541" t="s">
        <v>234</v>
      </c>
      <c r="Q2541" t="s">
        <v>2438</v>
      </c>
      <c r="R2541" t="s">
        <v>2439</v>
      </c>
      <c r="T2541">
        <v>61404</v>
      </c>
      <c r="Y2541" t="s">
        <v>109</v>
      </c>
      <c r="Z2541">
        <v>523</v>
      </c>
      <c r="AA2541" t="str">
        <f t="shared" si="78"/>
        <v>Thursday</v>
      </c>
      <c r="AB2541" t="str">
        <f t="shared" si="79"/>
        <v>Night Extension</v>
      </c>
      <c r="AC2541" t="str">
        <f>IFERROR(VLOOKUP(M2541,Table13[[Equipment No.]:[Center]],4,FALSE),"")</f>
        <v>Fayoum</v>
      </c>
    </row>
    <row r="2542" spans="1:29" x14ac:dyDescent="0.3">
      <c r="A2542">
        <v>1</v>
      </c>
      <c r="B2542" t="s">
        <v>266</v>
      </c>
      <c r="C2542" t="s">
        <v>2769</v>
      </c>
      <c r="D2542" t="s">
        <v>2723</v>
      </c>
      <c r="E2542" s="6">
        <v>45834</v>
      </c>
      <c r="F2542" s="5">
        <v>0.20304398148148148</v>
      </c>
      <c r="G2542" t="s">
        <v>2437</v>
      </c>
      <c r="H2542" t="s">
        <v>2437</v>
      </c>
      <c r="J2542">
        <v>6</v>
      </c>
      <c r="K2542">
        <v>10</v>
      </c>
      <c r="L2542" t="s">
        <v>1399</v>
      </c>
      <c r="M2542" t="s">
        <v>152</v>
      </c>
      <c r="N2542" t="s">
        <v>1672</v>
      </c>
      <c r="O2542" t="s">
        <v>234</v>
      </c>
      <c r="Q2542" t="s">
        <v>2438</v>
      </c>
      <c r="R2542" t="s">
        <v>2439</v>
      </c>
      <c r="T2542">
        <v>61403</v>
      </c>
      <c r="Y2542" t="s">
        <v>109</v>
      </c>
      <c r="Z2542">
        <v>1587</v>
      </c>
      <c r="AA2542" t="str">
        <f t="shared" si="78"/>
        <v>Thursday</v>
      </c>
      <c r="AB2542" t="str">
        <f t="shared" si="79"/>
        <v>Night Extension</v>
      </c>
      <c r="AC2542" t="str">
        <f>IFERROR(VLOOKUP(M2542,Table13[[Equipment No.]:[Center]],4,FALSE),"")</f>
        <v>Fayoum</v>
      </c>
    </row>
    <row r="2543" spans="1:29" x14ac:dyDescent="0.3">
      <c r="A2543">
        <v>1</v>
      </c>
      <c r="B2543" t="s">
        <v>266</v>
      </c>
      <c r="C2543" t="s">
        <v>2770</v>
      </c>
      <c r="D2543" t="s">
        <v>2723</v>
      </c>
      <c r="E2543" s="6">
        <v>45834</v>
      </c>
      <c r="F2543" s="5">
        <v>0.19251157407407407</v>
      </c>
      <c r="G2543" t="s">
        <v>2437</v>
      </c>
      <c r="H2543" t="s">
        <v>2437</v>
      </c>
      <c r="J2543">
        <v>6</v>
      </c>
      <c r="K2543">
        <v>10</v>
      </c>
      <c r="L2543" t="s">
        <v>1399</v>
      </c>
      <c r="M2543" t="s">
        <v>112</v>
      </c>
      <c r="N2543" t="s">
        <v>1660</v>
      </c>
      <c r="O2543" t="s">
        <v>234</v>
      </c>
      <c r="Q2543" t="s">
        <v>2438</v>
      </c>
      <c r="R2543" t="s">
        <v>2439</v>
      </c>
      <c r="T2543">
        <v>61402</v>
      </c>
      <c r="Y2543" t="s">
        <v>109</v>
      </c>
      <c r="Z2543">
        <v>1421</v>
      </c>
      <c r="AA2543" t="str">
        <f t="shared" si="78"/>
        <v>Thursday</v>
      </c>
      <c r="AB2543" t="str">
        <f t="shared" si="79"/>
        <v>Night Extension</v>
      </c>
      <c r="AC2543" t="str">
        <f>IFERROR(VLOOKUP(M2543,Table13[[Equipment No.]:[Center]],4,FALSE),"")</f>
        <v>Fayoum</v>
      </c>
    </row>
    <row r="2544" spans="1:29" x14ac:dyDescent="0.3">
      <c r="A2544">
        <v>1</v>
      </c>
      <c r="B2544" t="s">
        <v>266</v>
      </c>
      <c r="C2544" t="s">
        <v>2771</v>
      </c>
      <c r="D2544" t="s">
        <v>2723</v>
      </c>
      <c r="E2544" s="6">
        <v>45834</v>
      </c>
      <c r="F2544" s="5">
        <v>0.18240740740740741</v>
      </c>
      <c r="G2544" t="s">
        <v>2437</v>
      </c>
      <c r="H2544" t="s">
        <v>2437</v>
      </c>
      <c r="J2544">
        <v>6</v>
      </c>
      <c r="K2544">
        <v>10</v>
      </c>
      <c r="L2544" t="s">
        <v>1399</v>
      </c>
      <c r="M2544" t="s">
        <v>127</v>
      </c>
      <c r="N2544" t="s">
        <v>1715</v>
      </c>
      <c r="O2544" t="s">
        <v>234</v>
      </c>
      <c r="Q2544" t="s">
        <v>2438</v>
      </c>
      <c r="R2544" t="s">
        <v>2439</v>
      </c>
      <c r="T2544">
        <v>61401</v>
      </c>
      <c r="Y2544" t="s">
        <v>109</v>
      </c>
      <c r="Z2544">
        <v>3052</v>
      </c>
      <c r="AA2544" t="str">
        <f t="shared" si="78"/>
        <v>Thursday</v>
      </c>
      <c r="AB2544" t="str">
        <f t="shared" si="79"/>
        <v>Night Extension</v>
      </c>
      <c r="AC2544" t="str">
        <f>IFERROR(VLOOKUP(M2544,Table13[[Equipment No.]:[Center]],4,FALSE),"")</f>
        <v>Fayoum</v>
      </c>
    </row>
    <row r="2545" spans="1:29" x14ac:dyDescent="0.3">
      <c r="A2545">
        <v>1</v>
      </c>
      <c r="B2545" t="s">
        <v>266</v>
      </c>
      <c r="C2545" t="s">
        <v>2772</v>
      </c>
      <c r="D2545" t="s">
        <v>2723</v>
      </c>
      <c r="E2545" s="6">
        <v>45834</v>
      </c>
      <c r="F2545" s="5">
        <v>0.17275462962962962</v>
      </c>
      <c r="G2545" t="s">
        <v>2437</v>
      </c>
      <c r="H2545" t="s">
        <v>2437</v>
      </c>
      <c r="J2545">
        <v>6</v>
      </c>
      <c r="K2545">
        <v>10</v>
      </c>
      <c r="L2545" t="s">
        <v>1399</v>
      </c>
      <c r="M2545" t="s">
        <v>131</v>
      </c>
      <c r="N2545" t="s">
        <v>1658</v>
      </c>
      <c r="O2545" t="s">
        <v>234</v>
      </c>
      <c r="Q2545" t="s">
        <v>2438</v>
      </c>
      <c r="R2545" t="s">
        <v>2439</v>
      </c>
      <c r="T2545">
        <v>61400</v>
      </c>
      <c r="Y2545" t="s">
        <v>109</v>
      </c>
      <c r="Z2545">
        <v>3084</v>
      </c>
      <c r="AA2545" t="str">
        <f t="shared" si="78"/>
        <v>Thursday</v>
      </c>
      <c r="AB2545" t="str">
        <f t="shared" si="79"/>
        <v>Night Extension</v>
      </c>
      <c r="AC2545" t="str">
        <f>IFERROR(VLOOKUP(M2545,Table13[[Equipment No.]:[Center]],4,FALSE),"")</f>
        <v>Haram</v>
      </c>
    </row>
    <row r="2546" spans="1:29" x14ac:dyDescent="0.3">
      <c r="A2546">
        <v>1</v>
      </c>
      <c r="B2546" t="s">
        <v>266</v>
      </c>
      <c r="C2546" t="s">
        <v>2773</v>
      </c>
      <c r="D2546" t="s">
        <v>2723</v>
      </c>
      <c r="E2546" s="6">
        <v>45834</v>
      </c>
      <c r="F2546" s="5">
        <v>0.15760416666666666</v>
      </c>
      <c r="G2546" t="s">
        <v>2437</v>
      </c>
      <c r="H2546" t="s">
        <v>2437</v>
      </c>
      <c r="J2546">
        <v>6</v>
      </c>
      <c r="K2546">
        <v>10</v>
      </c>
      <c r="L2546" t="s">
        <v>1399</v>
      </c>
      <c r="M2546" t="s">
        <v>123</v>
      </c>
      <c r="N2546" t="s">
        <v>1651</v>
      </c>
      <c r="O2546" t="s">
        <v>234</v>
      </c>
      <c r="Q2546" t="s">
        <v>2438</v>
      </c>
      <c r="R2546" t="s">
        <v>2439</v>
      </c>
      <c r="T2546">
        <v>61399</v>
      </c>
      <c r="Y2546" t="s">
        <v>109</v>
      </c>
      <c r="Z2546">
        <v>523</v>
      </c>
      <c r="AA2546" t="str">
        <f t="shared" si="78"/>
        <v>Thursday</v>
      </c>
      <c r="AB2546" t="str">
        <f t="shared" si="79"/>
        <v>Night Shift</v>
      </c>
      <c r="AC2546" t="str">
        <f>IFERROR(VLOOKUP(M2546,Table13[[Equipment No.]:[Center]],4,FALSE),"")</f>
        <v>Fayoum</v>
      </c>
    </row>
    <row r="2547" spans="1:29" x14ac:dyDescent="0.3">
      <c r="A2547">
        <v>1</v>
      </c>
      <c r="B2547" t="s">
        <v>266</v>
      </c>
      <c r="C2547" t="s">
        <v>2774</v>
      </c>
      <c r="D2547" t="s">
        <v>2775</v>
      </c>
      <c r="E2547" s="6">
        <v>45834</v>
      </c>
      <c r="F2547" s="5">
        <v>5.5023148148148147E-2</v>
      </c>
      <c r="G2547" t="s">
        <v>1398</v>
      </c>
      <c r="H2547" t="s">
        <v>1398</v>
      </c>
      <c r="J2547">
        <v>2</v>
      </c>
      <c r="K2547">
        <v>2</v>
      </c>
      <c r="L2547" t="s">
        <v>1399</v>
      </c>
      <c r="M2547" t="s">
        <v>152</v>
      </c>
      <c r="N2547" t="s">
        <v>1672</v>
      </c>
      <c r="O2547" t="s">
        <v>234</v>
      </c>
      <c r="Q2547" t="s">
        <v>2438</v>
      </c>
      <c r="R2547" t="s">
        <v>2464</v>
      </c>
      <c r="T2547">
        <v>61398</v>
      </c>
      <c r="Y2547" t="s">
        <v>109</v>
      </c>
      <c r="Z2547">
        <v>1587</v>
      </c>
      <c r="AA2547" t="str">
        <f t="shared" si="78"/>
        <v>Thursday</v>
      </c>
      <c r="AB2547" t="str">
        <f t="shared" si="79"/>
        <v>Night Shift</v>
      </c>
      <c r="AC2547" t="str">
        <f>IFERROR(VLOOKUP(M2547,Table13[[Equipment No.]:[Center]],4,FALSE),"")</f>
        <v>Fayoum</v>
      </c>
    </row>
    <row r="2548" spans="1:29" x14ac:dyDescent="0.3">
      <c r="A2548">
        <v>1</v>
      </c>
      <c r="B2548" t="s">
        <v>266</v>
      </c>
      <c r="C2548" t="s">
        <v>2776</v>
      </c>
      <c r="D2548" t="s">
        <v>2775</v>
      </c>
      <c r="E2548" s="6">
        <v>45834</v>
      </c>
      <c r="F2548" s="5">
        <v>1.375E-2</v>
      </c>
      <c r="G2548" t="s">
        <v>1398</v>
      </c>
      <c r="H2548" t="s">
        <v>1398</v>
      </c>
      <c r="J2548">
        <v>6</v>
      </c>
      <c r="K2548">
        <v>10</v>
      </c>
      <c r="L2548" t="s">
        <v>1399</v>
      </c>
      <c r="M2548" t="s">
        <v>112</v>
      </c>
      <c r="N2548" t="s">
        <v>1660</v>
      </c>
      <c r="O2548" t="s">
        <v>234</v>
      </c>
      <c r="Q2548" t="s">
        <v>2438</v>
      </c>
      <c r="R2548" t="s">
        <v>2464</v>
      </c>
      <c r="T2548">
        <v>61397</v>
      </c>
      <c r="Y2548" t="s">
        <v>109</v>
      </c>
      <c r="Z2548">
        <v>1421</v>
      </c>
      <c r="AA2548" t="str">
        <f t="shared" si="78"/>
        <v>Thursday</v>
      </c>
      <c r="AB2548" t="str">
        <f t="shared" si="79"/>
        <v>Night Shift</v>
      </c>
      <c r="AC2548" t="str">
        <f>IFERROR(VLOOKUP(M2548,Table13[[Equipment No.]:[Center]],4,FALSE),"")</f>
        <v>Fayoum</v>
      </c>
    </row>
    <row r="2549" spans="1:29" x14ac:dyDescent="0.3">
      <c r="A2549">
        <v>1</v>
      </c>
      <c r="B2549" t="s">
        <v>266</v>
      </c>
      <c r="C2549" t="s">
        <v>2467</v>
      </c>
      <c r="D2549" t="s">
        <v>2468</v>
      </c>
      <c r="E2549" s="6">
        <v>45834</v>
      </c>
      <c r="F2549" s="5">
        <v>1.375E-2</v>
      </c>
      <c r="G2549" t="s">
        <v>1793</v>
      </c>
      <c r="H2549" t="s">
        <v>1793</v>
      </c>
      <c r="J2549">
        <v>6</v>
      </c>
      <c r="K2549">
        <v>9</v>
      </c>
      <c r="L2549" t="s">
        <v>1399</v>
      </c>
      <c r="M2549" t="s">
        <v>134</v>
      </c>
      <c r="N2549" t="s">
        <v>2562</v>
      </c>
      <c r="O2549" t="s">
        <v>141</v>
      </c>
      <c r="Q2549" t="s">
        <v>2483</v>
      </c>
      <c r="R2549" t="s">
        <v>2484</v>
      </c>
      <c r="T2549">
        <v>56587</v>
      </c>
      <c r="X2549" t="s">
        <v>2485</v>
      </c>
      <c r="Y2549" t="s">
        <v>109</v>
      </c>
      <c r="Z2549">
        <v>1517</v>
      </c>
      <c r="AA2549" t="str">
        <f t="shared" si="78"/>
        <v>Thursday</v>
      </c>
      <c r="AB2549" t="str">
        <f t="shared" si="79"/>
        <v>Night Shift</v>
      </c>
      <c r="AC2549" t="str">
        <f>IFERROR(VLOOKUP(M2549,Table13[[Equipment No.]:[Center]],4,FALSE),"")</f>
        <v>Haram</v>
      </c>
    </row>
    <row r="2550" spans="1:29" x14ac:dyDescent="0.3">
      <c r="A2550">
        <v>1</v>
      </c>
      <c r="B2550" t="s">
        <v>266</v>
      </c>
      <c r="C2550" t="s">
        <v>2469</v>
      </c>
      <c r="D2550" t="s">
        <v>2470</v>
      </c>
      <c r="E2550" s="6">
        <v>45834</v>
      </c>
      <c r="F2550" s="5">
        <v>1.375E-2</v>
      </c>
      <c r="G2550" t="s">
        <v>1793</v>
      </c>
      <c r="H2550" t="s">
        <v>1793</v>
      </c>
      <c r="J2550">
        <v>6</v>
      </c>
      <c r="K2550">
        <v>9</v>
      </c>
      <c r="L2550" t="s">
        <v>1399</v>
      </c>
      <c r="M2550" t="s">
        <v>140</v>
      </c>
      <c r="N2550" t="s">
        <v>2555</v>
      </c>
      <c r="O2550" t="s">
        <v>141</v>
      </c>
      <c r="Q2550" t="s">
        <v>2483</v>
      </c>
      <c r="R2550" t="s">
        <v>2484</v>
      </c>
      <c r="T2550">
        <v>56588</v>
      </c>
      <c r="X2550" t="s">
        <v>2485</v>
      </c>
      <c r="Y2550" t="s">
        <v>109</v>
      </c>
      <c r="Z2550">
        <v>163</v>
      </c>
      <c r="AA2550" t="str">
        <f t="shared" si="78"/>
        <v>Thursday</v>
      </c>
      <c r="AB2550" t="str">
        <f t="shared" si="79"/>
        <v>Night Shift</v>
      </c>
      <c r="AC2550" t="str">
        <f>IFERROR(VLOOKUP(M2550,Table13[[Equipment No.]:[Center]],4,FALSE),"")</f>
        <v>Haram</v>
      </c>
    </row>
    <row r="2551" spans="1:29" x14ac:dyDescent="0.3">
      <c r="A2551">
        <v>1</v>
      </c>
      <c r="B2551" t="s">
        <v>266</v>
      </c>
      <c r="C2551" t="s">
        <v>2471</v>
      </c>
      <c r="D2551" t="s">
        <v>2470</v>
      </c>
      <c r="E2551" s="6">
        <v>45834</v>
      </c>
      <c r="F2551" s="5">
        <v>1.375E-2</v>
      </c>
      <c r="G2551" t="s">
        <v>1793</v>
      </c>
      <c r="H2551" t="s">
        <v>1793</v>
      </c>
      <c r="J2551">
        <v>5</v>
      </c>
      <c r="K2551">
        <v>9</v>
      </c>
      <c r="L2551" t="s">
        <v>1399</v>
      </c>
      <c r="M2551" t="s">
        <v>131</v>
      </c>
      <c r="N2551" t="s">
        <v>2486</v>
      </c>
      <c r="O2551" t="s">
        <v>141</v>
      </c>
      <c r="Q2551" t="s">
        <v>2483</v>
      </c>
      <c r="R2551" t="s">
        <v>2484</v>
      </c>
      <c r="T2551">
        <v>56605</v>
      </c>
      <c r="X2551" t="s">
        <v>2485</v>
      </c>
      <c r="Y2551" t="s">
        <v>109</v>
      </c>
      <c r="Z2551">
        <v>3230</v>
      </c>
      <c r="AA2551" t="str">
        <f t="shared" si="78"/>
        <v>Thursday</v>
      </c>
      <c r="AB2551" t="str">
        <f t="shared" si="79"/>
        <v>Night Shift</v>
      </c>
      <c r="AC2551" t="str">
        <f>IFERROR(VLOOKUP(M2551,Table13[[Equipment No.]:[Center]],4,FALSE),"")</f>
        <v>Haram</v>
      </c>
    </row>
    <row r="2552" spans="1:29" x14ac:dyDescent="0.3">
      <c r="A2552">
        <v>1</v>
      </c>
      <c r="B2552" t="s">
        <v>266</v>
      </c>
      <c r="C2552" t="s">
        <v>2472</v>
      </c>
      <c r="D2552" t="s">
        <v>2470</v>
      </c>
      <c r="E2552" s="6">
        <v>45834</v>
      </c>
      <c r="F2552" s="5">
        <v>1.375E-2</v>
      </c>
      <c r="G2552" t="s">
        <v>1793</v>
      </c>
      <c r="H2552" t="s">
        <v>1793</v>
      </c>
      <c r="J2552">
        <v>5</v>
      </c>
      <c r="K2552">
        <v>9</v>
      </c>
      <c r="L2552" t="s">
        <v>1399</v>
      </c>
      <c r="M2552" t="s">
        <v>131</v>
      </c>
      <c r="N2552" t="s">
        <v>2486</v>
      </c>
      <c r="O2552" t="s">
        <v>141</v>
      </c>
      <c r="Q2552" t="s">
        <v>2483</v>
      </c>
      <c r="R2552" t="s">
        <v>2484</v>
      </c>
      <c r="T2552">
        <v>56604</v>
      </c>
      <c r="X2552" t="s">
        <v>2485</v>
      </c>
      <c r="Y2552" t="s">
        <v>109</v>
      </c>
      <c r="Z2552">
        <v>3230</v>
      </c>
      <c r="AA2552" t="str">
        <f t="shared" si="78"/>
        <v>Thursday</v>
      </c>
      <c r="AB2552" t="str">
        <f t="shared" si="79"/>
        <v>Night Shift</v>
      </c>
      <c r="AC2552" t="str">
        <f>IFERROR(VLOOKUP(M2552,Table13[[Equipment No.]:[Center]],4,FALSE),"")</f>
        <v>Haram</v>
      </c>
    </row>
    <row r="2553" spans="1:29" x14ac:dyDescent="0.3">
      <c r="A2553">
        <v>1</v>
      </c>
      <c r="B2553" t="s">
        <v>266</v>
      </c>
      <c r="C2553" t="s">
        <v>2473</v>
      </c>
      <c r="D2553" t="s">
        <v>2470</v>
      </c>
      <c r="E2553" s="6">
        <v>45834</v>
      </c>
      <c r="F2553" s="5">
        <v>1.375E-2</v>
      </c>
      <c r="G2553" t="s">
        <v>1793</v>
      </c>
      <c r="H2553" t="s">
        <v>1793</v>
      </c>
      <c r="J2553">
        <v>4</v>
      </c>
      <c r="K2553">
        <v>9</v>
      </c>
      <c r="L2553" t="s">
        <v>1399</v>
      </c>
      <c r="M2553" t="s">
        <v>128</v>
      </c>
      <c r="N2553" t="s">
        <v>1501</v>
      </c>
      <c r="O2553" t="s">
        <v>141</v>
      </c>
      <c r="Q2553" t="s">
        <v>2483</v>
      </c>
      <c r="R2553" t="s">
        <v>2484</v>
      </c>
      <c r="T2553">
        <v>56595</v>
      </c>
      <c r="X2553" t="s">
        <v>2485</v>
      </c>
      <c r="Y2553" t="s">
        <v>109</v>
      </c>
      <c r="Z2553">
        <v>2744</v>
      </c>
      <c r="AA2553" t="str">
        <f t="shared" si="78"/>
        <v>Thursday</v>
      </c>
      <c r="AB2553" t="str">
        <f t="shared" si="79"/>
        <v>Night Shift</v>
      </c>
      <c r="AC2553" t="str">
        <f>IFERROR(VLOOKUP(M2553,Table13[[Equipment No.]:[Center]],4,FALSE),"")</f>
        <v>Haram</v>
      </c>
    </row>
    <row r="2554" spans="1:29" x14ac:dyDescent="0.3">
      <c r="A2554">
        <v>1</v>
      </c>
      <c r="B2554" t="s">
        <v>266</v>
      </c>
      <c r="C2554" t="s">
        <v>2474</v>
      </c>
      <c r="D2554" t="s">
        <v>2470</v>
      </c>
      <c r="E2554" s="6">
        <v>45834</v>
      </c>
      <c r="F2554" s="5">
        <v>1.375E-2</v>
      </c>
      <c r="G2554" t="s">
        <v>1793</v>
      </c>
      <c r="H2554" t="s">
        <v>1793</v>
      </c>
      <c r="J2554">
        <v>3</v>
      </c>
      <c r="K2554">
        <v>9</v>
      </c>
      <c r="L2554" t="s">
        <v>1399</v>
      </c>
      <c r="M2554" t="s">
        <v>134</v>
      </c>
      <c r="N2554" t="s">
        <v>2562</v>
      </c>
      <c r="O2554" t="s">
        <v>141</v>
      </c>
      <c r="Q2554" t="s">
        <v>2483</v>
      </c>
      <c r="R2554" t="s">
        <v>2484</v>
      </c>
      <c r="T2554">
        <v>56596</v>
      </c>
      <c r="X2554" t="s">
        <v>2485</v>
      </c>
      <c r="Y2554" t="s">
        <v>109</v>
      </c>
      <c r="Z2554">
        <v>1517</v>
      </c>
      <c r="AA2554" t="str">
        <f t="shared" si="78"/>
        <v>Thursday</v>
      </c>
      <c r="AB2554" t="str">
        <f t="shared" si="79"/>
        <v>Night Shift</v>
      </c>
      <c r="AC2554" t="str">
        <f>IFERROR(VLOOKUP(M2554,Table13[[Equipment No.]:[Center]],4,FALSE),"")</f>
        <v>Haram</v>
      </c>
    </row>
    <row r="2555" spans="1:29" x14ac:dyDescent="0.3">
      <c r="A2555">
        <v>1</v>
      </c>
      <c r="B2555" t="s">
        <v>266</v>
      </c>
      <c r="C2555" t="s">
        <v>2473</v>
      </c>
      <c r="D2555" t="s">
        <v>2470</v>
      </c>
      <c r="E2555" s="6">
        <v>45834</v>
      </c>
      <c r="F2555" s="5">
        <v>1.375E-2</v>
      </c>
      <c r="G2555" t="s">
        <v>1793</v>
      </c>
      <c r="H2555" t="s">
        <v>1793</v>
      </c>
      <c r="J2555">
        <v>5</v>
      </c>
      <c r="K2555">
        <v>9</v>
      </c>
      <c r="L2555" t="s">
        <v>1399</v>
      </c>
      <c r="M2555" t="s">
        <v>140</v>
      </c>
      <c r="N2555" t="s">
        <v>2555</v>
      </c>
      <c r="O2555" t="s">
        <v>141</v>
      </c>
      <c r="Q2555" t="s">
        <v>2483</v>
      </c>
      <c r="R2555" t="s">
        <v>2484</v>
      </c>
      <c r="T2555">
        <v>56597</v>
      </c>
      <c r="X2555" t="s">
        <v>2485</v>
      </c>
      <c r="Y2555" t="s">
        <v>109</v>
      </c>
      <c r="Z2555">
        <v>163</v>
      </c>
      <c r="AA2555" t="str">
        <f t="shared" si="78"/>
        <v>Thursday</v>
      </c>
      <c r="AB2555" t="str">
        <f t="shared" si="79"/>
        <v>Night Shift</v>
      </c>
      <c r="AC2555" t="str">
        <f>IFERROR(VLOOKUP(M2555,Table13[[Equipment No.]:[Center]],4,FALSE),"")</f>
        <v>Haram</v>
      </c>
    </row>
    <row r="2556" spans="1:29" x14ac:dyDescent="0.3">
      <c r="A2556">
        <v>1</v>
      </c>
      <c r="B2556" t="s">
        <v>266</v>
      </c>
      <c r="C2556" t="s">
        <v>2473</v>
      </c>
      <c r="D2556" t="s">
        <v>2470</v>
      </c>
      <c r="E2556" s="6">
        <v>45834</v>
      </c>
      <c r="F2556" s="5">
        <v>1.375E-2</v>
      </c>
      <c r="G2556" t="s">
        <v>1793</v>
      </c>
      <c r="H2556" t="s">
        <v>1793</v>
      </c>
      <c r="J2556">
        <v>5</v>
      </c>
      <c r="K2556">
        <v>9</v>
      </c>
      <c r="L2556" t="s">
        <v>1399</v>
      </c>
      <c r="M2556" t="s">
        <v>128</v>
      </c>
      <c r="N2556" t="s">
        <v>1501</v>
      </c>
      <c r="O2556" t="s">
        <v>141</v>
      </c>
      <c r="Q2556" t="s">
        <v>2483</v>
      </c>
      <c r="R2556" t="s">
        <v>2484</v>
      </c>
      <c r="T2556">
        <v>56599</v>
      </c>
      <c r="X2556" t="s">
        <v>2485</v>
      </c>
      <c r="Y2556" t="s">
        <v>109</v>
      </c>
      <c r="Z2556">
        <v>2744</v>
      </c>
      <c r="AA2556" t="str">
        <f t="shared" si="78"/>
        <v>Thursday</v>
      </c>
      <c r="AB2556" t="str">
        <f t="shared" si="79"/>
        <v>Night Shift</v>
      </c>
      <c r="AC2556" t="str">
        <f>IFERROR(VLOOKUP(M2556,Table13[[Equipment No.]:[Center]],4,FALSE),"")</f>
        <v>Haram</v>
      </c>
    </row>
    <row r="2557" spans="1:29" x14ac:dyDescent="0.3">
      <c r="A2557">
        <v>1</v>
      </c>
      <c r="B2557" t="s">
        <v>266</v>
      </c>
      <c r="C2557" t="s">
        <v>2473</v>
      </c>
      <c r="D2557" t="s">
        <v>2470</v>
      </c>
      <c r="E2557" s="6">
        <v>45834</v>
      </c>
      <c r="F2557" s="5">
        <v>1.375E-2</v>
      </c>
      <c r="G2557" t="s">
        <v>1793</v>
      </c>
      <c r="H2557" t="s">
        <v>1793</v>
      </c>
      <c r="J2557">
        <v>6</v>
      </c>
      <c r="K2557">
        <v>9</v>
      </c>
      <c r="L2557" t="s">
        <v>1399</v>
      </c>
      <c r="M2557" t="s">
        <v>128</v>
      </c>
      <c r="N2557" t="s">
        <v>1501</v>
      </c>
      <c r="O2557" t="s">
        <v>141</v>
      </c>
      <c r="Q2557" t="s">
        <v>2483</v>
      </c>
      <c r="R2557" t="s">
        <v>2484</v>
      </c>
      <c r="T2557">
        <v>56601</v>
      </c>
      <c r="X2557" t="s">
        <v>2485</v>
      </c>
      <c r="Y2557" t="s">
        <v>109</v>
      </c>
      <c r="Z2557">
        <v>2744</v>
      </c>
      <c r="AA2557" t="str">
        <f t="shared" si="78"/>
        <v>Thursday</v>
      </c>
      <c r="AB2557" t="str">
        <f t="shared" si="79"/>
        <v>Night Shift</v>
      </c>
      <c r="AC2557" t="str">
        <f>IFERROR(VLOOKUP(M2557,Table13[[Equipment No.]:[Center]],4,FALSE),"")</f>
        <v>Haram</v>
      </c>
    </row>
    <row r="2558" spans="1:29" x14ac:dyDescent="0.3">
      <c r="A2558">
        <v>1</v>
      </c>
      <c r="B2558" t="s">
        <v>266</v>
      </c>
      <c r="C2558" t="s">
        <v>2473</v>
      </c>
      <c r="D2558" t="s">
        <v>2470</v>
      </c>
      <c r="E2558" s="6">
        <v>45834</v>
      </c>
      <c r="F2558" s="5">
        <v>1.375E-2</v>
      </c>
      <c r="G2558" t="s">
        <v>1793</v>
      </c>
      <c r="H2558" t="s">
        <v>1793</v>
      </c>
      <c r="J2558">
        <v>6</v>
      </c>
      <c r="K2558">
        <v>9</v>
      </c>
      <c r="L2558" t="s">
        <v>1399</v>
      </c>
      <c r="M2558" t="s">
        <v>134</v>
      </c>
      <c r="N2558" t="s">
        <v>2562</v>
      </c>
      <c r="O2558" t="s">
        <v>141</v>
      </c>
      <c r="Q2558" t="s">
        <v>2483</v>
      </c>
      <c r="R2558" t="s">
        <v>2484</v>
      </c>
      <c r="T2558">
        <v>56602</v>
      </c>
      <c r="X2558" t="s">
        <v>2485</v>
      </c>
      <c r="Y2558" t="s">
        <v>109</v>
      </c>
      <c r="Z2558">
        <v>1517</v>
      </c>
      <c r="AA2558" t="str">
        <f t="shared" si="78"/>
        <v>Thursday</v>
      </c>
      <c r="AB2558" t="str">
        <f t="shared" si="79"/>
        <v>Night Shift</v>
      </c>
      <c r="AC2558" t="str">
        <f>IFERROR(VLOOKUP(M2558,Table13[[Equipment No.]:[Center]],4,FALSE),"")</f>
        <v>Haram</v>
      </c>
    </row>
    <row r="2559" spans="1:29" x14ac:dyDescent="0.3">
      <c r="A2559">
        <v>1</v>
      </c>
      <c r="B2559" t="s">
        <v>266</v>
      </c>
      <c r="C2559" t="s">
        <v>2473</v>
      </c>
      <c r="D2559" t="s">
        <v>2470</v>
      </c>
      <c r="E2559" s="6">
        <v>45834</v>
      </c>
      <c r="F2559" s="5">
        <v>1.375E-2</v>
      </c>
      <c r="G2559" t="s">
        <v>1793</v>
      </c>
      <c r="H2559" t="s">
        <v>1793</v>
      </c>
      <c r="J2559">
        <v>6</v>
      </c>
      <c r="K2559">
        <v>9</v>
      </c>
      <c r="L2559" t="s">
        <v>1399</v>
      </c>
      <c r="M2559" t="s">
        <v>140</v>
      </c>
      <c r="N2559" t="s">
        <v>2555</v>
      </c>
      <c r="O2559" t="s">
        <v>141</v>
      </c>
      <c r="Q2559" t="s">
        <v>2483</v>
      </c>
      <c r="R2559" t="s">
        <v>2484</v>
      </c>
      <c r="T2559">
        <v>56603</v>
      </c>
      <c r="X2559" t="s">
        <v>2485</v>
      </c>
      <c r="Y2559" t="s">
        <v>109</v>
      </c>
      <c r="Z2559">
        <v>163</v>
      </c>
      <c r="AA2559" t="str">
        <f t="shared" si="78"/>
        <v>Thursday</v>
      </c>
      <c r="AB2559" t="str">
        <f t="shared" si="79"/>
        <v>Night Shift</v>
      </c>
      <c r="AC2559" t="str">
        <f>IFERROR(VLOOKUP(M2559,Table13[[Equipment No.]:[Center]],4,FALSE),"")</f>
        <v>Haram</v>
      </c>
    </row>
    <row r="2560" spans="1:29" x14ac:dyDescent="0.3">
      <c r="A2560">
        <v>1</v>
      </c>
      <c r="B2560" t="s">
        <v>266</v>
      </c>
      <c r="C2560" t="s">
        <v>2473</v>
      </c>
      <c r="D2560" t="s">
        <v>2470</v>
      </c>
      <c r="E2560" s="6">
        <v>45834</v>
      </c>
      <c r="F2560" s="5">
        <v>1.375E-2</v>
      </c>
      <c r="G2560" t="s">
        <v>1793</v>
      </c>
      <c r="H2560" t="s">
        <v>1793</v>
      </c>
      <c r="J2560">
        <v>6</v>
      </c>
      <c r="K2560">
        <v>9</v>
      </c>
      <c r="L2560" t="s">
        <v>1399</v>
      </c>
      <c r="M2560" t="s">
        <v>131</v>
      </c>
      <c r="N2560" t="s">
        <v>2486</v>
      </c>
      <c r="O2560" t="s">
        <v>141</v>
      </c>
      <c r="Q2560" t="s">
        <v>2483</v>
      </c>
      <c r="R2560" t="s">
        <v>2484</v>
      </c>
      <c r="T2560">
        <v>56598</v>
      </c>
      <c r="X2560" t="s">
        <v>2485</v>
      </c>
      <c r="Y2560" t="s">
        <v>109</v>
      </c>
      <c r="Z2560">
        <v>3230</v>
      </c>
      <c r="AA2560" t="str">
        <f t="shared" si="78"/>
        <v>Thursday</v>
      </c>
      <c r="AB2560" t="str">
        <f t="shared" si="79"/>
        <v>Night Shift</v>
      </c>
      <c r="AC2560" t="str">
        <f>IFERROR(VLOOKUP(M2560,Table13[[Equipment No.]:[Center]],4,FALSE),"")</f>
        <v>Haram</v>
      </c>
    </row>
    <row r="2561" spans="1:29" x14ac:dyDescent="0.3">
      <c r="A2561">
        <v>1</v>
      </c>
      <c r="B2561" t="s">
        <v>266</v>
      </c>
      <c r="C2561" t="s">
        <v>2777</v>
      </c>
      <c r="D2561" t="s">
        <v>2778</v>
      </c>
      <c r="E2561" s="6">
        <v>45835</v>
      </c>
      <c r="F2561" s="5">
        <v>0.20649305555555555</v>
      </c>
      <c r="G2561" t="s">
        <v>2437</v>
      </c>
      <c r="H2561" t="s">
        <v>2437</v>
      </c>
      <c r="J2561">
        <v>6</v>
      </c>
      <c r="K2561">
        <v>10</v>
      </c>
      <c r="L2561" t="s">
        <v>1399</v>
      </c>
      <c r="M2561" t="s">
        <v>112</v>
      </c>
      <c r="N2561" t="s">
        <v>1660</v>
      </c>
      <c r="O2561" t="s">
        <v>234</v>
      </c>
      <c r="Q2561" t="s">
        <v>2443</v>
      </c>
      <c r="R2561" t="s">
        <v>2444</v>
      </c>
      <c r="T2561">
        <v>61467</v>
      </c>
      <c r="X2561" t="s">
        <v>2485</v>
      </c>
      <c r="Y2561" t="s">
        <v>109</v>
      </c>
      <c r="Z2561">
        <v>1421</v>
      </c>
      <c r="AA2561" t="str">
        <f t="shared" si="78"/>
        <v>Friday</v>
      </c>
      <c r="AB2561" t="str">
        <f t="shared" si="79"/>
        <v>Night Extension</v>
      </c>
      <c r="AC2561" t="str">
        <f>IFERROR(VLOOKUP(M2561,Table13[[Equipment No.]:[Center]],4,FALSE),"")</f>
        <v>Fayoum</v>
      </c>
    </row>
    <row r="2562" spans="1:29" x14ac:dyDescent="0.3">
      <c r="A2562">
        <v>1</v>
      </c>
      <c r="B2562" t="s">
        <v>266</v>
      </c>
      <c r="C2562" t="s">
        <v>2779</v>
      </c>
      <c r="D2562" t="s">
        <v>2778</v>
      </c>
      <c r="E2562" s="6">
        <v>45835</v>
      </c>
      <c r="F2562" s="5">
        <v>0.19479166666666667</v>
      </c>
      <c r="G2562" t="s">
        <v>2437</v>
      </c>
      <c r="H2562" t="s">
        <v>2437</v>
      </c>
      <c r="J2562">
        <v>6</v>
      </c>
      <c r="K2562">
        <v>10</v>
      </c>
      <c r="L2562" t="s">
        <v>1399</v>
      </c>
      <c r="M2562" t="s">
        <v>184</v>
      </c>
      <c r="N2562" t="s">
        <v>1431</v>
      </c>
      <c r="O2562" t="s">
        <v>234</v>
      </c>
      <c r="Q2562" t="s">
        <v>2443</v>
      </c>
      <c r="R2562" t="s">
        <v>2444</v>
      </c>
      <c r="T2562">
        <v>61466</v>
      </c>
      <c r="X2562" t="s">
        <v>2485</v>
      </c>
      <c r="Y2562" t="s">
        <v>109</v>
      </c>
      <c r="Z2562">
        <v>3321</v>
      </c>
      <c r="AA2562" t="str">
        <f t="shared" ref="AA2562:AA2625" si="80">TEXT(E2562,"dddd")</f>
        <v>Friday</v>
      </c>
      <c r="AB2562" t="str">
        <f t="shared" ref="AB2562:AB2625" si="81">IF(AND(MOD(F2562,1)&gt;=TIME(8,0,0),MOD(F2562,1)&lt;=TIME(16,0,0)),"Morning Shift",IF(AND(MOD(F2562,1)&gt;TIME(16,0,0),MOD(F2562,1)&lt;TIME(20,0,0)),"Morning Extension",IF(OR(MOD(F2562,1)&gt;=TIME(20,0,0),MOD(F2562,1)&lt;=TIME(4,0,0)),"Night Shift",IF(AND(MOD(F2562,1)&gt;TIME(4,0,0),MOD(F2562,1)&lt;TIME(8,0,0)),"Night Extension","Others"))))</f>
        <v>Night Extension</v>
      </c>
      <c r="AC2562" t="str">
        <f>IFERROR(VLOOKUP(M2562,Table13[[Equipment No.]:[Center]],4,FALSE),"")</f>
        <v>New Cairo 1</v>
      </c>
    </row>
    <row r="2563" spans="1:29" x14ac:dyDescent="0.3">
      <c r="A2563">
        <v>1</v>
      </c>
      <c r="B2563" t="s">
        <v>266</v>
      </c>
      <c r="C2563" t="s">
        <v>2780</v>
      </c>
      <c r="D2563" t="s">
        <v>2778</v>
      </c>
      <c r="E2563" s="6">
        <v>45835</v>
      </c>
      <c r="F2563" s="5">
        <v>0.17894675925925926</v>
      </c>
      <c r="G2563" t="s">
        <v>2437</v>
      </c>
      <c r="H2563" t="s">
        <v>2437</v>
      </c>
      <c r="J2563">
        <v>6</v>
      </c>
      <c r="K2563">
        <v>10</v>
      </c>
      <c r="L2563" t="s">
        <v>1399</v>
      </c>
      <c r="M2563" t="s">
        <v>167</v>
      </c>
      <c r="N2563" t="s">
        <v>1415</v>
      </c>
      <c r="O2563" t="s">
        <v>234</v>
      </c>
      <c r="Q2563" t="s">
        <v>2443</v>
      </c>
      <c r="R2563" t="s">
        <v>2444</v>
      </c>
      <c r="T2563">
        <v>61465</v>
      </c>
      <c r="X2563" t="s">
        <v>2485</v>
      </c>
      <c r="Y2563" t="s">
        <v>109</v>
      </c>
      <c r="Z2563">
        <v>2566</v>
      </c>
      <c r="AA2563" t="str">
        <f t="shared" si="80"/>
        <v>Friday</v>
      </c>
      <c r="AB2563" t="str">
        <f t="shared" si="81"/>
        <v>Night Extension</v>
      </c>
      <c r="AC2563" t="str">
        <f>IFERROR(VLOOKUP(M2563,Table13[[Equipment No.]:[Center]],4,FALSE),"")</f>
        <v>New Cairo 1</v>
      </c>
    </row>
    <row r="2564" spans="1:29" x14ac:dyDescent="0.3">
      <c r="A2564">
        <v>1</v>
      </c>
      <c r="B2564" t="s">
        <v>266</v>
      </c>
      <c r="C2564" t="s">
        <v>2781</v>
      </c>
      <c r="D2564" t="s">
        <v>2778</v>
      </c>
      <c r="E2564" s="6">
        <v>45835</v>
      </c>
      <c r="F2564" s="5">
        <v>0.16730324074074074</v>
      </c>
      <c r="G2564" t="s">
        <v>2437</v>
      </c>
      <c r="H2564" t="s">
        <v>2437</v>
      </c>
      <c r="J2564">
        <v>6</v>
      </c>
      <c r="K2564">
        <v>10</v>
      </c>
      <c r="L2564" t="s">
        <v>1399</v>
      </c>
      <c r="M2564" t="s">
        <v>127</v>
      </c>
      <c r="N2564" t="s">
        <v>1715</v>
      </c>
      <c r="O2564" t="s">
        <v>234</v>
      </c>
      <c r="Q2564" t="s">
        <v>2443</v>
      </c>
      <c r="R2564" t="s">
        <v>2444</v>
      </c>
      <c r="T2564">
        <v>61464</v>
      </c>
      <c r="X2564" t="s">
        <v>2485</v>
      </c>
      <c r="Y2564" t="s">
        <v>109</v>
      </c>
      <c r="Z2564">
        <v>3052</v>
      </c>
      <c r="AA2564" t="str">
        <f t="shared" si="80"/>
        <v>Friday</v>
      </c>
      <c r="AB2564" t="str">
        <f t="shared" si="81"/>
        <v>Night Extension</v>
      </c>
      <c r="AC2564" t="str">
        <f>IFERROR(VLOOKUP(M2564,Table13[[Equipment No.]:[Center]],4,FALSE),"")</f>
        <v>Fayoum</v>
      </c>
    </row>
    <row r="2565" spans="1:29" x14ac:dyDescent="0.3">
      <c r="A2565">
        <v>1</v>
      </c>
      <c r="B2565" t="s">
        <v>266</v>
      </c>
      <c r="C2565" t="s">
        <v>2782</v>
      </c>
      <c r="D2565" t="s">
        <v>2778</v>
      </c>
      <c r="E2565" s="6">
        <v>45835</v>
      </c>
      <c r="F2565" s="5">
        <v>0.15585648148148148</v>
      </c>
      <c r="G2565" t="s">
        <v>2437</v>
      </c>
      <c r="H2565" t="s">
        <v>2437</v>
      </c>
      <c r="J2565">
        <v>6</v>
      </c>
      <c r="K2565">
        <v>10</v>
      </c>
      <c r="L2565" t="s">
        <v>1399</v>
      </c>
      <c r="M2565" t="s">
        <v>123</v>
      </c>
      <c r="N2565" t="s">
        <v>1651</v>
      </c>
      <c r="O2565" t="s">
        <v>234</v>
      </c>
      <c r="Q2565" t="s">
        <v>2443</v>
      </c>
      <c r="R2565" t="s">
        <v>2444</v>
      </c>
      <c r="T2565">
        <v>61463</v>
      </c>
      <c r="X2565" t="s">
        <v>2485</v>
      </c>
      <c r="Y2565" t="s">
        <v>109</v>
      </c>
      <c r="Z2565">
        <v>523</v>
      </c>
      <c r="AA2565" t="str">
        <f t="shared" si="80"/>
        <v>Friday</v>
      </c>
      <c r="AB2565" t="str">
        <f t="shared" si="81"/>
        <v>Night Shift</v>
      </c>
      <c r="AC2565" t="str">
        <f>IFERROR(VLOOKUP(M2565,Table13[[Equipment No.]:[Center]],4,FALSE),"")</f>
        <v>Fayoum</v>
      </c>
    </row>
    <row r="2566" spans="1:29" x14ac:dyDescent="0.3">
      <c r="A2566">
        <v>1</v>
      </c>
      <c r="B2566" t="s">
        <v>266</v>
      </c>
      <c r="C2566" t="s">
        <v>2783</v>
      </c>
      <c r="D2566" t="s">
        <v>2778</v>
      </c>
      <c r="E2566" s="6">
        <v>45835</v>
      </c>
      <c r="F2566" s="5">
        <v>0.14565972222222223</v>
      </c>
      <c r="G2566" t="s">
        <v>2437</v>
      </c>
      <c r="H2566" t="s">
        <v>2437</v>
      </c>
      <c r="J2566">
        <v>6</v>
      </c>
      <c r="K2566">
        <v>10</v>
      </c>
      <c r="L2566" t="s">
        <v>1399</v>
      </c>
      <c r="M2566" t="s">
        <v>189</v>
      </c>
      <c r="N2566" t="s">
        <v>1658</v>
      </c>
      <c r="O2566" t="s">
        <v>234</v>
      </c>
      <c r="Q2566" t="s">
        <v>2443</v>
      </c>
      <c r="R2566" t="s">
        <v>2444</v>
      </c>
      <c r="T2566">
        <v>61462</v>
      </c>
      <c r="X2566" t="s">
        <v>2485</v>
      </c>
      <c r="Y2566" t="s">
        <v>109</v>
      </c>
      <c r="Z2566">
        <v>3084</v>
      </c>
      <c r="AA2566" t="str">
        <f t="shared" si="80"/>
        <v>Friday</v>
      </c>
      <c r="AB2566" t="str">
        <f t="shared" si="81"/>
        <v>Night Shift</v>
      </c>
      <c r="AC2566" t="str">
        <f>IFERROR(VLOOKUP(M2566,Table13[[Equipment No.]:[Center]],4,FALSE),"")</f>
        <v>Fayoum</v>
      </c>
    </row>
    <row r="2567" spans="1:29" x14ac:dyDescent="0.3">
      <c r="A2567">
        <v>1</v>
      </c>
      <c r="B2567" t="s">
        <v>266</v>
      </c>
      <c r="C2567" t="s">
        <v>2784</v>
      </c>
      <c r="D2567" t="s">
        <v>2778</v>
      </c>
      <c r="E2567" s="6">
        <v>45835</v>
      </c>
      <c r="F2567" s="5">
        <v>0.13494212962962962</v>
      </c>
      <c r="G2567" t="s">
        <v>2437</v>
      </c>
      <c r="H2567" t="s">
        <v>2437</v>
      </c>
      <c r="J2567">
        <v>6</v>
      </c>
      <c r="K2567">
        <v>10</v>
      </c>
      <c r="L2567" t="s">
        <v>1399</v>
      </c>
      <c r="M2567" t="s">
        <v>152</v>
      </c>
      <c r="N2567" t="s">
        <v>1672</v>
      </c>
      <c r="O2567" t="s">
        <v>234</v>
      </c>
      <c r="Q2567" t="s">
        <v>2443</v>
      </c>
      <c r="R2567" t="s">
        <v>2444</v>
      </c>
      <c r="T2567">
        <v>61461</v>
      </c>
      <c r="Y2567" t="s">
        <v>109</v>
      </c>
      <c r="Z2567">
        <v>1587</v>
      </c>
      <c r="AA2567" t="str">
        <f t="shared" si="80"/>
        <v>Friday</v>
      </c>
      <c r="AB2567" t="str">
        <f t="shared" si="81"/>
        <v>Night Shift</v>
      </c>
      <c r="AC2567" t="str">
        <f>IFERROR(VLOOKUP(M2567,Table13[[Equipment No.]:[Center]],4,FALSE),"")</f>
        <v>Fayoum</v>
      </c>
    </row>
    <row r="2568" spans="1:29" x14ac:dyDescent="0.3">
      <c r="A2568">
        <v>1</v>
      </c>
      <c r="B2568" t="s">
        <v>266</v>
      </c>
      <c r="C2568" t="s">
        <v>2785</v>
      </c>
      <c r="D2568" t="s">
        <v>2778</v>
      </c>
      <c r="E2568" s="6">
        <v>45835</v>
      </c>
      <c r="F2568" s="5">
        <v>0.12479166666666666</v>
      </c>
      <c r="G2568" t="s">
        <v>2437</v>
      </c>
      <c r="H2568" t="s">
        <v>2437</v>
      </c>
      <c r="J2568">
        <v>6</v>
      </c>
      <c r="K2568">
        <v>10</v>
      </c>
      <c r="L2568" t="s">
        <v>1399</v>
      </c>
      <c r="M2568" t="s">
        <v>112</v>
      </c>
      <c r="N2568" t="s">
        <v>1660</v>
      </c>
      <c r="O2568" t="s">
        <v>234</v>
      </c>
      <c r="Q2568" t="s">
        <v>2443</v>
      </c>
      <c r="R2568" t="s">
        <v>2444</v>
      </c>
      <c r="T2568">
        <v>61460</v>
      </c>
      <c r="Y2568" t="s">
        <v>109</v>
      </c>
      <c r="Z2568">
        <v>1421</v>
      </c>
      <c r="AA2568" t="str">
        <f t="shared" si="80"/>
        <v>Friday</v>
      </c>
      <c r="AB2568" t="str">
        <f t="shared" si="81"/>
        <v>Night Shift</v>
      </c>
      <c r="AC2568" t="str">
        <f>IFERROR(VLOOKUP(M2568,Table13[[Equipment No.]:[Center]],4,FALSE),"")</f>
        <v>Fayoum</v>
      </c>
    </row>
    <row r="2569" spans="1:29" x14ac:dyDescent="0.3">
      <c r="A2569">
        <v>1</v>
      </c>
      <c r="B2569" t="s">
        <v>266</v>
      </c>
      <c r="C2569" t="s">
        <v>2786</v>
      </c>
      <c r="D2569" t="s">
        <v>2787</v>
      </c>
      <c r="E2569" s="6">
        <v>45835</v>
      </c>
      <c r="F2569" s="5">
        <v>0.11354166666666667</v>
      </c>
      <c r="G2569" t="s">
        <v>2437</v>
      </c>
      <c r="H2569" t="s">
        <v>2437</v>
      </c>
      <c r="J2569">
        <v>6</v>
      </c>
      <c r="K2569">
        <v>10</v>
      </c>
      <c r="L2569" t="s">
        <v>1399</v>
      </c>
      <c r="M2569" t="s">
        <v>184</v>
      </c>
      <c r="N2569" t="s">
        <v>1431</v>
      </c>
      <c r="O2569" t="s">
        <v>137</v>
      </c>
      <c r="Q2569" t="s">
        <v>2438</v>
      </c>
      <c r="R2569" t="s">
        <v>2439</v>
      </c>
      <c r="T2569">
        <v>61459</v>
      </c>
      <c r="Y2569" t="s">
        <v>109</v>
      </c>
      <c r="Z2569">
        <v>3321</v>
      </c>
      <c r="AA2569" t="str">
        <f t="shared" si="80"/>
        <v>Friday</v>
      </c>
      <c r="AB2569" t="str">
        <f t="shared" si="81"/>
        <v>Night Shift</v>
      </c>
      <c r="AC2569" t="str">
        <f>IFERROR(VLOOKUP(M2569,Table13[[Equipment No.]:[Center]],4,FALSE),"")</f>
        <v>New Cairo 1</v>
      </c>
    </row>
    <row r="2570" spans="1:29" x14ac:dyDescent="0.3">
      <c r="A2570">
        <v>1</v>
      </c>
      <c r="B2570" t="s">
        <v>266</v>
      </c>
      <c r="C2570" t="s">
        <v>2788</v>
      </c>
      <c r="D2570" t="s">
        <v>2787</v>
      </c>
      <c r="E2570" s="6">
        <v>45835</v>
      </c>
      <c r="F2570" s="5">
        <v>9.9571759259259263E-2</v>
      </c>
      <c r="G2570" t="s">
        <v>2437</v>
      </c>
      <c r="H2570" t="s">
        <v>2437</v>
      </c>
      <c r="J2570">
        <v>6</v>
      </c>
      <c r="K2570">
        <v>10</v>
      </c>
      <c r="L2570" t="s">
        <v>1399</v>
      </c>
      <c r="M2570" t="s">
        <v>127</v>
      </c>
      <c r="N2570" t="s">
        <v>1715</v>
      </c>
      <c r="O2570" t="s">
        <v>137</v>
      </c>
      <c r="Q2570" t="s">
        <v>2438</v>
      </c>
      <c r="R2570" t="s">
        <v>2439</v>
      </c>
      <c r="T2570">
        <v>61458</v>
      </c>
      <c r="Y2570" t="s">
        <v>109</v>
      </c>
      <c r="Z2570">
        <v>3052</v>
      </c>
      <c r="AA2570" t="str">
        <f t="shared" si="80"/>
        <v>Friday</v>
      </c>
      <c r="AB2570" t="str">
        <f t="shared" si="81"/>
        <v>Night Shift</v>
      </c>
      <c r="AC2570" t="str">
        <f>IFERROR(VLOOKUP(M2570,Table13[[Equipment No.]:[Center]],4,FALSE),"")</f>
        <v>Fayoum</v>
      </c>
    </row>
    <row r="2571" spans="1:29" x14ac:dyDescent="0.3">
      <c r="A2571">
        <v>1</v>
      </c>
      <c r="B2571" t="s">
        <v>266</v>
      </c>
      <c r="C2571" t="s">
        <v>2789</v>
      </c>
      <c r="D2571" t="s">
        <v>2778</v>
      </c>
      <c r="E2571" s="6">
        <v>45835</v>
      </c>
      <c r="F2571" s="5">
        <v>8.8032407407407406E-2</v>
      </c>
      <c r="G2571" t="s">
        <v>2437</v>
      </c>
      <c r="H2571" t="s">
        <v>2437</v>
      </c>
      <c r="J2571">
        <v>6</v>
      </c>
      <c r="K2571">
        <v>10</v>
      </c>
      <c r="L2571" t="s">
        <v>1399</v>
      </c>
      <c r="M2571" t="s">
        <v>123</v>
      </c>
      <c r="N2571" t="s">
        <v>1651</v>
      </c>
      <c r="O2571" t="s">
        <v>234</v>
      </c>
      <c r="Q2571" t="s">
        <v>2443</v>
      </c>
      <c r="R2571" t="s">
        <v>2444</v>
      </c>
      <c r="T2571">
        <v>61457</v>
      </c>
      <c r="Y2571" t="s">
        <v>109</v>
      </c>
      <c r="Z2571">
        <v>523</v>
      </c>
      <c r="AA2571" t="str">
        <f t="shared" si="80"/>
        <v>Friday</v>
      </c>
      <c r="AB2571" t="str">
        <f t="shared" si="81"/>
        <v>Night Shift</v>
      </c>
      <c r="AC2571" t="str">
        <f>IFERROR(VLOOKUP(M2571,Table13[[Equipment No.]:[Center]],4,FALSE),"")</f>
        <v>Fayoum</v>
      </c>
    </row>
    <row r="2572" spans="1:29" x14ac:dyDescent="0.3">
      <c r="A2572">
        <v>1</v>
      </c>
      <c r="B2572" t="s">
        <v>266</v>
      </c>
      <c r="C2572" t="s">
        <v>2790</v>
      </c>
      <c r="D2572" t="s">
        <v>2778</v>
      </c>
      <c r="E2572" s="6">
        <v>45835</v>
      </c>
      <c r="F2572" s="5">
        <v>7.4629629629629629E-2</v>
      </c>
      <c r="G2572" t="s">
        <v>2437</v>
      </c>
      <c r="H2572" t="s">
        <v>2437</v>
      </c>
      <c r="J2572">
        <v>6</v>
      </c>
      <c r="K2572">
        <v>10</v>
      </c>
      <c r="L2572" t="s">
        <v>1399</v>
      </c>
      <c r="M2572" t="s">
        <v>167</v>
      </c>
      <c r="N2572" t="s">
        <v>1415</v>
      </c>
      <c r="O2572" t="s">
        <v>234</v>
      </c>
      <c r="Q2572" t="s">
        <v>2443</v>
      </c>
      <c r="R2572" t="s">
        <v>2444</v>
      </c>
      <c r="T2572">
        <v>61456</v>
      </c>
      <c r="Y2572" t="s">
        <v>109</v>
      </c>
      <c r="Z2572">
        <v>2566</v>
      </c>
      <c r="AA2572" t="str">
        <f t="shared" si="80"/>
        <v>Friday</v>
      </c>
      <c r="AB2572" t="str">
        <f t="shared" si="81"/>
        <v>Night Shift</v>
      </c>
      <c r="AC2572" t="str">
        <f>IFERROR(VLOOKUP(M2572,Table13[[Equipment No.]:[Center]],4,FALSE),"")</f>
        <v>New Cairo 1</v>
      </c>
    </row>
    <row r="2573" spans="1:29" x14ac:dyDescent="0.3">
      <c r="A2573">
        <v>1</v>
      </c>
      <c r="B2573" t="s">
        <v>266</v>
      </c>
      <c r="C2573" t="s">
        <v>2791</v>
      </c>
      <c r="D2573" t="s">
        <v>2787</v>
      </c>
      <c r="E2573" s="6">
        <v>45835</v>
      </c>
      <c r="F2573" s="5">
        <v>5.797453703703704E-2</v>
      </c>
      <c r="G2573" t="s">
        <v>2437</v>
      </c>
      <c r="H2573" t="s">
        <v>2437</v>
      </c>
      <c r="J2573">
        <v>6</v>
      </c>
      <c r="K2573">
        <v>10</v>
      </c>
      <c r="L2573" t="s">
        <v>1399</v>
      </c>
      <c r="M2573" t="s">
        <v>152</v>
      </c>
      <c r="N2573" t="s">
        <v>1672</v>
      </c>
      <c r="O2573" t="s">
        <v>137</v>
      </c>
      <c r="Q2573" t="s">
        <v>2438</v>
      </c>
      <c r="R2573" t="s">
        <v>2439</v>
      </c>
      <c r="T2573">
        <v>61455</v>
      </c>
      <c r="Y2573" t="s">
        <v>109</v>
      </c>
      <c r="Z2573">
        <v>1587</v>
      </c>
      <c r="AA2573" t="str">
        <f t="shared" si="80"/>
        <v>Friday</v>
      </c>
      <c r="AB2573" t="str">
        <f t="shared" si="81"/>
        <v>Night Shift</v>
      </c>
      <c r="AC2573" t="str">
        <f>IFERROR(VLOOKUP(M2573,Table13[[Equipment No.]:[Center]],4,FALSE),"")</f>
        <v>Fayoum</v>
      </c>
    </row>
    <row r="2574" spans="1:29" x14ac:dyDescent="0.3">
      <c r="A2574">
        <v>1</v>
      </c>
      <c r="B2574" t="s">
        <v>266</v>
      </c>
      <c r="C2574" t="s">
        <v>2792</v>
      </c>
      <c r="D2574" t="s">
        <v>2787</v>
      </c>
      <c r="E2574" s="6">
        <v>45835</v>
      </c>
      <c r="F2574" s="5">
        <v>4.6770833333333331E-2</v>
      </c>
      <c r="G2574" t="s">
        <v>2437</v>
      </c>
      <c r="H2574" t="s">
        <v>2437</v>
      </c>
      <c r="J2574">
        <v>6</v>
      </c>
      <c r="K2574">
        <v>10</v>
      </c>
      <c r="L2574" t="s">
        <v>1399</v>
      </c>
      <c r="M2574" t="s">
        <v>112</v>
      </c>
      <c r="N2574" t="s">
        <v>1660</v>
      </c>
      <c r="O2574" t="s">
        <v>137</v>
      </c>
      <c r="Q2574" t="s">
        <v>2438</v>
      </c>
      <c r="R2574" t="s">
        <v>2439</v>
      </c>
      <c r="T2574">
        <v>61454</v>
      </c>
      <c r="Y2574" t="s">
        <v>109</v>
      </c>
      <c r="Z2574">
        <v>1421</v>
      </c>
      <c r="AA2574" t="str">
        <f t="shared" si="80"/>
        <v>Friday</v>
      </c>
      <c r="AB2574" t="str">
        <f t="shared" si="81"/>
        <v>Night Shift</v>
      </c>
      <c r="AC2574" t="str">
        <f>IFERROR(VLOOKUP(M2574,Table13[[Equipment No.]:[Center]],4,FALSE),"")</f>
        <v>Fayoum</v>
      </c>
    </row>
    <row r="2575" spans="1:29" x14ac:dyDescent="0.3">
      <c r="A2575">
        <v>1</v>
      </c>
      <c r="B2575" t="s">
        <v>266</v>
      </c>
      <c r="C2575" t="s">
        <v>2793</v>
      </c>
      <c r="D2575" t="s">
        <v>2778</v>
      </c>
      <c r="E2575" s="6">
        <v>45835</v>
      </c>
      <c r="F2575" s="5">
        <v>3.6215277777777777E-2</v>
      </c>
      <c r="G2575" t="s">
        <v>2437</v>
      </c>
      <c r="H2575" t="s">
        <v>2437</v>
      </c>
      <c r="J2575">
        <v>6</v>
      </c>
      <c r="K2575">
        <v>10</v>
      </c>
      <c r="L2575" t="s">
        <v>1399</v>
      </c>
      <c r="M2575" t="s">
        <v>189</v>
      </c>
      <c r="N2575" t="s">
        <v>1658</v>
      </c>
      <c r="O2575" t="s">
        <v>234</v>
      </c>
      <c r="Q2575" t="s">
        <v>2443</v>
      </c>
      <c r="R2575" t="s">
        <v>2444</v>
      </c>
      <c r="T2575">
        <v>61453</v>
      </c>
      <c r="Y2575" t="s">
        <v>109</v>
      </c>
      <c r="Z2575">
        <v>3084</v>
      </c>
      <c r="AA2575" t="str">
        <f t="shared" si="80"/>
        <v>Friday</v>
      </c>
      <c r="AB2575" t="str">
        <f t="shared" si="81"/>
        <v>Night Shift</v>
      </c>
      <c r="AC2575" t="str">
        <f>IFERROR(VLOOKUP(M2575,Table13[[Equipment No.]:[Center]],4,FALSE),"")</f>
        <v>Fayoum</v>
      </c>
    </row>
    <row r="2576" spans="1:29" x14ac:dyDescent="0.3">
      <c r="A2576">
        <v>1</v>
      </c>
      <c r="B2576" t="s">
        <v>266</v>
      </c>
      <c r="C2576" t="s">
        <v>2794</v>
      </c>
      <c r="D2576" t="s">
        <v>2778</v>
      </c>
      <c r="E2576" s="6">
        <v>45835</v>
      </c>
      <c r="F2576" s="5">
        <v>1.1643518518518518E-2</v>
      </c>
      <c r="G2576" t="s">
        <v>2437</v>
      </c>
      <c r="H2576" t="s">
        <v>2437</v>
      </c>
      <c r="J2576">
        <v>6</v>
      </c>
      <c r="K2576">
        <v>10</v>
      </c>
      <c r="L2576" t="s">
        <v>1399</v>
      </c>
      <c r="M2576" t="s">
        <v>123</v>
      </c>
      <c r="N2576" t="s">
        <v>1651</v>
      </c>
      <c r="O2576" t="s">
        <v>234</v>
      </c>
      <c r="Q2576" t="s">
        <v>2443</v>
      </c>
      <c r="R2576" t="s">
        <v>2444</v>
      </c>
      <c r="T2576">
        <v>61452</v>
      </c>
      <c r="Y2576" t="s">
        <v>109</v>
      </c>
      <c r="Z2576">
        <v>523</v>
      </c>
      <c r="AA2576" t="str">
        <f t="shared" si="80"/>
        <v>Friday</v>
      </c>
      <c r="AB2576" t="str">
        <f t="shared" si="81"/>
        <v>Night Shift</v>
      </c>
      <c r="AC2576" t="str">
        <f>IFERROR(VLOOKUP(M2576,Table13[[Equipment No.]:[Center]],4,FALSE),"")</f>
        <v>Fayoum</v>
      </c>
    </row>
    <row r="2577" spans="1:29" x14ac:dyDescent="0.3">
      <c r="A2577">
        <v>1</v>
      </c>
      <c r="B2577" t="s">
        <v>266</v>
      </c>
      <c r="C2577" t="s">
        <v>2795</v>
      </c>
      <c r="D2577" t="s">
        <v>2719</v>
      </c>
      <c r="E2577" s="6">
        <v>45835</v>
      </c>
      <c r="F2577" s="5">
        <v>1.6203703703703703E-4</v>
      </c>
      <c r="G2577" t="s">
        <v>2437</v>
      </c>
      <c r="H2577" t="s">
        <v>2437</v>
      </c>
      <c r="J2577">
        <v>6</v>
      </c>
      <c r="K2577">
        <v>10</v>
      </c>
      <c r="L2577" t="s">
        <v>1399</v>
      </c>
      <c r="M2577" t="s">
        <v>167</v>
      </c>
      <c r="N2577" t="s">
        <v>1415</v>
      </c>
      <c r="O2577" t="s">
        <v>137</v>
      </c>
      <c r="Q2577" t="s">
        <v>2438</v>
      </c>
      <c r="R2577" t="s">
        <v>2439</v>
      </c>
      <c r="T2577">
        <v>61451</v>
      </c>
      <c r="Y2577" t="s">
        <v>109</v>
      </c>
      <c r="Z2577">
        <v>2566</v>
      </c>
      <c r="AA2577" t="str">
        <f t="shared" si="80"/>
        <v>Friday</v>
      </c>
      <c r="AB2577" t="str">
        <f t="shared" si="81"/>
        <v>Night Shift</v>
      </c>
      <c r="AC2577" t="str">
        <f>IFERROR(VLOOKUP(M2577,Table13[[Equipment No.]:[Center]],4,FALSE),"")</f>
        <v>New Cairo 1</v>
      </c>
    </row>
    <row r="2578" spans="1:29" x14ac:dyDescent="0.3">
      <c r="A2578">
        <v>1</v>
      </c>
      <c r="B2578" t="s">
        <v>266</v>
      </c>
      <c r="C2578" t="s">
        <v>2796</v>
      </c>
      <c r="D2578" t="s">
        <v>2797</v>
      </c>
      <c r="E2578" s="6">
        <v>45836</v>
      </c>
      <c r="F2578" s="5">
        <v>0.90046296296296291</v>
      </c>
      <c r="G2578" t="s">
        <v>2437</v>
      </c>
      <c r="H2578" t="s">
        <v>2437</v>
      </c>
      <c r="J2578">
        <v>4</v>
      </c>
      <c r="K2578">
        <v>7</v>
      </c>
      <c r="L2578" t="s">
        <v>1399</v>
      </c>
      <c r="M2578" t="s">
        <v>189</v>
      </c>
      <c r="N2578" t="s">
        <v>1524</v>
      </c>
      <c r="O2578" t="s">
        <v>137</v>
      </c>
      <c r="Q2578" t="s">
        <v>2438</v>
      </c>
      <c r="R2578" t="s">
        <v>2439</v>
      </c>
      <c r="T2578">
        <v>61483</v>
      </c>
      <c r="Y2578" t="s">
        <v>109</v>
      </c>
      <c r="Z2578">
        <v>2325</v>
      </c>
      <c r="AA2578" t="str">
        <f t="shared" si="80"/>
        <v>Saturday</v>
      </c>
      <c r="AB2578" t="str">
        <f t="shared" si="81"/>
        <v>Night Shift</v>
      </c>
      <c r="AC2578" t="str">
        <f>IFERROR(VLOOKUP(M2578,Table13[[Equipment No.]:[Center]],4,FALSE),"")</f>
        <v>Fayoum</v>
      </c>
    </row>
    <row r="2579" spans="1:29" x14ac:dyDescent="0.3">
      <c r="A2579">
        <v>1</v>
      </c>
      <c r="B2579" t="s">
        <v>266</v>
      </c>
      <c r="C2579" t="s">
        <v>2798</v>
      </c>
      <c r="D2579" t="s">
        <v>2797</v>
      </c>
      <c r="E2579" s="6">
        <v>45836</v>
      </c>
      <c r="F2579" s="5">
        <v>0.89150462962962962</v>
      </c>
      <c r="G2579" t="s">
        <v>2437</v>
      </c>
      <c r="H2579" t="s">
        <v>2437</v>
      </c>
      <c r="J2579">
        <v>5</v>
      </c>
      <c r="K2579">
        <v>9</v>
      </c>
      <c r="L2579" t="s">
        <v>1399</v>
      </c>
      <c r="M2579" t="s">
        <v>152</v>
      </c>
      <c r="N2579" t="s">
        <v>1635</v>
      </c>
      <c r="O2579" t="s">
        <v>137</v>
      </c>
      <c r="Q2579" t="s">
        <v>2438</v>
      </c>
      <c r="R2579" t="s">
        <v>2439</v>
      </c>
      <c r="T2579">
        <v>61482</v>
      </c>
      <c r="Y2579" t="s">
        <v>109</v>
      </c>
      <c r="Z2579">
        <v>3289</v>
      </c>
      <c r="AA2579" t="str">
        <f t="shared" si="80"/>
        <v>Saturday</v>
      </c>
      <c r="AB2579" t="str">
        <f t="shared" si="81"/>
        <v>Night Shift</v>
      </c>
      <c r="AC2579" t="str">
        <f>IFERROR(VLOOKUP(M2579,Table13[[Equipment No.]:[Center]],4,FALSE),"")</f>
        <v>Fayoum</v>
      </c>
    </row>
    <row r="2580" spans="1:29" x14ac:dyDescent="0.3">
      <c r="A2580">
        <v>1</v>
      </c>
      <c r="B2580" t="s">
        <v>266</v>
      </c>
      <c r="C2580" t="s">
        <v>1265</v>
      </c>
      <c r="D2580" t="s">
        <v>2797</v>
      </c>
      <c r="E2580" s="6">
        <v>45836</v>
      </c>
      <c r="F2580" s="5">
        <v>0.87946759259259255</v>
      </c>
      <c r="G2580" t="s">
        <v>2437</v>
      </c>
      <c r="H2580" t="s">
        <v>2437</v>
      </c>
      <c r="J2580">
        <v>5</v>
      </c>
      <c r="K2580">
        <v>9</v>
      </c>
      <c r="L2580" t="s">
        <v>1399</v>
      </c>
      <c r="M2580" t="s">
        <v>123</v>
      </c>
      <c r="N2580" t="s">
        <v>1529</v>
      </c>
      <c r="O2580" t="s">
        <v>137</v>
      </c>
      <c r="Q2580" t="s">
        <v>2438</v>
      </c>
      <c r="R2580" t="s">
        <v>2439</v>
      </c>
      <c r="T2580">
        <v>61481</v>
      </c>
      <c r="Y2580" t="s">
        <v>109</v>
      </c>
      <c r="Z2580">
        <v>1856</v>
      </c>
      <c r="AA2580" t="str">
        <f t="shared" si="80"/>
        <v>Saturday</v>
      </c>
      <c r="AB2580" t="str">
        <f t="shared" si="81"/>
        <v>Night Shift</v>
      </c>
      <c r="AC2580" t="str">
        <f>IFERROR(VLOOKUP(M2580,Table13[[Equipment No.]:[Center]],4,FALSE),"")</f>
        <v>Fayoum</v>
      </c>
    </row>
    <row r="2581" spans="1:29" x14ac:dyDescent="0.3">
      <c r="A2581">
        <v>1</v>
      </c>
      <c r="B2581" t="s">
        <v>266</v>
      </c>
      <c r="C2581" t="s">
        <v>1264</v>
      </c>
      <c r="D2581" t="s">
        <v>2797</v>
      </c>
      <c r="E2581" s="6">
        <v>45836</v>
      </c>
      <c r="F2581" s="5">
        <v>0.79267361111111112</v>
      </c>
      <c r="G2581" t="s">
        <v>2437</v>
      </c>
      <c r="H2581" t="s">
        <v>2437</v>
      </c>
      <c r="J2581">
        <v>4</v>
      </c>
      <c r="K2581">
        <v>7</v>
      </c>
      <c r="L2581" t="s">
        <v>1399</v>
      </c>
      <c r="M2581" t="s">
        <v>112</v>
      </c>
      <c r="N2581" t="s">
        <v>1660</v>
      </c>
      <c r="O2581" t="s">
        <v>137</v>
      </c>
      <c r="Q2581" t="s">
        <v>2438</v>
      </c>
      <c r="R2581" t="s">
        <v>2439</v>
      </c>
      <c r="T2581">
        <v>61480</v>
      </c>
      <c r="Y2581" t="s">
        <v>109</v>
      </c>
      <c r="Z2581">
        <v>1421</v>
      </c>
      <c r="AA2581" t="str">
        <f t="shared" si="80"/>
        <v>Saturday</v>
      </c>
      <c r="AB2581" t="str">
        <f t="shared" si="81"/>
        <v>Morning Extension</v>
      </c>
      <c r="AC2581" t="str">
        <f>IFERROR(VLOOKUP(M2581,Table13[[Equipment No.]:[Center]],4,FALSE),"")</f>
        <v>Fayoum</v>
      </c>
    </row>
    <row r="2582" spans="1:29" x14ac:dyDescent="0.3">
      <c r="A2582">
        <v>1</v>
      </c>
      <c r="B2582" t="s">
        <v>266</v>
      </c>
      <c r="C2582" t="s">
        <v>1262</v>
      </c>
      <c r="D2582" t="s">
        <v>2797</v>
      </c>
      <c r="E2582" s="6">
        <v>45836</v>
      </c>
      <c r="F2582" s="5">
        <v>0.78498842592592588</v>
      </c>
      <c r="G2582" t="s">
        <v>2437</v>
      </c>
      <c r="H2582" t="s">
        <v>2437</v>
      </c>
      <c r="J2582">
        <v>5</v>
      </c>
      <c r="K2582">
        <v>9</v>
      </c>
      <c r="L2582" t="s">
        <v>1399</v>
      </c>
      <c r="M2582" t="s">
        <v>189</v>
      </c>
      <c r="N2582" t="s">
        <v>1658</v>
      </c>
      <c r="O2582" t="s">
        <v>137</v>
      </c>
      <c r="Q2582" t="s">
        <v>2438</v>
      </c>
      <c r="R2582" t="s">
        <v>2439</v>
      </c>
      <c r="T2582">
        <v>61479</v>
      </c>
      <c r="Y2582" t="s">
        <v>109</v>
      </c>
      <c r="Z2582">
        <v>3084</v>
      </c>
      <c r="AA2582" t="str">
        <f t="shared" si="80"/>
        <v>Saturday</v>
      </c>
      <c r="AB2582" t="str">
        <f t="shared" si="81"/>
        <v>Morning Extension</v>
      </c>
      <c r="AC2582" t="str">
        <f>IFERROR(VLOOKUP(M2582,Table13[[Equipment No.]:[Center]],4,FALSE),"")</f>
        <v>Fayoum</v>
      </c>
    </row>
    <row r="2583" spans="1:29" x14ac:dyDescent="0.3">
      <c r="A2583">
        <v>1</v>
      </c>
      <c r="B2583" t="s">
        <v>266</v>
      </c>
      <c r="C2583" t="s">
        <v>1260</v>
      </c>
      <c r="D2583" t="s">
        <v>2797</v>
      </c>
      <c r="E2583" s="6">
        <v>45836</v>
      </c>
      <c r="F2583" s="5">
        <v>0.7722106481481481</v>
      </c>
      <c r="G2583" t="s">
        <v>2437</v>
      </c>
      <c r="H2583" t="s">
        <v>2437</v>
      </c>
      <c r="J2583">
        <v>5</v>
      </c>
      <c r="K2583">
        <v>9</v>
      </c>
      <c r="L2583" t="s">
        <v>1399</v>
      </c>
      <c r="M2583" t="s">
        <v>123</v>
      </c>
      <c r="N2583" t="s">
        <v>1651</v>
      </c>
      <c r="O2583" t="s">
        <v>137</v>
      </c>
      <c r="Q2583" t="s">
        <v>2438</v>
      </c>
      <c r="R2583" t="s">
        <v>2439</v>
      </c>
      <c r="T2583">
        <v>61478</v>
      </c>
      <c r="Y2583" t="s">
        <v>109</v>
      </c>
      <c r="Z2583">
        <v>523</v>
      </c>
      <c r="AA2583" t="str">
        <f t="shared" si="80"/>
        <v>Saturday</v>
      </c>
      <c r="AB2583" t="str">
        <f t="shared" si="81"/>
        <v>Morning Extension</v>
      </c>
      <c r="AC2583" t="str">
        <f>IFERROR(VLOOKUP(M2583,Table13[[Equipment No.]:[Center]],4,FALSE),"")</f>
        <v>Fayoum</v>
      </c>
    </row>
    <row r="2584" spans="1:29" x14ac:dyDescent="0.3">
      <c r="A2584">
        <v>1</v>
      </c>
      <c r="B2584" t="s">
        <v>266</v>
      </c>
      <c r="C2584" t="s">
        <v>1248</v>
      </c>
      <c r="D2584" t="s">
        <v>2799</v>
      </c>
      <c r="E2584" s="6">
        <v>45836</v>
      </c>
      <c r="F2584" s="5">
        <v>0.63370370370370366</v>
      </c>
      <c r="G2584" t="s">
        <v>2437</v>
      </c>
      <c r="H2584" t="s">
        <v>2437</v>
      </c>
      <c r="J2584">
        <v>4</v>
      </c>
      <c r="K2584">
        <v>7</v>
      </c>
      <c r="L2584" t="s">
        <v>1399</v>
      </c>
      <c r="M2584" t="s">
        <v>152</v>
      </c>
      <c r="N2584" t="s">
        <v>2466</v>
      </c>
      <c r="O2584" t="s">
        <v>137</v>
      </c>
      <c r="Q2584" t="s">
        <v>2438</v>
      </c>
      <c r="R2584" t="s">
        <v>2480</v>
      </c>
      <c r="T2584">
        <v>61477</v>
      </c>
      <c r="Y2584" t="s">
        <v>109</v>
      </c>
      <c r="Z2584">
        <v>2758</v>
      </c>
      <c r="AA2584" t="str">
        <f t="shared" si="80"/>
        <v>Saturday</v>
      </c>
      <c r="AB2584" t="str">
        <f t="shared" si="81"/>
        <v>Morning Shift</v>
      </c>
      <c r="AC2584" t="str">
        <f>IFERROR(VLOOKUP(M2584,Table13[[Equipment No.]:[Center]],4,FALSE),"")</f>
        <v>Fayoum</v>
      </c>
    </row>
    <row r="2585" spans="1:29" x14ac:dyDescent="0.3">
      <c r="A2585">
        <v>1</v>
      </c>
      <c r="B2585" t="s">
        <v>266</v>
      </c>
      <c r="C2585" t="s">
        <v>1247</v>
      </c>
      <c r="D2585" t="s">
        <v>2799</v>
      </c>
      <c r="E2585" s="6">
        <v>45836</v>
      </c>
      <c r="F2585" s="5">
        <v>0.59958333333333336</v>
      </c>
      <c r="G2585" t="s">
        <v>2437</v>
      </c>
      <c r="H2585" t="s">
        <v>2437</v>
      </c>
      <c r="J2585">
        <v>5</v>
      </c>
      <c r="K2585">
        <v>9</v>
      </c>
      <c r="L2585" t="s">
        <v>1399</v>
      </c>
      <c r="M2585" t="s">
        <v>112</v>
      </c>
      <c r="N2585" t="s">
        <v>1660</v>
      </c>
      <c r="O2585" t="s">
        <v>137</v>
      </c>
      <c r="Q2585" t="s">
        <v>2438</v>
      </c>
      <c r="R2585" t="s">
        <v>2480</v>
      </c>
      <c r="T2585">
        <v>61476</v>
      </c>
      <c r="Y2585" t="s">
        <v>109</v>
      </c>
      <c r="Z2585">
        <v>1421</v>
      </c>
      <c r="AA2585" t="str">
        <f t="shared" si="80"/>
        <v>Saturday</v>
      </c>
      <c r="AB2585" t="str">
        <f t="shared" si="81"/>
        <v>Morning Shift</v>
      </c>
      <c r="AC2585" t="str">
        <f>IFERROR(VLOOKUP(M2585,Table13[[Equipment No.]:[Center]],4,FALSE),"")</f>
        <v>Fayoum</v>
      </c>
    </row>
    <row r="2586" spans="1:29" x14ac:dyDescent="0.3">
      <c r="A2586">
        <v>1</v>
      </c>
      <c r="B2586" t="s">
        <v>266</v>
      </c>
      <c r="C2586" t="s">
        <v>1244</v>
      </c>
      <c r="D2586" t="s">
        <v>2799</v>
      </c>
      <c r="E2586" s="6">
        <v>45836</v>
      </c>
      <c r="F2586" s="5">
        <v>0.5884490740740741</v>
      </c>
      <c r="G2586" t="s">
        <v>2437</v>
      </c>
      <c r="H2586" t="s">
        <v>2437</v>
      </c>
      <c r="J2586">
        <v>5</v>
      </c>
      <c r="K2586">
        <v>9</v>
      </c>
      <c r="L2586" t="s">
        <v>1399</v>
      </c>
      <c r="M2586" t="s">
        <v>189</v>
      </c>
      <c r="N2586" t="s">
        <v>1658</v>
      </c>
      <c r="O2586" t="s">
        <v>137</v>
      </c>
      <c r="Q2586" t="s">
        <v>2438</v>
      </c>
      <c r="R2586" t="s">
        <v>2480</v>
      </c>
      <c r="T2586">
        <v>61475</v>
      </c>
      <c r="Y2586" t="s">
        <v>109</v>
      </c>
      <c r="Z2586">
        <v>3084</v>
      </c>
      <c r="AA2586" t="str">
        <f t="shared" si="80"/>
        <v>Saturday</v>
      </c>
      <c r="AB2586" t="str">
        <f t="shared" si="81"/>
        <v>Morning Shift</v>
      </c>
      <c r="AC2586" t="str">
        <f>IFERROR(VLOOKUP(M2586,Table13[[Equipment No.]:[Center]],4,FALSE),"")</f>
        <v>Fayoum</v>
      </c>
    </row>
    <row r="2587" spans="1:29" x14ac:dyDescent="0.3">
      <c r="A2587">
        <v>1</v>
      </c>
      <c r="B2587" t="s">
        <v>266</v>
      </c>
      <c r="C2587" t="s">
        <v>1243</v>
      </c>
      <c r="D2587" t="s">
        <v>2799</v>
      </c>
      <c r="E2587" s="6">
        <v>45836</v>
      </c>
      <c r="F2587" s="5">
        <v>0.57743055555555556</v>
      </c>
      <c r="G2587" t="s">
        <v>2437</v>
      </c>
      <c r="H2587" t="s">
        <v>2437</v>
      </c>
      <c r="J2587">
        <v>5</v>
      </c>
      <c r="K2587">
        <v>9</v>
      </c>
      <c r="L2587" t="s">
        <v>1399</v>
      </c>
      <c r="M2587" t="s">
        <v>123</v>
      </c>
      <c r="N2587" t="s">
        <v>1651</v>
      </c>
      <c r="O2587" t="s">
        <v>137</v>
      </c>
      <c r="Q2587" t="s">
        <v>2438</v>
      </c>
      <c r="R2587" t="s">
        <v>2480</v>
      </c>
      <c r="T2587">
        <v>61474</v>
      </c>
      <c r="Y2587" t="s">
        <v>109</v>
      </c>
      <c r="Z2587">
        <v>523</v>
      </c>
      <c r="AA2587" t="str">
        <f t="shared" si="80"/>
        <v>Saturday</v>
      </c>
      <c r="AB2587" t="str">
        <f t="shared" si="81"/>
        <v>Morning Shift</v>
      </c>
      <c r="AC2587" t="str">
        <f>IFERROR(VLOOKUP(M2587,Table13[[Equipment No.]:[Center]],4,FALSE),"")</f>
        <v>Fayoum</v>
      </c>
    </row>
    <row r="2588" spans="1:29" x14ac:dyDescent="0.3">
      <c r="A2588">
        <v>1</v>
      </c>
      <c r="B2588" t="s">
        <v>266</v>
      </c>
      <c r="C2588" t="s">
        <v>1242</v>
      </c>
      <c r="D2588" t="s">
        <v>2799</v>
      </c>
      <c r="E2588" s="6">
        <v>45836</v>
      </c>
      <c r="F2588" s="5">
        <v>0.53532407407407412</v>
      </c>
      <c r="G2588" t="s">
        <v>2437</v>
      </c>
      <c r="H2588" t="s">
        <v>2437</v>
      </c>
      <c r="J2588">
        <v>5</v>
      </c>
      <c r="K2588">
        <v>9</v>
      </c>
      <c r="L2588" t="s">
        <v>1399</v>
      </c>
      <c r="M2588" t="s">
        <v>127</v>
      </c>
      <c r="N2588" t="s">
        <v>1715</v>
      </c>
      <c r="O2588" t="s">
        <v>137</v>
      </c>
      <c r="Q2588" t="s">
        <v>2438</v>
      </c>
      <c r="R2588" t="s">
        <v>2480</v>
      </c>
      <c r="T2588">
        <v>61473</v>
      </c>
      <c r="Y2588" t="s">
        <v>109</v>
      </c>
      <c r="Z2588">
        <v>3052</v>
      </c>
      <c r="AA2588" t="str">
        <f t="shared" si="80"/>
        <v>Saturday</v>
      </c>
      <c r="AB2588" t="str">
        <f t="shared" si="81"/>
        <v>Morning Shift</v>
      </c>
      <c r="AC2588" t="str">
        <f>IFERROR(VLOOKUP(M2588,Table13[[Equipment No.]:[Center]],4,FALSE),"")</f>
        <v>Fayoum</v>
      </c>
    </row>
    <row r="2589" spans="1:29" x14ac:dyDescent="0.3">
      <c r="A2589">
        <v>1</v>
      </c>
      <c r="B2589" t="s">
        <v>266</v>
      </c>
      <c r="C2589" t="s">
        <v>1241</v>
      </c>
      <c r="D2589" t="s">
        <v>2799</v>
      </c>
      <c r="E2589" s="6">
        <v>45836</v>
      </c>
      <c r="F2589" s="5">
        <v>0.50596064814814812</v>
      </c>
      <c r="G2589" t="s">
        <v>2437</v>
      </c>
      <c r="H2589" t="s">
        <v>2437</v>
      </c>
      <c r="J2589">
        <v>5</v>
      </c>
      <c r="K2589">
        <v>9</v>
      </c>
      <c r="L2589" t="s">
        <v>1399</v>
      </c>
      <c r="M2589" t="s">
        <v>152</v>
      </c>
      <c r="N2589" t="s">
        <v>2466</v>
      </c>
      <c r="O2589" t="s">
        <v>137</v>
      </c>
      <c r="Q2589" t="s">
        <v>2438</v>
      </c>
      <c r="R2589" t="s">
        <v>2480</v>
      </c>
      <c r="T2589">
        <v>61472</v>
      </c>
      <c r="Y2589" t="s">
        <v>109</v>
      </c>
      <c r="Z2589">
        <v>2758</v>
      </c>
      <c r="AA2589" t="str">
        <f t="shared" si="80"/>
        <v>Saturday</v>
      </c>
      <c r="AB2589" t="str">
        <f t="shared" si="81"/>
        <v>Morning Shift</v>
      </c>
      <c r="AC2589" t="str">
        <f>IFERROR(VLOOKUP(M2589,Table13[[Equipment No.]:[Center]],4,FALSE),"")</f>
        <v>Fayoum</v>
      </c>
    </row>
    <row r="2590" spans="1:29" x14ac:dyDescent="0.3">
      <c r="A2590">
        <v>1</v>
      </c>
      <c r="B2590" t="s">
        <v>266</v>
      </c>
      <c r="C2590" t="s">
        <v>1239</v>
      </c>
      <c r="D2590" t="s">
        <v>2799</v>
      </c>
      <c r="E2590" s="6">
        <v>45836</v>
      </c>
      <c r="F2590" s="5">
        <v>0.49495370370370373</v>
      </c>
      <c r="G2590" t="s">
        <v>2437</v>
      </c>
      <c r="H2590" t="s">
        <v>2437</v>
      </c>
      <c r="J2590">
        <v>5</v>
      </c>
      <c r="K2590">
        <v>9</v>
      </c>
      <c r="L2590" t="s">
        <v>1399</v>
      </c>
      <c r="M2590" t="s">
        <v>112</v>
      </c>
      <c r="N2590" t="s">
        <v>1660</v>
      </c>
      <c r="O2590" t="s">
        <v>137</v>
      </c>
      <c r="Q2590" t="s">
        <v>2438</v>
      </c>
      <c r="R2590" t="s">
        <v>2480</v>
      </c>
      <c r="T2590">
        <v>61471</v>
      </c>
      <c r="Y2590" t="s">
        <v>109</v>
      </c>
      <c r="Z2590">
        <v>1421</v>
      </c>
      <c r="AA2590" t="str">
        <f t="shared" si="80"/>
        <v>Saturday</v>
      </c>
      <c r="AB2590" t="str">
        <f t="shared" si="81"/>
        <v>Morning Shift</v>
      </c>
      <c r="AC2590" t="str">
        <f>IFERROR(VLOOKUP(M2590,Table13[[Equipment No.]:[Center]],4,FALSE),"")</f>
        <v>Fayoum</v>
      </c>
    </row>
    <row r="2591" spans="1:29" x14ac:dyDescent="0.3">
      <c r="A2591">
        <v>1</v>
      </c>
      <c r="B2591" t="s">
        <v>266</v>
      </c>
      <c r="C2591" t="s">
        <v>1258</v>
      </c>
      <c r="D2591" t="s">
        <v>2799</v>
      </c>
      <c r="E2591" s="6">
        <v>45836</v>
      </c>
      <c r="F2591" s="5">
        <v>0.48322916666666665</v>
      </c>
      <c r="G2591" t="s">
        <v>2437</v>
      </c>
      <c r="H2591" t="s">
        <v>2437</v>
      </c>
      <c r="J2591">
        <v>5</v>
      </c>
      <c r="K2591">
        <v>9</v>
      </c>
      <c r="L2591" t="s">
        <v>1399</v>
      </c>
      <c r="M2591" t="s">
        <v>123</v>
      </c>
      <c r="N2591" t="s">
        <v>1651</v>
      </c>
      <c r="O2591" t="s">
        <v>137</v>
      </c>
      <c r="Q2591" t="s">
        <v>2438</v>
      </c>
      <c r="R2591" t="s">
        <v>2480</v>
      </c>
      <c r="T2591">
        <v>61469</v>
      </c>
      <c r="Y2591" t="s">
        <v>109</v>
      </c>
      <c r="Z2591">
        <v>523</v>
      </c>
      <c r="AA2591" t="str">
        <f t="shared" si="80"/>
        <v>Saturday</v>
      </c>
      <c r="AB2591" t="str">
        <f t="shared" si="81"/>
        <v>Morning Shift</v>
      </c>
      <c r="AC2591" t="str">
        <f>IFERROR(VLOOKUP(M2591,Table13[[Equipment No.]:[Center]],4,FALSE),"")</f>
        <v>Fayoum</v>
      </c>
    </row>
    <row r="2592" spans="1:29" x14ac:dyDescent="0.3">
      <c r="A2592">
        <v>1</v>
      </c>
      <c r="B2592" t="s">
        <v>266</v>
      </c>
      <c r="C2592" t="s">
        <v>2800</v>
      </c>
      <c r="D2592" t="s">
        <v>2801</v>
      </c>
      <c r="E2592" s="6">
        <v>45837</v>
      </c>
      <c r="F2592" s="5">
        <v>0.9916666666666667</v>
      </c>
      <c r="G2592" t="s">
        <v>2437</v>
      </c>
      <c r="H2592" t="s">
        <v>2437</v>
      </c>
      <c r="J2592">
        <v>6</v>
      </c>
      <c r="K2592">
        <v>10</v>
      </c>
      <c r="L2592" t="s">
        <v>1399</v>
      </c>
      <c r="M2592" t="s">
        <v>131</v>
      </c>
      <c r="N2592" t="s">
        <v>2615</v>
      </c>
      <c r="O2592" t="s">
        <v>234</v>
      </c>
      <c r="Q2592" t="s">
        <v>2443</v>
      </c>
      <c r="R2592" t="s">
        <v>2444</v>
      </c>
      <c r="T2592">
        <v>61521</v>
      </c>
      <c r="Y2592" t="s">
        <v>109</v>
      </c>
      <c r="Z2592">
        <v>3398</v>
      </c>
      <c r="AA2592" t="str">
        <f t="shared" si="80"/>
        <v>Sunday</v>
      </c>
      <c r="AB2592" t="str">
        <f t="shared" si="81"/>
        <v>Night Shift</v>
      </c>
      <c r="AC2592" t="str">
        <f>IFERROR(VLOOKUP(M2592,Table13[[Equipment No.]:[Center]],4,FALSE),"")</f>
        <v>Haram</v>
      </c>
    </row>
    <row r="2593" spans="1:29" x14ac:dyDescent="0.3">
      <c r="A2593">
        <v>1</v>
      </c>
      <c r="B2593" t="s">
        <v>266</v>
      </c>
      <c r="C2593" t="s">
        <v>2802</v>
      </c>
      <c r="D2593" t="s">
        <v>2801</v>
      </c>
      <c r="E2593" s="6">
        <v>45837</v>
      </c>
      <c r="F2593" s="5">
        <v>0.9826273148148148</v>
      </c>
      <c r="G2593" t="s">
        <v>2437</v>
      </c>
      <c r="H2593" t="s">
        <v>2437</v>
      </c>
      <c r="J2593">
        <v>6</v>
      </c>
      <c r="K2593">
        <v>10</v>
      </c>
      <c r="L2593" t="s">
        <v>1399</v>
      </c>
      <c r="M2593" t="s">
        <v>152</v>
      </c>
      <c r="N2593" t="s">
        <v>1635</v>
      </c>
      <c r="O2593" t="s">
        <v>234</v>
      </c>
      <c r="Q2593" t="s">
        <v>2443</v>
      </c>
      <c r="R2593" t="s">
        <v>2444</v>
      </c>
      <c r="T2593">
        <v>61520</v>
      </c>
      <c r="Y2593" t="s">
        <v>109</v>
      </c>
      <c r="Z2593">
        <v>3289</v>
      </c>
      <c r="AA2593" t="str">
        <f t="shared" si="80"/>
        <v>Sunday</v>
      </c>
      <c r="AB2593" t="str">
        <f t="shared" si="81"/>
        <v>Night Shift</v>
      </c>
      <c r="AC2593" t="str">
        <f>IFERROR(VLOOKUP(M2593,Table13[[Equipment No.]:[Center]],4,FALSE),"")</f>
        <v>Fayoum</v>
      </c>
    </row>
    <row r="2594" spans="1:29" x14ac:dyDescent="0.3">
      <c r="A2594">
        <v>1</v>
      </c>
      <c r="B2594" t="s">
        <v>266</v>
      </c>
      <c r="C2594" t="s">
        <v>2803</v>
      </c>
      <c r="D2594" t="s">
        <v>2801</v>
      </c>
      <c r="E2594" s="6">
        <v>45837</v>
      </c>
      <c r="F2594" s="5">
        <v>0.97210648148148149</v>
      </c>
      <c r="G2594" t="s">
        <v>2437</v>
      </c>
      <c r="H2594" t="s">
        <v>2437</v>
      </c>
      <c r="J2594">
        <v>6</v>
      </c>
      <c r="K2594">
        <v>10</v>
      </c>
      <c r="L2594" t="s">
        <v>1399</v>
      </c>
      <c r="M2594" t="s">
        <v>189</v>
      </c>
      <c r="N2594" t="s">
        <v>1524</v>
      </c>
      <c r="O2594" t="s">
        <v>234</v>
      </c>
      <c r="Q2594" t="s">
        <v>2443</v>
      </c>
      <c r="R2594" t="s">
        <v>2444</v>
      </c>
      <c r="T2594">
        <v>61519</v>
      </c>
      <c r="Y2594" t="s">
        <v>109</v>
      </c>
      <c r="Z2594">
        <v>2325</v>
      </c>
      <c r="AA2594" t="str">
        <f t="shared" si="80"/>
        <v>Sunday</v>
      </c>
      <c r="AB2594" t="str">
        <f t="shared" si="81"/>
        <v>Night Shift</v>
      </c>
      <c r="AC2594" t="str">
        <f>IFERROR(VLOOKUP(M2594,Table13[[Equipment No.]:[Center]],4,FALSE),"")</f>
        <v>Fayoum</v>
      </c>
    </row>
    <row r="2595" spans="1:29" x14ac:dyDescent="0.3">
      <c r="A2595">
        <v>1</v>
      </c>
      <c r="B2595" t="s">
        <v>266</v>
      </c>
      <c r="C2595" t="s">
        <v>1287</v>
      </c>
      <c r="D2595" t="s">
        <v>2801</v>
      </c>
      <c r="E2595" s="6">
        <v>45837</v>
      </c>
      <c r="F2595" s="5">
        <v>0.96190972222222226</v>
      </c>
      <c r="G2595" t="s">
        <v>2437</v>
      </c>
      <c r="H2595" t="s">
        <v>2437</v>
      </c>
      <c r="J2595">
        <v>6</v>
      </c>
      <c r="K2595">
        <v>10</v>
      </c>
      <c r="L2595" t="s">
        <v>1399</v>
      </c>
      <c r="M2595" t="s">
        <v>123</v>
      </c>
      <c r="N2595" t="s">
        <v>1529</v>
      </c>
      <c r="O2595" t="s">
        <v>234</v>
      </c>
      <c r="Q2595" t="s">
        <v>2443</v>
      </c>
      <c r="R2595" t="s">
        <v>2444</v>
      </c>
      <c r="T2595">
        <v>61518</v>
      </c>
      <c r="Y2595" t="s">
        <v>109</v>
      </c>
      <c r="Z2595">
        <v>1856</v>
      </c>
      <c r="AA2595" t="str">
        <f t="shared" si="80"/>
        <v>Sunday</v>
      </c>
      <c r="AB2595" t="str">
        <f t="shared" si="81"/>
        <v>Night Shift</v>
      </c>
      <c r="AC2595" t="str">
        <f>IFERROR(VLOOKUP(M2595,Table13[[Equipment No.]:[Center]],4,FALSE),"")</f>
        <v>Fayoum</v>
      </c>
    </row>
    <row r="2596" spans="1:29" x14ac:dyDescent="0.3">
      <c r="A2596">
        <v>1</v>
      </c>
      <c r="B2596" t="s">
        <v>266</v>
      </c>
      <c r="C2596" t="s">
        <v>1309</v>
      </c>
      <c r="D2596" t="s">
        <v>2804</v>
      </c>
      <c r="E2596" s="6">
        <v>45837</v>
      </c>
      <c r="F2596" s="5">
        <v>0.89391203703703703</v>
      </c>
      <c r="G2596" t="s">
        <v>2437</v>
      </c>
      <c r="H2596" t="s">
        <v>2437</v>
      </c>
      <c r="J2596">
        <v>6</v>
      </c>
      <c r="K2596">
        <v>10</v>
      </c>
      <c r="L2596" t="s">
        <v>1399</v>
      </c>
      <c r="M2596" t="s">
        <v>112</v>
      </c>
      <c r="N2596" t="s">
        <v>1525</v>
      </c>
      <c r="O2596" t="s">
        <v>234</v>
      </c>
      <c r="Q2596" t="s">
        <v>2443</v>
      </c>
      <c r="R2596" t="s">
        <v>2444</v>
      </c>
      <c r="T2596">
        <v>61517</v>
      </c>
      <c r="Y2596" t="s">
        <v>109</v>
      </c>
      <c r="Z2596">
        <v>3294</v>
      </c>
      <c r="AA2596" t="str">
        <f t="shared" si="80"/>
        <v>Sunday</v>
      </c>
      <c r="AB2596" t="str">
        <f t="shared" si="81"/>
        <v>Night Shift</v>
      </c>
      <c r="AC2596" t="str">
        <f>IFERROR(VLOOKUP(M2596,Table13[[Equipment No.]:[Center]],4,FALSE),"")</f>
        <v>Fayoum</v>
      </c>
    </row>
    <row r="2597" spans="1:29" x14ac:dyDescent="0.3">
      <c r="A2597">
        <v>1</v>
      </c>
      <c r="B2597" t="s">
        <v>266</v>
      </c>
      <c r="C2597" t="s">
        <v>1310</v>
      </c>
      <c r="D2597" t="s">
        <v>2804</v>
      </c>
      <c r="E2597" s="6">
        <v>45837</v>
      </c>
      <c r="F2597" s="5">
        <v>0.77979166666666666</v>
      </c>
      <c r="G2597" t="s">
        <v>2437</v>
      </c>
      <c r="H2597" t="s">
        <v>2437</v>
      </c>
      <c r="J2597">
        <v>5</v>
      </c>
      <c r="K2597">
        <v>9</v>
      </c>
      <c r="L2597" t="s">
        <v>1399</v>
      </c>
      <c r="M2597" t="s">
        <v>131</v>
      </c>
      <c r="N2597" t="s">
        <v>2466</v>
      </c>
      <c r="O2597" t="s">
        <v>234</v>
      </c>
      <c r="Q2597" t="s">
        <v>2443</v>
      </c>
      <c r="R2597" t="s">
        <v>2444</v>
      </c>
      <c r="T2597">
        <v>61516</v>
      </c>
      <c r="Y2597" t="s">
        <v>109</v>
      </c>
      <c r="Z2597">
        <v>2758</v>
      </c>
      <c r="AA2597" t="str">
        <f t="shared" si="80"/>
        <v>Sunday</v>
      </c>
      <c r="AB2597" t="str">
        <f t="shared" si="81"/>
        <v>Morning Extension</v>
      </c>
      <c r="AC2597" t="str">
        <f>IFERROR(VLOOKUP(M2597,Table13[[Equipment No.]:[Center]],4,FALSE),"")</f>
        <v>Haram</v>
      </c>
    </row>
    <row r="2598" spans="1:29" x14ac:dyDescent="0.3">
      <c r="A2598">
        <v>1</v>
      </c>
      <c r="B2598" t="s">
        <v>266</v>
      </c>
      <c r="C2598" t="s">
        <v>1311</v>
      </c>
      <c r="D2598" t="s">
        <v>2804</v>
      </c>
      <c r="E2598" s="6">
        <v>45837</v>
      </c>
      <c r="F2598" s="5">
        <v>0.72934027777777777</v>
      </c>
      <c r="G2598" t="s">
        <v>2437</v>
      </c>
      <c r="H2598" t="s">
        <v>2437</v>
      </c>
      <c r="J2598">
        <v>5</v>
      </c>
      <c r="K2598">
        <v>9</v>
      </c>
      <c r="L2598" t="s">
        <v>1399</v>
      </c>
      <c r="M2598" t="s">
        <v>123</v>
      </c>
      <c r="N2598" t="s">
        <v>1651</v>
      </c>
      <c r="O2598" t="s">
        <v>234</v>
      </c>
      <c r="Q2598" t="s">
        <v>2443</v>
      </c>
      <c r="R2598" t="s">
        <v>2444</v>
      </c>
      <c r="T2598">
        <v>61515</v>
      </c>
      <c r="Y2598" t="s">
        <v>109</v>
      </c>
      <c r="Z2598">
        <v>523</v>
      </c>
      <c r="AA2598" t="str">
        <f t="shared" si="80"/>
        <v>Sunday</v>
      </c>
      <c r="AB2598" t="str">
        <f t="shared" si="81"/>
        <v>Morning Extension</v>
      </c>
      <c r="AC2598" t="str">
        <f>IFERROR(VLOOKUP(M2598,Table13[[Equipment No.]:[Center]],4,FALSE),"")</f>
        <v>Fayoum</v>
      </c>
    </row>
    <row r="2599" spans="1:29" x14ac:dyDescent="0.3">
      <c r="A2599">
        <v>1</v>
      </c>
      <c r="B2599" t="s">
        <v>266</v>
      </c>
      <c r="C2599" t="s">
        <v>1314</v>
      </c>
      <c r="D2599" t="s">
        <v>2804</v>
      </c>
      <c r="E2599" s="6">
        <v>45837</v>
      </c>
      <c r="F2599" s="5">
        <v>0.66040509259259261</v>
      </c>
      <c r="G2599" t="s">
        <v>2437</v>
      </c>
      <c r="H2599" t="s">
        <v>2437</v>
      </c>
      <c r="J2599">
        <v>5</v>
      </c>
      <c r="K2599">
        <v>9</v>
      </c>
      <c r="L2599" t="s">
        <v>1399</v>
      </c>
      <c r="M2599" t="s">
        <v>189</v>
      </c>
      <c r="N2599" t="s">
        <v>1658</v>
      </c>
      <c r="O2599" t="s">
        <v>3231</v>
      </c>
      <c r="Q2599" t="s">
        <v>2443</v>
      </c>
      <c r="R2599" t="s">
        <v>2444</v>
      </c>
      <c r="T2599">
        <v>61514</v>
      </c>
      <c r="Y2599" t="s">
        <v>109</v>
      </c>
      <c r="Z2599">
        <v>3084</v>
      </c>
      <c r="AA2599" t="str">
        <f t="shared" si="80"/>
        <v>Sunday</v>
      </c>
      <c r="AB2599" t="str">
        <f t="shared" si="81"/>
        <v>Morning Shift</v>
      </c>
      <c r="AC2599" t="str">
        <f>IFERROR(VLOOKUP(M2599,Table13[[Equipment No.]:[Center]],4,FALSE),"")</f>
        <v>Fayoum</v>
      </c>
    </row>
    <row r="2600" spans="1:29" x14ac:dyDescent="0.3">
      <c r="A2600">
        <v>1</v>
      </c>
      <c r="B2600" t="s">
        <v>266</v>
      </c>
      <c r="C2600" t="s">
        <v>1315</v>
      </c>
      <c r="D2600" t="s">
        <v>2804</v>
      </c>
      <c r="E2600" s="6">
        <v>45837</v>
      </c>
      <c r="F2600" s="5">
        <v>0.62836805555555553</v>
      </c>
      <c r="G2600" t="s">
        <v>2437</v>
      </c>
      <c r="H2600" t="s">
        <v>2437</v>
      </c>
      <c r="J2600">
        <v>5</v>
      </c>
      <c r="K2600">
        <v>9</v>
      </c>
      <c r="L2600" t="s">
        <v>1399</v>
      </c>
      <c r="M2600" t="s">
        <v>152</v>
      </c>
      <c r="N2600" t="s">
        <v>1672</v>
      </c>
      <c r="O2600" t="s">
        <v>3231</v>
      </c>
      <c r="Q2600" t="s">
        <v>2443</v>
      </c>
      <c r="R2600" t="s">
        <v>2444</v>
      </c>
      <c r="T2600">
        <v>61513</v>
      </c>
      <c r="Y2600" t="s">
        <v>109</v>
      </c>
      <c r="Z2600">
        <v>1587</v>
      </c>
      <c r="AA2600" t="str">
        <f t="shared" si="80"/>
        <v>Sunday</v>
      </c>
      <c r="AB2600" t="str">
        <f t="shared" si="81"/>
        <v>Morning Shift</v>
      </c>
      <c r="AC2600" t="str">
        <f>IFERROR(VLOOKUP(M2600,Table13[[Equipment No.]:[Center]],4,FALSE),"")</f>
        <v>Fayoum</v>
      </c>
    </row>
    <row r="2601" spans="1:29" x14ac:dyDescent="0.3">
      <c r="A2601">
        <v>1</v>
      </c>
      <c r="B2601" t="s">
        <v>266</v>
      </c>
      <c r="C2601" t="s">
        <v>1316</v>
      </c>
      <c r="D2601" t="s">
        <v>2805</v>
      </c>
      <c r="E2601" s="6">
        <v>45837</v>
      </c>
      <c r="F2601" s="5">
        <v>0.61712962962962958</v>
      </c>
      <c r="G2601" t="s">
        <v>1398</v>
      </c>
      <c r="H2601" t="s">
        <v>1398</v>
      </c>
      <c r="J2601">
        <v>6</v>
      </c>
      <c r="K2601">
        <v>10</v>
      </c>
      <c r="L2601" t="s">
        <v>1399</v>
      </c>
      <c r="M2601" t="s">
        <v>131</v>
      </c>
      <c r="N2601" t="s">
        <v>2466</v>
      </c>
      <c r="O2601" t="s">
        <v>234</v>
      </c>
      <c r="Q2601" t="s">
        <v>2438</v>
      </c>
      <c r="R2601" t="s">
        <v>2464</v>
      </c>
      <c r="T2601">
        <v>19345612</v>
      </c>
      <c r="Y2601" t="s">
        <v>109</v>
      </c>
      <c r="Z2601">
        <v>2758</v>
      </c>
      <c r="AA2601" t="str">
        <f t="shared" si="80"/>
        <v>Sunday</v>
      </c>
      <c r="AB2601" t="str">
        <f t="shared" si="81"/>
        <v>Morning Shift</v>
      </c>
      <c r="AC2601" t="str">
        <f>IFERROR(VLOOKUP(M2601,Table13[[Equipment No.]:[Center]],4,FALSE),"")</f>
        <v>Haram</v>
      </c>
    </row>
    <row r="2602" spans="1:29" x14ac:dyDescent="0.3">
      <c r="A2602">
        <v>1</v>
      </c>
      <c r="B2602" t="s">
        <v>266</v>
      </c>
      <c r="C2602" t="s">
        <v>1289</v>
      </c>
      <c r="D2602" t="s">
        <v>2804</v>
      </c>
      <c r="E2602" s="6">
        <v>45837</v>
      </c>
      <c r="F2602" s="5">
        <v>0.60028935185185184</v>
      </c>
      <c r="G2602" t="s">
        <v>2437</v>
      </c>
      <c r="H2602" t="s">
        <v>2437</v>
      </c>
      <c r="J2602">
        <v>5</v>
      </c>
      <c r="K2602">
        <v>9</v>
      </c>
      <c r="L2602" t="s">
        <v>1399</v>
      </c>
      <c r="M2602" t="s">
        <v>112</v>
      </c>
      <c r="N2602" t="s">
        <v>1660</v>
      </c>
      <c r="O2602" t="s">
        <v>3231</v>
      </c>
      <c r="Q2602" t="s">
        <v>2443</v>
      </c>
      <c r="R2602" t="s">
        <v>2444</v>
      </c>
      <c r="T2602">
        <v>61511</v>
      </c>
      <c r="Y2602" t="s">
        <v>109</v>
      </c>
      <c r="Z2602">
        <v>1421</v>
      </c>
      <c r="AA2602" t="str">
        <f t="shared" si="80"/>
        <v>Sunday</v>
      </c>
      <c r="AB2602" t="str">
        <f t="shared" si="81"/>
        <v>Morning Shift</v>
      </c>
      <c r="AC2602" t="str">
        <f>IFERROR(VLOOKUP(M2602,Table13[[Equipment No.]:[Center]],4,FALSE),"")</f>
        <v>Fayoum</v>
      </c>
    </row>
    <row r="2603" spans="1:29" x14ac:dyDescent="0.3">
      <c r="A2603">
        <v>1</v>
      </c>
      <c r="B2603" t="s">
        <v>266</v>
      </c>
      <c r="C2603" t="s">
        <v>1293</v>
      </c>
      <c r="D2603" t="s">
        <v>2805</v>
      </c>
      <c r="E2603" s="6">
        <v>45837</v>
      </c>
      <c r="F2603" s="5">
        <v>0.58349537037037036</v>
      </c>
      <c r="G2603" t="s">
        <v>1398</v>
      </c>
      <c r="H2603" t="s">
        <v>1398</v>
      </c>
      <c r="J2603">
        <v>6</v>
      </c>
      <c r="K2603">
        <v>10</v>
      </c>
      <c r="L2603" t="s">
        <v>1399</v>
      </c>
      <c r="M2603" t="s">
        <v>127</v>
      </c>
      <c r="N2603" t="s">
        <v>1715</v>
      </c>
      <c r="O2603" t="s">
        <v>234</v>
      </c>
      <c r="Q2603" t="s">
        <v>2438</v>
      </c>
      <c r="R2603" t="s">
        <v>2464</v>
      </c>
      <c r="T2603">
        <v>19345610</v>
      </c>
      <c r="Y2603" t="s">
        <v>109</v>
      </c>
      <c r="Z2603">
        <v>3052</v>
      </c>
      <c r="AA2603" t="str">
        <f t="shared" si="80"/>
        <v>Sunday</v>
      </c>
      <c r="AB2603" t="str">
        <f t="shared" si="81"/>
        <v>Morning Shift</v>
      </c>
      <c r="AC2603" t="str">
        <f>IFERROR(VLOOKUP(M2603,Table13[[Equipment No.]:[Center]],4,FALSE),"")</f>
        <v>Fayoum</v>
      </c>
    </row>
    <row r="2604" spans="1:29" x14ac:dyDescent="0.3">
      <c r="A2604">
        <v>1</v>
      </c>
      <c r="B2604" t="s">
        <v>266</v>
      </c>
      <c r="C2604" t="s">
        <v>1291</v>
      </c>
      <c r="D2604" t="s">
        <v>2804</v>
      </c>
      <c r="E2604" s="6">
        <v>45837</v>
      </c>
      <c r="F2604" s="5">
        <v>0.55971064814814819</v>
      </c>
      <c r="G2604" t="s">
        <v>2437</v>
      </c>
      <c r="H2604" t="s">
        <v>2437</v>
      </c>
      <c r="J2604">
        <v>5</v>
      </c>
      <c r="K2604">
        <v>9</v>
      </c>
      <c r="L2604" t="s">
        <v>1399</v>
      </c>
      <c r="M2604" t="s">
        <v>123</v>
      </c>
      <c r="N2604" t="s">
        <v>1651</v>
      </c>
      <c r="O2604" t="s">
        <v>3231</v>
      </c>
      <c r="Q2604" t="s">
        <v>2443</v>
      </c>
      <c r="R2604" t="s">
        <v>2444</v>
      </c>
      <c r="T2604">
        <v>61509</v>
      </c>
      <c r="Y2604" t="s">
        <v>109</v>
      </c>
      <c r="Z2604">
        <v>523</v>
      </c>
      <c r="AA2604" t="str">
        <f t="shared" si="80"/>
        <v>Sunday</v>
      </c>
      <c r="AB2604" t="str">
        <f t="shared" si="81"/>
        <v>Morning Shift</v>
      </c>
      <c r="AC2604" t="str">
        <f>IFERROR(VLOOKUP(M2604,Table13[[Equipment No.]:[Center]],4,FALSE),"")</f>
        <v>Fayoum</v>
      </c>
    </row>
    <row r="2605" spans="1:29" x14ac:dyDescent="0.3">
      <c r="A2605">
        <v>1</v>
      </c>
      <c r="B2605" t="s">
        <v>266</v>
      </c>
      <c r="C2605" t="s">
        <v>1295</v>
      </c>
      <c r="D2605" t="s">
        <v>2805</v>
      </c>
      <c r="E2605" s="6">
        <v>45837</v>
      </c>
      <c r="F2605" s="5">
        <v>0.52508101851851852</v>
      </c>
      <c r="G2605" t="s">
        <v>1398</v>
      </c>
      <c r="H2605" t="s">
        <v>1398</v>
      </c>
      <c r="J2605">
        <v>6</v>
      </c>
      <c r="K2605">
        <v>10</v>
      </c>
      <c r="L2605" t="s">
        <v>1399</v>
      </c>
      <c r="M2605" t="s">
        <v>131</v>
      </c>
      <c r="N2605" t="s">
        <v>2466</v>
      </c>
      <c r="O2605" t="s">
        <v>234</v>
      </c>
      <c r="Q2605" t="s">
        <v>2438</v>
      </c>
      <c r="R2605" t="s">
        <v>2464</v>
      </c>
      <c r="T2605">
        <v>19345608</v>
      </c>
      <c r="Y2605" t="s">
        <v>109</v>
      </c>
      <c r="Z2605">
        <v>2758</v>
      </c>
      <c r="AA2605" t="str">
        <f t="shared" si="80"/>
        <v>Sunday</v>
      </c>
      <c r="AB2605" t="str">
        <f t="shared" si="81"/>
        <v>Morning Shift</v>
      </c>
      <c r="AC2605" t="str">
        <f>IFERROR(VLOOKUP(M2605,Table13[[Equipment No.]:[Center]],4,FALSE),"")</f>
        <v>Haram</v>
      </c>
    </row>
    <row r="2606" spans="1:29" x14ac:dyDescent="0.3">
      <c r="A2606">
        <v>1</v>
      </c>
      <c r="B2606" t="s">
        <v>266</v>
      </c>
      <c r="C2606" t="s">
        <v>1296</v>
      </c>
      <c r="D2606" t="s">
        <v>2805</v>
      </c>
      <c r="E2606" s="6">
        <v>45837</v>
      </c>
      <c r="F2606" s="5">
        <v>0.5151041666666667</v>
      </c>
      <c r="G2606" t="s">
        <v>1398</v>
      </c>
      <c r="H2606" t="s">
        <v>1398</v>
      </c>
      <c r="J2606">
        <v>6</v>
      </c>
      <c r="K2606">
        <v>10</v>
      </c>
      <c r="L2606" t="s">
        <v>1399</v>
      </c>
      <c r="M2606" t="s">
        <v>112</v>
      </c>
      <c r="N2606" t="s">
        <v>1660</v>
      </c>
      <c r="O2606" t="s">
        <v>234</v>
      </c>
      <c r="Q2606" t="s">
        <v>2438</v>
      </c>
      <c r="R2606" t="s">
        <v>2464</v>
      </c>
      <c r="T2606">
        <v>19345607</v>
      </c>
      <c r="Y2606" t="s">
        <v>109</v>
      </c>
      <c r="Z2606">
        <v>1421</v>
      </c>
      <c r="AA2606" t="str">
        <f t="shared" si="80"/>
        <v>Sunday</v>
      </c>
      <c r="AB2606" t="str">
        <f t="shared" si="81"/>
        <v>Morning Shift</v>
      </c>
      <c r="AC2606" t="str">
        <f>IFERROR(VLOOKUP(M2606,Table13[[Equipment No.]:[Center]],4,FALSE),"")</f>
        <v>Fayoum</v>
      </c>
    </row>
    <row r="2607" spans="1:29" x14ac:dyDescent="0.3">
      <c r="A2607">
        <v>1</v>
      </c>
      <c r="B2607" t="s">
        <v>266</v>
      </c>
      <c r="C2607" t="s">
        <v>2806</v>
      </c>
      <c r="D2607" t="s">
        <v>2807</v>
      </c>
      <c r="E2607" s="6">
        <v>45837</v>
      </c>
      <c r="F2607" s="5">
        <v>0.47054398148148147</v>
      </c>
      <c r="G2607" t="s">
        <v>2541</v>
      </c>
      <c r="H2607" t="s">
        <v>2541</v>
      </c>
      <c r="J2607">
        <v>5</v>
      </c>
      <c r="K2607">
        <v>9</v>
      </c>
      <c r="L2607" t="s">
        <v>1399</v>
      </c>
      <c r="M2607" t="s">
        <v>189</v>
      </c>
      <c r="N2607" t="s">
        <v>1658</v>
      </c>
      <c r="O2607" t="s">
        <v>137</v>
      </c>
      <c r="Q2607" t="s">
        <v>2438</v>
      </c>
      <c r="R2607" t="s">
        <v>2492</v>
      </c>
      <c r="T2607">
        <v>61506</v>
      </c>
      <c r="Y2607" t="s">
        <v>109</v>
      </c>
      <c r="Z2607">
        <v>3084</v>
      </c>
      <c r="AA2607" t="str">
        <f t="shared" si="80"/>
        <v>Sunday</v>
      </c>
      <c r="AB2607" t="str">
        <f t="shared" si="81"/>
        <v>Morning Shift</v>
      </c>
      <c r="AC2607" t="str">
        <f>IFERROR(VLOOKUP(M2607,Table13[[Equipment No.]:[Center]],4,FALSE),"")</f>
        <v>Fayoum</v>
      </c>
    </row>
    <row r="2608" spans="1:29" x14ac:dyDescent="0.3">
      <c r="A2608">
        <v>1</v>
      </c>
      <c r="B2608" t="s">
        <v>266</v>
      </c>
      <c r="C2608" t="s">
        <v>2808</v>
      </c>
      <c r="D2608" t="s">
        <v>2807</v>
      </c>
      <c r="E2608" s="6">
        <v>45837</v>
      </c>
      <c r="F2608" s="5">
        <v>0.45766203703703706</v>
      </c>
      <c r="G2608" t="s">
        <v>2541</v>
      </c>
      <c r="H2608" t="s">
        <v>2541</v>
      </c>
      <c r="J2608">
        <v>5</v>
      </c>
      <c r="K2608">
        <v>9</v>
      </c>
      <c r="L2608" t="s">
        <v>1399</v>
      </c>
      <c r="M2608" t="s">
        <v>152</v>
      </c>
      <c r="N2608" t="s">
        <v>1672</v>
      </c>
      <c r="O2608" t="s">
        <v>137</v>
      </c>
      <c r="Q2608" t="s">
        <v>2438</v>
      </c>
      <c r="R2608" t="s">
        <v>2492</v>
      </c>
      <c r="T2608">
        <v>61505</v>
      </c>
      <c r="Y2608" t="s">
        <v>109</v>
      </c>
      <c r="Z2608">
        <v>1587</v>
      </c>
      <c r="AA2608" t="str">
        <f t="shared" si="80"/>
        <v>Sunday</v>
      </c>
      <c r="AB2608" t="str">
        <f t="shared" si="81"/>
        <v>Morning Shift</v>
      </c>
      <c r="AC2608" t="str">
        <f>IFERROR(VLOOKUP(M2608,Table13[[Equipment No.]:[Center]],4,FALSE),"")</f>
        <v>Fayoum</v>
      </c>
    </row>
    <row r="2609" spans="1:29" x14ac:dyDescent="0.3">
      <c r="A2609">
        <v>1</v>
      </c>
      <c r="B2609" t="s">
        <v>266</v>
      </c>
      <c r="C2609" t="s">
        <v>2809</v>
      </c>
      <c r="D2609" t="s">
        <v>2807</v>
      </c>
      <c r="E2609" s="6">
        <v>45837</v>
      </c>
      <c r="F2609" s="5">
        <v>0.44223379629629628</v>
      </c>
      <c r="G2609" t="s">
        <v>2541</v>
      </c>
      <c r="H2609" t="s">
        <v>2541</v>
      </c>
      <c r="J2609">
        <v>5</v>
      </c>
      <c r="K2609">
        <v>9</v>
      </c>
      <c r="L2609" t="s">
        <v>1399</v>
      </c>
      <c r="M2609" t="s">
        <v>123</v>
      </c>
      <c r="N2609" t="s">
        <v>1651</v>
      </c>
      <c r="O2609" t="s">
        <v>137</v>
      </c>
      <c r="Q2609" t="s">
        <v>2438</v>
      </c>
      <c r="R2609" t="s">
        <v>2492</v>
      </c>
      <c r="T2609">
        <v>61504</v>
      </c>
      <c r="Y2609" t="s">
        <v>109</v>
      </c>
      <c r="Z2609">
        <v>523</v>
      </c>
      <c r="AA2609" t="str">
        <f t="shared" si="80"/>
        <v>Sunday</v>
      </c>
      <c r="AB2609" t="str">
        <f t="shared" si="81"/>
        <v>Morning Shift</v>
      </c>
      <c r="AC2609" t="str">
        <f>IFERROR(VLOOKUP(M2609,Table13[[Equipment No.]:[Center]],4,FALSE),"")</f>
        <v>Fayoum</v>
      </c>
    </row>
    <row r="2610" spans="1:29" x14ac:dyDescent="0.3">
      <c r="A2610">
        <v>1</v>
      </c>
      <c r="B2610" t="s">
        <v>266</v>
      </c>
      <c r="C2610" t="s">
        <v>2810</v>
      </c>
      <c r="D2610" t="s">
        <v>2807</v>
      </c>
      <c r="E2610" s="6">
        <v>45837</v>
      </c>
      <c r="F2610" s="5">
        <v>0.40756944444444443</v>
      </c>
      <c r="G2610" t="s">
        <v>2541</v>
      </c>
      <c r="H2610" t="s">
        <v>2541</v>
      </c>
      <c r="J2610">
        <v>5</v>
      </c>
      <c r="K2610">
        <v>9</v>
      </c>
      <c r="L2610" t="s">
        <v>1399</v>
      </c>
      <c r="M2610" t="s">
        <v>131</v>
      </c>
      <c r="N2610" t="s">
        <v>2466</v>
      </c>
      <c r="O2610" t="s">
        <v>137</v>
      </c>
      <c r="Q2610" t="s">
        <v>2438</v>
      </c>
      <c r="R2610" t="s">
        <v>2492</v>
      </c>
      <c r="T2610">
        <v>61503</v>
      </c>
      <c r="Y2610" t="s">
        <v>109</v>
      </c>
      <c r="Z2610">
        <v>2758</v>
      </c>
      <c r="AA2610" t="str">
        <f t="shared" si="80"/>
        <v>Sunday</v>
      </c>
      <c r="AB2610" t="str">
        <f t="shared" si="81"/>
        <v>Morning Shift</v>
      </c>
      <c r="AC2610" t="str">
        <f>IFERROR(VLOOKUP(M2610,Table13[[Equipment No.]:[Center]],4,FALSE),"")</f>
        <v>Haram</v>
      </c>
    </row>
    <row r="2611" spans="1:29" x14ac:dyDescent="0.3">
      <c r="A2611">
        <v>1</v>
      </c>
      <c r="B2611" t="s">
        <v>266</v>
      </c>
      <c r="C2611" t="s">
        <v>2811</v>
      </c>
      <c r="D2611" t="s">
        <v>2807</v>
      </c>
      <c r="E2611" s="6">
        <v>45837</v>
      </c>
      <c r="F2611" s="5">
        <v>0.39609953703703704</v>
      </c>
      <c r="G2611" t="s">
        <v>2541</v>
      </c>
      <c r="H2611" t="s">
        <v>2541</v>
      </c>
      <c r="J2611">
        <v>5</v>
      </c>
      <c r="K2611">
        <v>9</v>
      </c>
      <c r="L2611" t="s">
        <v>1399</v>
      </c>
      <c r="M2611" t="s">
        <v>112</v>
      </c>
      <c r="N2611" t="s">
        <v>1660</v>
      </c>
      <c r="O2611" t="s">
        <v>137</v>
      </c>
      <c r="Q2611" t="s">
        <v>2438</v>
      </c>
      <c r="R2611" t="s">
        <v>2492</v>
      </c>
      <c r="T2611">
        <v>61502</v>
      </c>
      <c r="Y2611" t="s">
        <v>109</v>
      </c>
      <c r="Z2611">
        <v>1421</v>
      </c>
      <c r="AA2611" t="str">
        <f t="shared" si="80"/>
        <v>Sunday</v>
      </c>
      <c r="AB2611" t="str">
        <f t="shared" si="81"/>
        <v>Morning Shift</v>
      </c>
      <c r="AC2611" t="str">
        <f>IFERROR(VLOOKUP(M2611,Table13[[Equipment No.]:[Center]],4,FALSE),"")</f>
        <v>Fayoum</v>
      </c>
    </row>
    <row r="2612" spans="1:29" x14ac:dyDescent="0.3">
      <c r="A2612">
        <v>1</v>
      </c>
      <c r="B2612" t="s">
        <v>266</v>
      </c>
      <c r="C2612" t="s">
        <v>2812</v>
      </c>
      <c r="D2612" t="s">
        <v>2807</v>
      </c>
      <c r="E2612" s="6">
        <v>45837</v>
      </c>
      <c r="F2612" s="5">
        <v>0.33664351851851854</v>
      </c>
      <c r="G2612" t="s">
        <v>2541</v>
      </c>
      <c r="H2612" t="s">
        <v>2541</v>
      </c>
      <c r="J2612">
        <v>5</v>
      </c>
      <c r="K2612">
        <v>9</v>
      </c>
      <c r="L2612" t="s">
        <v>1399</v>
      </c>
      <c r="M2612" t="s">
        <v>189</v>
      </c>
      <c r="N2612" t="s">
        <v>1658</v>
      </c>
      <c r="O2612" t="s">
        <v>137</v>
      </c>
      <c r="Q2612" t="s">
        <v>2438</v>
      </c>
      <c r="R2612" t="s">
        <v>2492</v>
      </c>
      <c r="T2612">
        <v>61501</v>
      </c>
      <c r="Y2612" t="s">
        <v>109</v>
      </c>
      <c r="Z2612">
        <v>3084</v>
      </c>
      <c r="AA2612" t="str">
        <f t="shared" si="80"/>
        <v>Sunday</v>
      </c>
      <c r="AB2612" t="str">
        <f t="shared" si="81"/>
        <v>Morning Shift</v>
      </c>
      <c r="AC2612" t="str">
        <f>IFERROR(VLOOKUP(M2612,Table13[[Equipment No.]:[Center]],4,FALSE),"")</f>
        <v>Fayoum</v>
      </c>
    </row>
    <row r="2613" spans="1:29" x14ac:dyDescent="0.3">
      <c r="A2613">
        <v>1</v>
      </c>
      <c r="B2613" t="s">
        <v>266</v>
      </c>
      <c r="C2613" t="s">
        <v>2813</v>
      </c>
      <c r="D2613" t="s">
        <v>2807</v>
      </c>
      <c r="E2613" s="6">
        <v>45837</v>
      </c>
      <c r="F2613" s="5">
        <v>0.3235763888888889</v>
      </c>
      <c r="G2613" t="s">
        <v>2541</v>
      </c>
      <c r="H2613" t="s">
        <v>2541</v>
      </c>
      <c r="J2613">
        <v>5</v>
      </c>
      <c r="K2613">
        <v>9</v>
      </c>
      <c r="L2613" t="s">
        <v>1399</v>
      </c>
      <c r="M2613" t="s">
        <v>152</v>
      </c>
      <c r="N2613" t="s">
        <v>1672</v>
      </c>
      <c r="O2613" t="s">
        <v>137</v>
      </c>
      <c r="Q2613" t="s">
        <v>2438</v>
      </c>
      <c r="R2613" t="s">
        <v>2492</v>
      </c>
      <c r="T2613">
        <v>61500</v>
      </c>
      <c r="Y2613" t="s">
        <v>109</v>
      </c>
      <c r="Z2613">
        <v>1587</v>
      </c>
      <c r="AA2613" t="str">
        <f t="shared" si="80"/>
        <v>Sunday</v>
      </c>
      <c r="AB2613" t="str">
        <f t="shared" si="81"/>
        <v>Night Extension</v>
      </c>
      <c r="AC2613" t="str">
        <f>IFERROR(VLOOKUP(M2613,Table13[[Equipment No.]:[Center]],4,FALSE),"")</f>
        <v>Fayoum</v>
      </c>
    </row>
    <row r="2614" spans="1:29" x14ac:dyDescent="0.3">
      <c r="A2614">
        <v>1</v>
      </c>
      <c r="B2614" t="s">
        <v>266</v>
      </c>
      <c r="C2614" t="s">
        <v>2814</v>
      </c>
      <c r="D2614" t="s">
        <v>2807</v>
      </c>
      <c r="E2614" s="6">
        <v>45837</v>
      </c>
      <c r="F2614" s="5">
        <v>0.31351851851851853</v>
      </c>
      <c r="G2614" t="s">
        <v>2541</v>
      </c>
      <c r="H2614" t="s">
        <v>2541</v>
      </c>
      <c r="J2614">
        <v>5</v>
      </c>
      <c r="K2614">
        <v>9</v>
      </c>
      <c r="L2614" t="s">
        <v>1399</v>
      </c>
      <c r="M2614" t="s">
        <v>123</v>
      </c>
      <c r="N2614" t="s">
        <v>1651</v>
      </c>
      <c r="O2614" t="s">
        <v>137</v>
      </c>
      <c r="Q2614" t="s">
        <v>2438</v>
      </c>
      <c r="R2614" t="s">
        <v>2492</v>
      </c>
      <c r="T2614">
        <v>61499</v>
      </c>
      <c r="Y2614" t="s">
        <v>109</v>
      </c>
      <c r="Z2614">
        <v>523</v>
      </c>
      <c r="AA2614" t="str">
        <f t="shared" si="80"/>
        <v>Sunday</v>
      </c>
      <c r="AB2614" t="str">
        <f t="shared" si="81"/>
        <v>Night Extension</v>
      </c>
      <c r="AC2614" t="str">
        <f>IFERROR(VLOOKUP(M2614,Table13[[Equipment No.]:[Center]],4,FALSE),"")</f>
        <v>Fayoum</v>
      </c>
    </row>
    <row r="2615" spans="1:29" x14ac:dyDescent="0.3">
      <c r="A2615">
        <v>1</v>
      </c>
      <c r="B2615" t="s">
        <v>266</v>
      </c>
      <c r="C2615" t="s">
        <v>2815</v>
      </c>
      <c r="D2615" t="s">
        <v>2807</v>
      </c>
      <c r="E2615" s="6">
        <v>45837</v>
      </c>
      <c r="F2615" s="5">
        <v>0.27840277777777778</v>
      </c>
      <c r="G2615" t="s">
        <v>2541</v>
      </c>
      <c r="H2615" t="s">
        <v>2541</v>
      </c>
      <c r="J2615">
        <v>5</v>
      </c>
      <c r="K2615">
        <v>9</v>
      </c>
      <c r="L2615" t="s">
        <v>1399</v>
      </c>
      <c r="M2615" t="s">
        <v>112</v>
      </c>
      <c r="N2615" t="s">
        <v>1525</v>
      </c>
      <c r="O2615" t="s">
        <v>137</v>
      </c>
      <c r="Q2615" t="s">
        <v>2438</v>
      </c>
      <c r="R2615" t="s">
        <v>2492</v>
      </c>
      <c r="T2615">
        <v>61498</v>
      </c>
      <c r="Y2615" t="s">
        <v>109</v>
      </c>
      <c r="Z2615">
        <v>3294</v>
      </c>
      <c r="AA2615" t="str">
        <f t="shared" si="80"/>
        <v>Sunday</v>
      </c>
      <c r="AB2615" t="str">
        <f t="shared" si="81"/>
        <v>Night Extension</v>
      </c>
      <c r="AC2615" t="str">
        <f>IFERROR(VLOOKUP(M2615,Table13[[Equipment No.]:[Center]],4,FALSE),"")</f>
        <v>Fayoum</v>
      </c>
    </row>
    <row r="2616" spans="1:29" x14ac:dyDescent="0.3">
      <c r="A2616">
        <v>1</v>
      </c>
      <c r="B2616" t="s">
        <v>266</v>
      </c>
      <c r="C2616" t="s">
        <v>2816</v>
      </c>
      <c r="D2616" t="s">
        <v>2807</v>
      </c>
      <c r="E2616" s="6">
        <v>45837</v>
      </c>
      <c r="F2616" s="5">
        <v>0.27057870370370368</v>
      </c>
      <c r="G2616" t="s">
        <v>2541</v>
      </c>
      <c r="H2616" t="s">
        <v>2541</v>
      </c>
      <c r="J2616">
        <v>5</v>
      </c>
      <c r="K2616">
        <v>9</v>
      </c>
      <c r="L2616" t="s">
        <v>1399</v>
      </c>
      <c r="M2616" t="s">
        <v>131</v>
      </c>
      <c r="N2616" t="s">
        <v>2615</v>
      </c>
      <c r="O2616" t="s">
        <v>137</v>
      </c>
      <c r="Q2616" t="s">
        <v>2438</v>
      </c>
      <c r="R2616" t="s">
        <v>2492</v>
      </c>
      <c r="T2616">
        <v>61497</v>
      </c>
      <c r="Y2616" t="s">
        <v>109</v>
      </c>
      <c r="Z2616">
        <v>3398</v>
      </c>
      <c r="AA2616" t="str">
        <f t="shared" si="80"/>
        <v>Sunday</v>
      </c>
      <c r="AB2616" t="str">
        <f t="shared" si="81"/>
        <v>Night Extension</v>
      </c>
      <c r="AC2616" t="str">
        <f>IFERROR(VLOOKUP(M2616,Table13[[Equipment No.]:[Center]],4,FALSE),"")</f>
        <v>Haram</v>
      </c>
    </row>
    <row r="2617" spans="1:29" x14ac:dyDescent="0.3">
      <c r="A2617">
        <v>1</v>
      </c>
      <c r="B2617" t="s">
        <v>266</v>
      </c>
      <c r="C2617" t="s">
        <v>2817</v>
      </c>
      <c r="D2617" t="s">
        <v>2807</v>
      </c>
      <c r="E2617" s="6">
        <v>45837</v>
      </c>
      <c r="F2617" s="5">
        <v>0.22396990740740741</v>
      </c>
      <c r="G2617" t="s">
        <v>2541</v>
      </c>
      <c r="H2617" t="s">
        <v>2541</v>
      </c>
      <c r="J2617">
        <v>5</v>
      </c>
      <c r="K2617">
        <v>9</v>
      </c>
      <c r="L2617" t="s">
        <v>1399</v>
      </c>
      <c r="M2617" t="s">
        <v>125</v>
      </c>
      <c r="N2617" t="s">
        <v>1502</v>
      </c>
      <c r="O2617" t="s">
        <v>137</v>
      </c>
      <c r="Q2617" t="s">
        <v>2438</v>
      </c>
      <c r="R2617" t="s">
        <v>2492</v>
      </c>
      <c r="T2617">
        <v>61496</v>
      </c>
      <c r="Y2617" t="s">
        <v>109</v>
      </c>
      <c r="Z2617">
        <v>1096</v>
      </c>
      <c r="AA2617" t="str">
        <f t="shared" si="80"/>
        <v>Sunday</v>
      </c>
      <c r="AB2617" t="str">
        <f t="shared" si="81"/>
        <v>Night Extension</v>
      </c>
      <c r="AC2617" t="str">
        <f>IFERROR(VLOOKUP(M2617,Table13[[Equipment No.]:[Center]],4,FALSE),"")</f>
        <v>Haram</v>
      </c>
    </row>
    <row r="2618" spans="1:29" x14ac:dyDescent="0.3">
      <c r="A2618">
        <v>1</v>
      </c>
      <c r="B2618" t="s">
        <v>266</v>
      </c>
      <c r="C2618" t="s">
        <v>2818</v>
      </c>
      <c r="D2618" t="s">
        <v>2807</v>
      </c>
      <c r="E2618" s="6">
        <v>45837</v>
      </c>
      <c r="F2618" s="5">
        <v>0.20005787037037037</v>
      </c>
      <c r="G2618" t="s">
        <v>2541</v>
      </c>
      <c r="H2618" t="s">
        <v>2541</v>
      </c>
      <c r="J2618">
        <v>5</v>
      </c>
      <c r="K2618">
        <v>9</v>
      </c>
      <c r="L2618" t="s">
        <v>1399</v>
      </c>
      <c r="M2618" t="s">
        <v>189</v>
      </c>
      <c r="N2618" t="s">
        <v>1524</v>
      </c>
      <c r="O2618" t="s">
        <v>137</v>
      </c>
      <c r="Q2618" t="s">
        <v>2438</v>
      </c>
      <c r="R2618" t="s">
        <v>2492</v>
      </c>
      <c r="T2618">
        <v>61495</v>
      </c>
      <c r="Y2618" t="s">
        <v>109</v>
      </c>
      <c r="Z2618">
        <v>2325</v>
      </c>
      <c r="AA2618" t="str">
        <f t="shared" si="80"/>
        <v>Sunday</v>
      </c>
      <c r="AB2618" t="str">
        <f t="shared" si="81"/>
        <v>Night Extension</v>
      </c>
      <c r="AC2618" t="str">
        <f>IFERROR(VLOOKUP(M2618,Table13[[Equipment No.]:[Center]],4,FALSE),"")</f>
        <v>Fayoum</v>
      </c>
    </row>
    <row r="2619" spans="1:29" x14ac:dyDescent="0.3">
      <c r="A2619">
        <v>1</v>
      </c>
      <c r="B2619" t="s">
        <v>266</v>
      </c>
      <c r="C2619" t="s">
        <v>2819</v>
      </c>
      <c r="D2619" t="s">
        <v>2807</v>
      </c>
      <c r="E2619" s="6">
        <v>45837</v>
      </c>
      <c r="F2619" s="5">
        <v>0.17898148148148149</v>
      </c>
      <c r="G2619" t="s">
        <v>2541</v>
      </c>
      <c r="H2619" t="s">
        <v>2541</v>
      </c>
      <c r="J2619">
        <v>5</v>
      </c>
      <c r="K2619">
        <v>9</v>
      </c>
      <c r="L2619" t="s">
        <v>1399</v>
      </c>
      <c r="M2619" t="s">
        <v>152</v>
      </c>
      <c r="N2619" t="s">
        <v>1635</v>
      </c>
      <c r="O2619" t="s">
        <v>137</v>
      </c>
      <c r="Q2619" t="s">
        <v>2438</v>
      </c>
      <c r="R2619" t="s">
        <v>2492</v>
      </c>
      <c r="T2619">
        <v>61494</v>
      </c>
      <c r="Y2619" t="s">
        <v>109</v>
      </c>
      <c r="Z2619">
        <v>3289</v>
      </c>
      <c r="AA2619" t="str">
        <f t="shared" si="80"/>
        <v>Sunday</v>
      </c>
      <c r="AB2619" t="str">
        <f t="shared" si="81"/>
        <v>Night Extension</v>
      </c>
      <c r="AC2619" t="str">
        <f>IFERROR(VLOOKUP(M2619,Table13[[Equipment No.]:[Center]],4,FALSE),"")</f>
        <v>Fayoum</v>
      </c>
    </row>
    <row r="2620" spans="1:29" x14ac:dyDescent="0.3">
      <c r="A2620">
        <v>1</v>
      </c>
      <c r="B2620" t="s">
        <v>266</v>
      </c>
      <c r="C2620" t="s">
        <v>2820</v>
      </c>
      <c r="D2620" t="s">
        <v>2807</v>
      </c>
      <c r="E2620" s="6">
        <v>45837</v>
      </c>
      <c r="F2620" s="5">
        <v>0.17028935185185184</v>
      </c>
      <c r="G2620" t="s">
        <v>2541</v>
      </c>
      <c r="H2620" t="s">
        <v>2541</v>
      </c>
      <c r="J2620">
        <v>5</v>
      </c>
      <c r="K2620">
        <v>9</v>
      </c>
      <c r="L2620" t="s">
        <v>1399</v>
      </c>
      <c r="M2620" t="s">
        <v>123</v>
      </c>
      <c r="N2620" t="s">
        <v>1529</v>
      </c>
      <c r="O2620" t="s">
        <v>137</v>
      </c>
      <c r="Q2620" t="s">
        <v>2438</v>
      </c>
      <c r="R2620" t="s">
        <v>2492</v>
      </c>
      <c r="T2620">
        <v>61493</v>
      </c>
      <c r="Y2620" t="s">
        <v>109</v>
      </c>
      <c r="Z2620">
        <v>1856</v>
      </c>
      <c r="AA2620" t="str">
        <f t="shared" si="80"/>
        <v>Sunday</v>
      </c>
      <c r="AB2620" t="str">
        <f t="shared" si="81"/>
        <v>Night Extension</v>
      </c>
      <c r="AC2620" t="str">
        <f>IFERROR(VLOOKUP(M2620,Table13[[Equipment No.]:[Center]],4,FALSE),"")</f>
        <v>Fayoum</v>
      </c>
    </row>
    <row r="2621" spans="1:29" x14ac:dyDescent="0.3">
      <c r="A2621">
        <v>1</v>
      </c>
      <c r="B2621" t="s">
        <v>266</v>
      </c>
      <c r="C2621" t="s">
        <v>2821</v>
      </c>
      <c r="D2621" t="s">
        <v>2807</v>
      </c>
      <c r="E2621" s="6">
        <v>45837</v>
      </c>
      <c r="F2621" s="5">
        <v>0.15971064814814814</v>
      </c>
      <c r="G2621" t="s">
        <v>2541</v>
      </c>
      <c r="H2621" t="s">
        <v>2541</v>
      </c>
      <c r="J2621">
        <v>5</v>
      </c>
      <c r="K2621">
        <v>9</v>
      </c>
      <c r="L2621" t="s">
        <v>1399</v>
      </c>
      <c r="M2621" t="s">
        <v>112</v>
      </c>
      <c r="N2621" t="s">
        <v>1525</v>
      </c>
      <c r="O2621" t="s">
        <v>137</v>
      </c>
      <c r="Q2621" t="s">
        <v>2438</v>
      </c>
      <c r="R2621" t="s">
        <v>2492</v>
      </c>
      <c r="T2621">
        <v>61492</v>
      </c>
      <c r="Y2621" t="s">
        <v>109</v>
      </c>
      <c r="Z2621">
        <v>3294</v>
      </c>
      <c r="AA2621" t="str">
        <f t="shared" si="80"/>
        <v>Sunday</v>
      </c>
      <c r="AB2621" t="str">
        <f t="shared" si="81"/>
        <v>Night Shift</v>
      </c>
      <c r="AC2621" t="str">
        <f>IFERROR(VLOOKUP(M2621,Table13[[Equipment No.]:[Center]],4,FALSE),"")</f>
        <v>Fayoum</v>
      </c>
    </row>
    <row r="2622" spans="1:29" x14ac:dyDescent="0.3">
      <c r="A2622">
        <v>1</v>
      </c>
      <c r="B2622" t="s">
        <v>266</v>
      </c>
      <c r="C2622" t="s">
        <v>2822</v>
      </c>
      <c r="D2622" t="s">
        <v>2807</v>
      </c>
      <c r="E2622" s="6">
        <v>45837</v>
      </c>
      <c r="F2622" s="5">
        <v>0.14663194444444444</v>
      </c>
      <c r="G2622" t="s">
        <v>2541</v>
      </c>
      <c r="H2622" t="s">
        <v>2541</v>
      </c>
      <c r="J2622">
        <v>5</v>
      </c>
      <c r="K2622">
        <v>9</v>
      </c>
      <c r="L2622" t="s">
        <v>1399</v>
      </c>
      <c r="M2622" t="s">
        <v>131</v>
      </c>
      <c r="N2622" t="s">
        <v>2615</v>
      </c>
      <c r="O2622" t="s">
        <v>137</v>
      </c>
      <c r="Q2622" t="s">
        <v>2438</v>
      </c>
      <c r="R2622" t="s">
        <v>2492</v>
      </c>
      <c r="T2622">
        <v>61491</v>
      </c>
      <c r="Y2622" t="s">
        <v>109</v>
      </c>
      <c r="Z2622">
        <v>3398</v>
      </c>
      <c r="AA2622" t="str">
        <f t="shared" si="80"/>
        <v>Sunday</v>
      </c>
      <c r="AB2622" t="str">
        <f t="shared" si="81"/>
        <v>Night Shift</v>
      </c>
      <c r="AC2622" t="str">
        <f>IFERROR(VLOOKUP(M2622,Table13[[Equipment No.]:[Center]],4,FALSE),"")</f>
        <v>Haram</v>
      </c>
    </row>
    <row r="2623" spans="1:29" x14ac:dyDescent="0.3">
      <c r="A2623">
        <v>1</v>
      </c>
      <c r="B2623" t="s">
        <v>266</v>
      </c>
      <c r="C2623" t="s">
        <v>2823</v>
      </c>
      <c r="D2623" t="s">
        <v>2807</v>
      </c>
      <c r="E2623" s="6">
        <v>45837</v>
      </c>
      <c r="F2623" s="5">
        <v>0.13914351851851853</v>
      </c>
      <c r="G2623" t="s">
        <v>2541</v>
      </c>
      <c r="H2623" t="s">
        <v>2541</v>
      </c>
      <c r="J2623">
        <v>5</v>
      </c>
      <c r="K2623">
        <v>9</v>
      </c>
      <c r="L2623" t="s">
        <v>1399</v>
      </c>
      <c r="M2623" t="s">
        <v>125</v>
      </c>
      <c r="N2623" t="s">
        <v>1502</v>
      </c>
      <c r="O2623" t="s">
        <v>137</v>
      </c>
      <c r="Q2623" t="s">
        <v>2438</v>
      </c>
      <c r="R2623" t="s">
        <v>2492</v>
      </c>
      <c r="T2623">
        <v>61490</v>
      </c>
      <c r="Y2623" t="s">
        <v>109</v>
      </c>
      <c r="Z2623">
        <v>1096</v>
      </c>
      <c r="AA2623" t="str">
        <f t="shared" si="80"/>
        <v>Sunday</v>
      </c>
      <c r="AB2623" t="str">
        <f t="shared" si="81"/>
        <v>Night Shift</v>
      </c>
      <c r="AC2623" t="str">
        <f>IFERROR(VLOOKUP(M2623,Table13[[Equipment No.]:[Center]],4,FALSE),"")</f>
        <v>Haram</v>
      </c>
    </row>
    <row r="2624" spans="1:29" x14ac:dyDescent="0.3">
      <c r="A2624">
        <v>1</v>
      </c>
      <c r="B2624" t="s">
        <v>266</v>
      </c>
      <c r="C2624" t="s">
        <v>2824</v>
      </c>
      <c r="D2624" t="s">
        <v>2807</v>
      </c>
      <c r="E2624" s="6">
        <v>45837</v>
      </c>
      <c r="F2624" s="5">
        <v>6.7280092592592586E-2</v>
      </c>
      <c r="G2624" t="s">
        <v>2541</v>
      </c>
      <c r="H2624" t="s">
        <v>2541</v>
      </c>
      <c r="J2624">
        <v>5</v>
      </c>
      <c r="K2624">
        <v>9</v>
      </c>
      <c r="L2624" t="s">
        <v>1399</v>
      </c>
      <c r="M2624" t="s">
        <v>189</v>
      </c>
      <c r="N2624" t="s">
        <v>1524</v>
      </c>
      <c r="O2624" t="s">
        <v>137</v>
      </c>
      <c r="Q2624" t="s">
        <v>2438</v>
      </c>
      <c r="R2624" t="s">
        <v>2492</v>
      </c>
      <c r="T2624">
        <v>61489</v>
      </c>
      <c r="Y2624" t="s">
        <v>109</v>
      </c>
      <c r="Z2624">
        <v>2325</v>
      </c>
      <c r="AA2624" t="str">
        <f t="shared" si="80"/>
        <v>Sunday</v>
      </c>
      <c r="AB2624" t="str">
        <f t="shared" si="81"/>
        <v>Night Shift</v>
      </c>
      <c r="AC2624" t="str">
        <f>IFERROR(VLOOKUP(M2624,Table13[[Equipment No.]:[Center]],4,FALSE),"")</f>
        <v>Fayoum</v>
      </c>
    </row>
    <row r="2625" spans="1:29" x14ac:dyDescent="0.3">
      <c r="A2625">
        <v>1</v>
      </c>
      <c r="B2625" t="s">
        <v>266</v>
      </c>
      <c r="C2625" t="s">
        <v>2825</v>
      </c>
      <c r="D2625" t="s">
        <v>2807</v>
      </c>
      <c r="E2625" s="6">
        <v>45837</v>
      </c>
      <c r="F2625" s="5">
        <v>5.545138888888889E-2</v>
      </c>
      <c r="G2625" t="s">
        <v>2541</v>
      </c>
      <c r="H2625" t="s">
        <v>2541</v>
      </c>
      <c r="J2625">
        <v>5</v>
      </c>
      <c r="K2625">
        <v>9</v>
      </c>
      <c r="L2625" t="s">
        <v>1399</v>
      </c>
      <c r="M2625" t="s">
        <v>152</v>
      </c>
      <c r="N2625" t="s">
        <v>1635</v>
      </c>
      <c r="O2625" t="s">
        <v>137</v>
      </c>
      <c r="Q2625" t="s">
        <v>2438</v>
      </c>
      <c r="R2625" t="s">
        <v>2492</v>
      </c>
      <c r="T2625">
        <v>61488</v>
      </c>
      <c r="Y2625" t="s">
        <v>109</v>
      </c>
      <c r="Z2625">
        <v>3289</v>
      </c>
      <c r="AA2625" t="str">
        <f t="shared" si="80"/>
        <v>Sunday</v>
      </c>
      <c r="AB2625" t="str">
        <f t="shared" si="81"/>
        <v>Night Shift</v>
      </c>
      <c r="AC2625" t="str">
        <f>IFERROR(VLOOKUP(M2625,Table13[[Equipment No.]:[Center]],4,FALSE),"")</f>
        <v>Fayoum</v>
      </c>
    </row>
    <row r="2626" spans="1:29" x14ac:dyDescent="0.3">
      <c r="A2626">
        <v>1</v>
      </c>
      <c r="B2626" t="s">
        <v>266</v>
      </c>
      <c r="C2626" t="s">
        <v>2178</v>
      </c>
      <c r="D2626" t="s">
        <v>2807</v>
      </c>
      <c r="E2626" s="6">
        <v>45837</v>
      </c>
      <c r="F2626" s="5">
        <v>4.8425925925925928E-2</v>
      </c>
      <c r="G2626" t="s">
        <v>2541</v>
      </c>
      <c r="H2626" t="s">
        <v>2541</v>
      </c>
      <c r="J2626">
        <v>5</v>
      </c>
      <c r="K2626">
        <v>9</v>
      </c>
      <c r="L2626" t="s">
        <v>1399</v>
      </c>
      <c r="M2626" t="s">
        <v>123</v>
      </c>
      <c r="N2626" t="s">
        <v>1529</v>
      </c>
      <c r="O2626" t="s">
        <v>137</v>
      </c>
      <c r="Q2626" t="s">
        <v>2438</v>
      </c>
      <c r="R2626" t="s">
        <v>2492</v>
      </c>
      <c r="T2626">
        <v>61487</v>
      </c>
      <c r="Y2626" t="s">
        <v>109</v>
      </c>
      <c r="Z2626">
        <v>1856</v>
      </c>
      <c r="AA2626" t="str">
        <f t="shared" ref="AA2626:AA2689" si="82">TEXT(E2626,"dddd")</f>
        <v>Sunday</v>
      </c>
      <c r="AB2626" t="str">
        <f t="shared" ref="AB2626:AB2689" si="83">IF(AND(MOD(F2626,1)&gt;=TIME(8,0,0),MOD(F2626,1)&lt;=TIME(16,0,0)),"Morning Shift",IF(AND(MOD(F2626,1)&gt;TIME(16,0,0),MOD(F2626,1)&lt;TIME(20,0,0)),"Morning Extension",IF(OR(MOD(F2626,1)&gt;=TIME(20,0,0),MOD(F2626,1)&lt;=TIME(4,0,0)),"Night Shift",IF(AND(MOD(F2626,1)&gt;TIME(4,0,0),MOD(F2626,1)&lt;TIME(8,0,0)),"Night Extension","Others"))))</f>
        <v>Night Shift</v>
      </c>
      <c r="AC2626" t="str">
        <f>IFERROR(VLOOKUP(M2626,Table13[[Equipment No.]:[Center]],4,FALSE),"")</f>
        <v>Fayoum</v>
      </c>
    </row>
    <row r="2627" spans="1:29" x14ac:dyDescent="0.3">
      <c r="A2627">
        <v>1</v>
      </c>
      <c r="B2627" t="s">
        <v>266</v>
      </c>
      <c r="C2627" t="s">
        <v>2181</v>
      </c>
      <c r="D2627" t="s">
        <v>2807</v>
      </c>
      <c r="E2627" s="6">
        <v>45837</v>
      </c>
      <c r="F2627" s="5">
        <v>3.9120370370370368E-2</v>
      </c>
      <c r="G2627" t="s">
        <v>2541</v>
      </c>
      <c r="H2627" t="s">
        <v>2541</v>
      </c>
      <c r="J2627">
        <v>5</v>
      </c>
      <c r="K2627">
        <v>9</v>
      </c>
      <c r="L2627" t="s">
        <v>1399</v>
      </c>
      <c r="M2627" t="s">
        <v>112</v>
      </c>
      <c r="N2627" t="s">
        <v>1525</v>
      </c>
      <c r="O2627" t="s">
        <v>137</v>
      </c>
      <c r="Q2627" t="s">
        <v>2438</v>
      </c>
      <c r="R2627" t="s">
        <v>2492</v>
      </c>
      <c r="T2627">
        <v>61486</v>
      </c>
      <c r="Y2627" t="s">
        <v>109</v>
      </c>
      <c r="Z2627">
        <v>3294</v>
      </c>
      <c r="AA2627" t="str">
        <f t="shared" si="82"/>
        <v>Sunday</v>
      </c>
      <c r="AB2627" t="str">
        <f t="shared" si="83"/>
        <v>Night Shift</v>
      </c>
      <c r="AC2627" t="str">
        <f>IFERROR(VLOOKUP(M2627,Table13[[Equipment No.]:[Center]],4,FALSE),"")</f>
        <v>Fayoum</v>
      </c>
    </row>
    <row r="2628" spans="1:29" x14ac:dyDescent="0.3">
      <c r="A2628">
        <v>1</v>
      </c>
      <c r="B2628" t="s">
        <v>266</v>
      </c>
      <c r="C2628" t="s">
        <v>2182</v>
      </c>
      <c r="D2628" t="s">
        <v>2807</v>
      </c>
      <c r="E2628" s="6">
        <v>45837</v>
      </c>
      <c r="F2628" s="5">
        <v>2.7152777777777779E-2</v>
      </c>
      <c r="G2628" t="s">
        <v>2541</v>
      </c>
      <c r="H2628" t="s">
        <v>2541</v>
      </c>
      <c r="J2628">
        <v>5</v>
      </c>
      <c r="K2628">
        <v>9</v>
      </c>
      <c r="L2628" t="s">
        <v>1399</v>
      </c>
      <c r="M2628" t="s">
        <v>125</v>
      </c>
      <c r="N2628" t="s">
        <v>1502</v>
      </c>
      <c r="O2628" t="s">
        <v>137</v>
      </c>
      <c r="Q2628" t="s">
        <v>2438</v>
      </c>
      <c r="R2628" t="s">
        <v>2492</v>
      </c>
      <c r="T2628">
        <v>61485</v>
      </c>
      <c r="Y2628" t="s">
        <v>109</v>
      </c>
      <c r="Z2628">
        <v>1096</v>
      </c>
      <c r="AA2628" t="str">
        <f t="shared" si="82"/>
        <v>Sunday</v>
      </c>
      <c r="AB2628" t="str">
        <f t="shared" si="83"/>
        <v>Night Shift</v>
      </c>
      <c r="AC2628" t="str">
        <f>IFERROR(VLOOKUP(M2628,Table13[[Equipment No.]:[Center]],4,FALSE),"")</f>
        <v>Haram</v>
      </c>
    </row>
    <row r="2629" spans="1:29" x14ac:dyDescent="0.3">
      <c r="A2629">
        <v>1</v>
      </c>
      <c r="B2629" t="s">
        <v>266</v>
      </c>
      <c r="C2629" t="s">
        <v>1245</v>
      </c>
      <c r="D2629" t="s">
        <v>2807</v>
      </c>
      <c r="E2629" s="6">
        <v>45837</v>
      </c>
      <c r="F2629" s="5">
        <v>1.474537037037037E-2</v>
      </c>
      <c r="G2629" t="s">
        <v>2541</v>
      </c>
      <c r="H2629" t="s">
        <v>2541</v>
      </c>
      <c r="J2629">
        <v>5</v>
      </c>
      <c r="K2629">
        <v>9</v>
      </c>
      <c r="L2629" t="s">
        <v>1399</v>
      </c>
      <c r="M2629" t="s">
        <v>131</v>
      </c>
      <c r="N2629" t="s">
        <v>2615</v>
      </c>
      <c r="O2629" t="s">
        <v>137</v>
      </c>
      <c r="Q2629" t="s">
        <v>2438</v>
      </c>
      <c r="R2629" t="s">
        <v>2492</v>
      </c>
      <c r="T2629">
        <v>61484</v>
      </c>
      <c r="Y2629" t="s">
        <v>109</v>
      </c>
      <c r="Z2629">
        <v>3398</v>
      </c>
      <c r="AA2629" t="str">
        <f t="shared" si="82"/>
        <v>Sunday</v>
      </c>
      <c r="AB2629" t="str">
        <f t="shared" si="83"/>
        <v>Night Shift</v>
      </c>
      <c r="AC2629" t="str">
        <f>IFERROR(VLOOKUP(M2629,Table13[[Equipment No.]:[Center]],4,FALSE),"")</f>
        <v>Haram</v>
      </c>
    </row>
    <row r="2630" spans="1:29" x14ac:dyDescent="0.3">
      <c r="A2630">
        <v>1</v>
      </c>
      <c r="B2630" t="s">
        <v>266</v>
      </c>
      <c r="C2630" t="s">
        <v>2826</v>
      </c>
      <c r="D2630" t="s">
        <v>2827</v>
      </c>
      <c r="E2630" s="6">
        <v>45838</v>
      </c>
      <c r="F2630" s="5">
        <v>0.92560185185185184</v>
      </c>
      <c r="G2630" t="s">
        <v>2489</v>
      </c>
      <c r="H2630" t="s">
        <v>2489</v>
      </c>
      <c r="J2630">
        <v>4</v>
      </c>
      <c r="K2630">
        <v>6</v>
      </c>
      <c r="L2630" t="s">
        <v>1399</v>
      </c>
      <c r="M2630" t="s">
        <v>123</v>
      </c>
      <c r="N2630" t="s">
        <v>1529</v>
      </c>
      <c r="O2630" t="s">
        <v>137</v>
      </c>
      <c r="Q2630" t="s">
        <v>2438</v>
      </c>
      <c r="R2630" t="s">
        <v>2480</v>
      </c>
      <c r="T2630">
        <v>19345663</v>
      </c>
      <c r="Y2630" t="s">
        <v>109</v>
      </c>
      <c r="Z2630">
        <v>1856</v>
      </c>
      <c r="AA2630" t="str">
        <f t="shared" si="82"/>
        <v>Monday</v>
      </c>
      <c r="AB2630" t="str">
        <f t="shared" si="83"/>
        <v>Night Shift</v>
      </c>
      <c r="AC2630" t="str">
        <f>IFERROR(VLOOKUP(M2630,Table13[[Equipment No.]:[Center]],4,FALSE),"")</f>
        <v>Fayoum</v>
      </c>
    </row>
    <row r="2631" spans="1:29" x14ac:dyDescent="0.3">
      <c r="A2631">
        <v>1</v>
      </c>
      <c r="B2631" t="s">
        <v>266</v>
      </c>
      <c r="C2631">
        <v>25063000036</v>
      </c>
      <c r="D2631" t="s">
        <v>2828</v>
      </c>
      <c r="E2631" s="6">
        <v>45838</v>
      </c>
      <c r="F2631" s="5">
        <v>0.85204861111111108</v>
      </c>
      <c r="G2631" t="s">
        <v>1595</v>
      </c>
      <c r="J2631">
        <v>3</v>
      </c>
      <c r="K2631">
        <v>5</v>
      </c>
      <c r="L2631" t="s">
        <v>1399</v>
      </c>
      <c r="M2631" t="s">
        <v>152</v>
      </c>
      <c r="N2631" t="s">
        <v>1635</v>
      </c>
      <c r="O2631" t="s">
        <v>3231</v>
      </c>
      <c r="Q2631" t="s">
        <v>2433</v>
      </c>
      <c r="R2631" t="s">
        <v>2434</v>
      </c>
      <c r="T2631">
        <v>19345662</v>
      </c>
      <c r="Y2631" t="s">
        <v>109</v>
      </c>
      <c r="Z2631">
        <v>3289</v>
      </c>
      <c r="AA2631" t="str">
        <f t="shared" si="82"/>
        <v>Monday</v>
      </c>
      <c r="AB2631" t="str">
        <f t="shared" si="83"/>
        <v>Night Shift</v>
      </c>
      <c r="AC2631" t="str">
        <f>IFERROR(VLOOKUP(M2631,Table13[[Equipment No.]:[Center]],4,FALSE),"")</f>
        <v>Fayoum</v>
      </c>
    </row>
    <row r="2632" spans="1:29" x14ac:dyDescent="0.3">
      <c r="A2632">
        <v>1</v>
      </c>
      <c r="B2632" t="s">
        <v>266</v>
      </c>
      <c r="C2632" t="s">
        <v>2829</v>
      </c>
      <c r="D2632" t="s">
        <v>2827</v>
      </c>
      <c r="E2632" s="6">
        <v>45838</v>
      </c>
      <c r="F2632" s="5">
        <v>0.84335648148148146</v>
      </c>
      <c r="G2632" t="s">
        <v>2489</v>
      </c>
      <c r="H2632" t="s">
        <v>2489</v>
      </c>
      <c r="J2632">
        <v>5</v>
      </c>
      <c r="K2632">
        <v>9</v>
      </c>
      <c r="L2632" t="s">
        <v>1399</v>
      </c>
      <c r="M2632" t="s">
        <v>129</v>
      </c>
      <c r="N2632" t="s">
        <v>1527</v>
      </c>
      <c r="O2632" t="s">
        <v>137</v>
      </c>
      <c r="Q2632" t="s">
        <v>2438</v>
      </c>
      <c r="R2632" t="s">
        <v>2480</v>
      </c>
      <c r="T2632">
        <v>19345661</v>
      </c>
      <c r="Y2632" t="s">
        <v>109</v>
      </c>
      <c r="Z2632">
        <v>3185</v>
      </c>
      <c r="AA2632" t="str">
        <f t="shared" si="82"/>
        <v>Monday</v>
      </c>
      <c r="AB2632" t="str">
        <f t="shared" si="83"/>
        <v>Night Shift</v>
      </c>
      <c r="AC2632" t="str">
        <f>IFERROR(VLOOKUP(M2632,Table13[[Equipment No.]:[Center]],4,FALSE),"")</f>
        <v>Fayoum</v>
      </c>
    </row>
    <row r="2633" spans="1:29" x14ac:dyDescent="0.3">
      <c r="A2633">
        <v>1</v>
      </c>
      <c r="B2633" t="s">
        <v>266</v>
      </c>
      <c r="C2633" t="s">
        <v>2830</v>
      </c>
      <c r="D2633" t="s">
        <v>2827</v>
      </c>
      <c r="E2633" s="6">
        <v>45838</v>
      </c>
      <c r="F2633" s="5">
        <v>0.82579861111111108</v>
      </c>
      <c r="G2633" t="s">
        <v>2489</v>
      </c>
      <c r="H2633" t="s">
        <v>2489</v>
      </c>
      <c r="J2633">
        <v>5</v>
      </c>
      <c r="K2633">
        <v>9</v>
      </c>
      <c r="L2633" t="s">
        <v>1399</v>
      </c>
      <c r="M2633" t="s">
        <v>189</v>
      </c>
      <c r="N2633" t="s">
        <v>1524</v>
      </c>
      <c r="O2633" t="s">
        <v>137</v>
      </c>
      <c r="Q2633" t="s">
        <v>2438</v>
      </c>
      <c r="R2633" t="s">
        <v>2480</v>
      </c>
      <c r="T2633">
        <v>19345660</v>
      </c>
      <c r="Y2633" t="s">
        <v>109</v>
      </c>
      <c r="Z2633">
        <v>2325</v>
      </c>
      <c r="AA2633" t="str">
        <f t="shared" si="82"/>
        <v>Monday</v>
      </c>
      <c r="AB2633" t="str">
        <f t="shared" si="83"/>
        <v>Morning Extension</v>
      </c>
      <c r="AC2633" t="str">
        <f>IFERROR(VLOOKUP(M2633,Table13[[Equipment No.]:[Center]],4,FALSE),"")</f>
        <v>Fayoum</v>
      </c>
    </row>
    <row r="2634" spans="1:29" x14ac:dyDescent="0.3">
      <c r="A2634">
        <v>1</v>
      </c>
      <c r="B2634" t="s">
        <v>266</v>
      </c>
      <c r="C2634" t="s">
        <v>2831</v>
      </c>
      <c r="D2634" t="s">
        <v>2827</v>
      </c>
      <c r="E2634" s="6">
        <v>45838</v>
      </c>
      <c r="F2634" s="5">
        <v>0.71354166666666663</v>
      </c>
      <c r="G2634" t="s">
        <v>2489</v>
      </c>
      <c r="H2634" t="s">
        <v>2489</v>
      </c>
      <c r="J2634">
        <v>5</v>
      </c>
      <c r="K2634">
        <v>9</v>
      </c>
      <c r="L2634" t="s">
        <v>1399</v>
      </c>
      <c r="M2634" t="s">
        <v>152</v>
      </c>
      <c r="N2634" t="s">
        <v>1672</v>
      </c>
      <c r="O2634" t="s">
        <v>137</v>
      </c>
      <c r="Q2634" t="s">
        <v>2438</v>
      </c>
      <c r="R2634" t="s">
        <v>2480</v>
      </c>
      <c r="T2634">
        <v>19345659</v>
      </c>
      <c r="Y2634" t="s">
        <v>109</v>
      </c>
      <c r="Z2634">
        <v>1587</v>
      </c>
      <c r="AA2634" t="str">
        <f t="shared" si="82"/>
        <v>Monday</v>
      </c>
      <c r="AB2634" t="str">
        <f t="shared" si="83"/>
        <v>Morning Extension</v>
      </c>
      <c r="AC2634" t="str">
        <f>IFERROR(VLOOKUP(M2634,Table13[[Equipment No.]:[Center]],4,FALSE),"")</f>
        <v>Fayoum</v>
      </c>
    </row>
    <row r="2635" spans="1:29" x14ac:dyDescent="0.3">
      <c r="A2635">
        <v>1</v>
      </c>
      <c r="B2635" t="s">
        <v>266</v>
      </c>
      <c r="C2635" t="s">
        <v>2832</v>
      </c>
      <c r="D2635" t="s">
        <v>2827</v>
      </c>
      <c r="E2635" s="6">
        <v>45838</v>
      </c>
      <c r="F2635" s="5">
        <v>0.69282407407407409</v>
      </c>
      <c r="G2635" t="s">
        <v>2489</v>
      </c>
      <c r="H2635" t="s">
        <v>2489</v>
      </c>
      <c r="J2635">
        <v>5</v>
      </c>
      <c r="K2635">
        <v>9</v>
      </c>
      <c r="L2635" t="s">
        <v>1399</v>
      </c>
      <c r="M2635" t="s">
        <v>112</v>
      </c>
      <c r="N2635" t="s">
        <v>1660</v>
      </c>
      <c r="O2635" t="s">
        <v>137</v>
      </c>
      <c r="Q2635" t="s">
        <v>2438</v>
      </c>
      <c r="R2635" t="s">
        <v>2480</v>
      </c>
      <c r="T2635">
        <v>19345658</v>
      </c>
      <c r="Y2635" t="s">
        <v>109</v>
      </c>
      <c r="Z2635">
        <v>1421</v>
      </c>
      <c r="AA2635" t="str">
        <f t="shared" si="82"/>
        <v>Monday</v>
      </c>
      <c r="AB2635" t="str">
        <f t="shared" si="83"/>
        <v>Morning Extension</v>
      </c>
      <c r="AC2635" t="str">
        <f>IFERROR(VLOOKUP(M2635,Table13[[Equipment No.]:[Center]],4,FALSE),"")</f>
        <v>Fayoum</v>
      </c>
    </row>
    <row r="2636" spans="1:29" x14ac:dyDescent="0.3">
      <c r="A2636">
        <v>1</v>
      </c>
      <c r="B2636" t="s">
        <v>266</v>
      </c>
      <c r="C2636">
        <v>25063000035</v>
      </c>
      <c r="D2636" t="s">
        <v>2833</v>
      </c>
      <c r="E2636" s="6">
        <v>45838</v>
      </c>
      <c r="F2636" s="5">
        <v>0.6684606481481481</v>
      </c>
      <c r="G2636" t="s">
        <v>1595</v>
      </c>
      <c r="J2636">
        <v>5</v>
      </c>
      <c r="K2636">
        <v>9</v>
      </c>
      <c r="L2636" t="s">
        <v>1399</v>
      </c>
      <c r="M2636" t="s">
        <v>123</v>
      </c>
      <c r="N2636" t="s">
        <v>1651</v>
      </c>
      <c r="O2636" t="s">
        <v>3231</v>
      </c>
      <c r="Q2636" t="s">
        <v>2433</v>
      </c>
      <c r="R2636" t="s">
        <v>2434</v>
      </c>
      <c r="T2636">
        <v>19345657</v>
      </c>
      <c r="Y2636" t="s">
        <v>109</v>
      </c>
      <c r="Z2636">
        <v>523</v>
      </c>
      <c r="AA2636" t="str">
        <f t="shared" si="82"/>
        <v>Monday</v>
      </c>
      <c r="AB2636" t="str">
        <f t="shared" si="83"/>
        <v>Morning Extension</v>
      </c>
      <c r="AC2636" t="str">
        <f>IFERROR(VLOOKUP(M2636,Table13[[Equipment No.]:[Center]],4,FALSE),"")</f>
        <v>Fayoum</v>
      </c>
    </row>
    <row r="2637" spans="1:29" x14ac:dyDescent="0.3">
      <c r="A2637">
        <v>1</v>
      </c>
      <c r="B2637" t="s">
        <v>266</v>
      </c>
      <c r="C2637">
        <v>25063000034</v>
      </c>
      <c r="D2637" t="s">
        <v>2834</v>
      </c>
      <c r="E2637" s="6">
        <v>45838</v>
      </c>
      <c r="F2637" s="5">
        <v>0.65618055555555554</v>
      </c>
      <c r="G2637" t="s">
        <v>1595</v>
      </c>
      <c r="J2637">
        <v>5</v>
      </c>
      <c r="K2637">
        <v>9</v>
      </c>
      <c r="L2637" t="s">
        <v>1399</v>
      </c>
      <c r="M2637" t="s">
        <v>129</v>
      </c>
      <c r="N2637" t="s">
        <v>1662</v>
      </c>
      <c r="O2637" t="s">
        <v>3231</v>
      </c>
      <c r="Q2637" t="s">
        <v>2433</v>
      </c>
      <c r="R2637" t="s">
        <v>2434</v>
      </c>
      <c r="T2637">
        <v>19345656</v>
      </c>
      <c r="Y2637" t="s">
        <v>109</v>
      </c>
      <c r="Z2637">
        <v>1410</v>
      </c>
      <c r="AA2637" t="str">
        <f t="shared" si="82"/>
        <v>Monday</v>
      </c>
      <c r="AB2637" t="str">
        <f t="shared" si="83"/>
        <v>Morning Shift</v>
      </c>
      <c r="AC2637" t="str">
        <f>IFERROR(VLOOKUP(M2637,Table13[[Equipment No.]:[Center]],4,FALSE),"")</f>
        <v>Fayoum</v>
      </c>
    </row>
    <row r="2638" spans="1:29" x14ac:dyDescent="0.3">
      <c r="A2638">
        <v>1</v>
      </c>
      <c r="B2638" t="s">
        <v>266</v>
      </c>
      <c r="C2638" t="s">
        <v>2835</v>
      </c>
      <c r="D2638" t="s">
        <v>2827</v>
      </c>
      <c r="E2638" s="6">
        <v>45838</v>
      </c>
      <c r="F2638" s="5">
        <v>0.60678240740740741</v>
      </c>
      <c r="G2638" t="s">
        <v>2489</v>
      </c>
      <c r="H2638" t="s">
        <v>2489</v>
      </c>
      <c r="J2638">
        <v>5</v>
      </c>
      <c r="K2638">
        <v>9</v>
      </c>
      <c r="L2638" t="s">
        <v>1399</v>
      </c>
      <c r="M2638" t="s">
        <v>189</v>
      </c>
      <c r="N2638" t="s">
        <v>1658</v>
      </c>
      <c r="O2638" t="s">
        <v>137</v>
      </c>
      <c r="Q2638" t="s">
        <v>2438</v>
      </c>
      <c r="R2638" t="s">
        <v>2480</v>
      </c>
      <c r="T2638">
        <v>19345655</v>
      </c>
      <c r="Y2638" t="s">
        <v>109</v>
      </c>
      <c r="Z2638">
        <v>3084</v>
      </c>
      <c r="AA2638" t="str">
        <f t="shared" si="82"/>
        <v>Monday</v>
      </c>
      <c r="AB2638" t="str">
        <f t="shared" si="83"/>
        <v>Morning Shift</v>
      </c>
      <c r="AC2638" t="str">
        <f>IFERROR(VLOOKUP(M2638,Table13[[Equipment No.]:[Center]],4,FALSE),"")</f>
        <v>Fayoum</v>
      </c>
    </row>
    <row r="2639" spans="1:29" x14ac:dyDescent="0.3">
      <c r="A2639">
        <v>1</v>
      </c>
      <c r="B2639" t="s">
        <v>266</v>
      </c>
      <c r="C2639" t="s">
        <v>2836</v>
      </c>
      <c r="D2639" t="s">
        <v>2827</v>
      </c>
      <c r="E2639" s="6">
        <v>45838</v>
      </c>
      <c r="F2639" s="5">
        <v>0.546412037037037</v>
      </c>
      <c r="G2639" t="s">
        <v>2489</v>
      </c>
      <c r="H2639" t="s">
        <v>2489</v>
      </c>
      <c r="J2639">
        <v>5</v>
      </c>
      <c r="K2639">
        <v>9</v>
      </c>
      <c r="L2639" t="s">
        <v>1399</v>
      </c>
      <c r="M2639" t="s">
        <v>131</v>
      </c>
      <c r="N2639" t="s">
        <v>2466</v>
      </c>
      <c r="O2639" t="s">
        <v>137</v>
      </c>
      <c r="Q2639" t="s">
        <v>2438</v>
      </c>
      <c r="R2639" t="s">
        <v>2480</v>
      </c>
      <c r="T2639">
        <v>19345654</v>
      </c>
      <c r="Y2639" t="s">
        <v>109</v>
      </c>
      <c r="Z2639">
        <v>2758</v>
      </c>
      <c r="AA2639" t="str">
        <f t="shared" si="82"/>
        <v>Monday</v>
      </c>
      <c r="AB2639" t="str">
        <f t="shared" si="83"/>
        <v>Morning Shift</v>
      </c>
      <c r="AC2639" t="str">
        <f>IFERROR(VLOOKUP(M2639,Table13[[Equipment No.]:[Center]],4,FALSE),"")</f>
        <v>Haram</v>
      </c>
    </row>
    <row r="2640" spans="1:29" x14ac:dyDescent="0.3">
      <c r="A2640">
        <v>1</v>
      </c>
      <c r="B2640" t="s">
        <v>266</v>
      </c>
      <c r="C2640" t="s">
        <v>2837</v>
      </c>
      <c r="D2640" t="s">
        <v>2838</v>
      </c>
      <c r="E2640" s="6">
        <v>45838</v>
      </c>
      <c r="F2640" s="5">
        <v>0.51883101851851854</v>
      </c>
      <c r="G2640" t="s">
        <v>2437</v>
      </c>
      <c r="H2640" t="s">
        <v>2437</v>
      </c>
      <c r="J2640">
        <v>4</v>
      </c>
      <c r="K2640">
        <v>6</v>
      </c>
      <c r="L2640" t="s">
        <v>1399</v>
      </c>
      <c r="M2640" t="s">
        <v>152</v>
      </c>
      <c r="N2640" t="s">
        <v>1672</v>
      </c>
      <c r="O2640" t="s">
        <v>3231</v>
      </c>
      <c r="Q2640" t="s">
        <v>2438</v>
      </c>
      <c r="R2640" t="s">
        <v>2439</v>
      </c>
      <c r="T2640">
        <v>19345653</v>
      </c>
      <c r="Y2640" t="s">
        <v>109</v>
      </c>
      <c r="Z2640">
        <v>1587</v>
      </c>
      <c r="AA2640" t="str">
        <f t="shared" si="82"/>
        <v>Monday</v>
      </c>
      <c r="AB2640" t="str">
        <f t="shared" si="83"/>
        <v>Morning Shift</v>
      </c>
      <c r="AC2640" t="str">
        <f>IFERROR(VLOOKUP(M2640,Table13[[Equipment No.]:[Center]],4,FALSE),"")</f>
        <v>Fayoum</v>
      </c>
    </row>
    <row r="2641" spans="1:29" x14ac:dyDescent="0.3">
      <c r="A2641">
        <v>1</v>
      </c>
      <c r="B2641" t="s">
        <v>266</v>
      </c>
      <c r="C2641" t="s">
        <v>2839</v>
      </c>
      <c r="D2641" t="s">
        <v>2827</v>
      </c>
      <c r="E2641" s="6">
        <v>45838</v>
      </c>
      <c r="F2641" s="5">
        <v>0.50826388888888885</v>
      </c>
      <c r="G2641" t="s">
        <v>2489</v>
      </c>
      <c r="H2641" t="s">
        <v>2489</v>
      </c>
      <c r="J2641">
        <v>5</v>
      </c>
      <c r="K2641">
        <v>9</v>
      </c>
      <c r="L2641" t="s">
        <v>1399</v>
      </c>
      <c r="M2641" t="s">
        <v>112</v>
      </c>
      <c r="N2641" t="s">
        <v>1660</v>
      </c>
      <c r="O2641" t="s">
        <v>137</v>
      </c>
      <c r="Q2641" t="s">
        <v>2438</v>
      </c>
      <c r="R2641" t="s">
        <v>2480</v>
      </c>
      <c r="T2641">
        <v>19345652</v>
      </c>
      <c r="Y2641" t="s">
        <v>109</v>
      </c>
      <c r="Z2641">
        <v>1421</v>
      </c>
      <c r="AA2641" t="str">
        <f t="shared" si="82"/>
        <v>Monday</v>
      </c>
      <c r="AB2641" t="str">
        <f t="shared" si="83"/>
        <v>Morning Shift</v>
      </c>
      <c r="AC2641" t="str">
        <f>IFERROR(VLOOKUP(M2641,Table13[[Equipment No.]:[Center]],4,FALSE),"")</f>
        <v>Fayoum</v>
      </c>
    </row>
    <row r="2642" spans="1:29" x14ac:dyDescent="0.3">
      <c r="A2642">
        <v>1</v>
      </c>
      <c r="B2642" t="s">
        <v>266</v>
      </c>
      <c r="C2642" t="s">
        <v>2840</v>
      </c>
      <c r="D2642" t="s">
        <v>2827</v>
      </c>
      <c r="E2642" s="6">
        <v>45838</v>
      </c>
      <c r="F2642" s="5">
        <v>0.46590277777777778</v>
      </c>
      <c r="G2642" t="s">
        <v>2489</v>
      </c>
      <c r="H2642" t="s">
        <v>2489</v>
      </c>
      <c r="J2642">
        <v>5</v>
      </c>
      <c r="K2642">
        <v>9</v>
      </c>
      <c r="L2642" t="s">
        <v>1399</v>
      </c>
      <c r="M2642" t="s">
        <v>123</v>
      </c>
      <c r="N2642" t="s">
        <v>1651</v>
      </c>
      <c r="O2642" t="s">
        <v>137</v>
      </c>
      <c r="Q2642" t="s">
        <v>2438</v>
      </c>
      <c r="R2642" t="s">
        <v>2480</v>
      </c>
      <c r="T2642">
        <v>19345651</v>
      </c>
      <c r="Y2642" t="s">
        <v>109</v>
      </c>
      <c r="Z2642">
        <v>523</v>
      </c>
      <c r="AA2642" t="str">
        <f t="shared" si="82"/>
        <v>Monday</v>
      </c>
      <c r="AB2642" t="str">
        <f t="shared" si="83"/>
        <v>Morning Shift</v>
      </c>
      <c r="AC2642" t="str">
        <f>IFERROR(VLOOKUP(M2642,Table13[[Equipment No.]:[Center]],4,FALSE),"")</f>
        <v>Fayoum</v>
      </c>
    </row>
    <row r="2643" spans="1:29" x14ac:dyDescent="0.3">
      <c r="A2643">
        <v>1</v>
      </c>
      <c r="B2643" t="s">
        <v>266</v>
      </c>
      <c r="C2643" t="s">
        <v>2841</v>
      </c>
      <c r="D2643" t="s">
        <v>2838</v>
      </c>
      <c r="E2643" s="6">
        <v>45838</v>
      </c>
      <c r="F2643" s="5">
        <v>0.4425115740740741</v>
      </c>
      <c r="G2643" t="s">
        <v>2437</v>
      </c>
      <c r="H2643" t="s">
        <v>2437</v>
      </c>
      <c r="J2643">
        <v>5</v>
      </c>
      <c r="K2643">
        <v>9</v>
      </c>
      <c r="L2643" t="s">
        <v>1399</v>
      </c>
      <c r="M2643" t="s">
        <v>189</v>
      </c>
      <c r="N2643" t="s">
        <v>1658</v>
      </c>
      <c r="O2643" t="s">
        <v>3231</v>
      </c>
      <c r="Q2643" t="s">
        <v>2438</v>
      </c>
      <c r="R2643" t="s">
        <v>2439</v>
      </c>
      <c r="T2643">
        <v>19345650</v>
      </c>
      <c r="Y2643" t="s">
        <v>109</v>
      </c>
      <c r="Z2643">
        <v>3084</v>
      </c>
      <c r="AA2643" t="str">
        <f t="shared" si="82"/>
        <v>Monday</v>
      </c>
      <c r="AB2643" t="str">
        <f t="shared" si="83"/>
        <v>Morning Shift</v>
      </c>
      <c r="AC2643" t="str">
        <f>IFERROR(VLOOKUP(M2643,Table13[[Equipment No.]:[Center]],4,FALSE),"")</f>
        <v>Fayoum</v>
      </c>
    </row>
    <row r="2644" spans="1:29" x14ac:dyDescent="0.3">
      <c r="A2644">
        <v>1</v>
      </c>
      <c r="B2644" t="s">
        <v>266</v>
      </c>
      <c r="C2644" t="s">
        <v>2842</v>
      </c>
      <c r="D2644" t="s">
        <v>2838</v>
      </c>
      <c r="E2644" s="6">
        <v>45838</v>
      </c>
      <c r="F2644" s="5">
        <v>0.42322916666666666</v>
      </c>
      <c r="G2644" t="s">
        <v>2437</v>
      </c>
      <c r="H2644" t="s">
        <v>2437</v>
      </c>
      <c r="J2644">
        <v>5</v>
      </c>
      <c r="K2644">
        <v>9</v>
      </c>
      <c r="L2644" t="s">
        <v>1399</v>
      </c>
      <c r="M2644" t="s">
        <v>130</v>
      </c>
      <c r="N2644" t="s">
        <v>1654</v>
      </c>
      <c r="O2644" t="s">
        <v>3231</v>
      </c>
      <c r="Q2644" t="s">
        <v>2438</v>
      </c>
      <c r="R2644" t="s">
        <v>2439</v>
      </c>
      <c r="T2644">
        <v>19345649</v>
      </c>
      <c r="Y2644" t="s">
        <v>109</v>
      </c>
      <c r="Z2644">
        <v>157</v>
      </c>
      <c r="AA2644" t="str">
        <f t="shared" si="82"/>
        <v>Monday</v>
      </c>
      <c r="AB2644" t="str">
        <f t="shared" si="83"/>
        <v>Morning Shift</v>
      </c>
      <c r="AC2644" t="str">
        <f>IFERROR(VLOOKUP(M2644,Table13[[Equipment No.]:[Center]],4,FALSE),"")</f>
        <v>Mostakbal Masr</v>
      </c>
    </row>
    <row r="2645" spans="1:29" x14ac:dyDescent="0.3">
      <c r="A2645">
        <v>1</v>
      </c>
      <c r="B2645" t="s">
        <v>266</v>
      </c>
      <c r="C2645" t="s">
        <v>2843</v>
      </c>
      <c r="D2645" t="s">
        <v>2838</v>
      </c>
      <c r="E2645" s="6">
        <v>45838</v>
      </c>
      <c r="F2645" s="5">
        <v>0.38624999999999998</v>
      </c>
      <c r="G2645" t="s">
        <v>2437</v>
      </c>
      <c r="H2645" t="s">
        <v>2437</v>
      </c>
      <c r="J2645">
        <v>5</v>
      </c>
      <c r="K2645">
        <v>9</v>
      </c>
      <c r="L2645" t="s">
        <v>1399</v>
      </c>
      <c r="M2645" t="s">
        <v>131</v>
      </c>
      <c r="N2645" t="s">
        <v>2466</v>
      </c>
      <c r="O2645" t="s">
        <v>3231</v>
      </c>
      <c r="Q2645" t="s">
        <v>2438</v>
      </c>
      <c r="R2645" t="s">
        <v>2439</v>
      </c>
      <c r="T2645">
        <v>19345648</v>
      </c>
      <c r="Y2645" t="s">
        <v>109</v>
      </c>
      <c r="Z2645">
        <v>2758</v>
      </c>
      <c r="AA2645" t="str">
        <f t="shared" si="82"/>
        <v>Monday</v>
      </c>
      <c r="AB2645" t="str">
        <f t="shared" si="83"/>
        <v>Morning Shift</v>
      </c>
      <c r="AC2645" t="str">
        <f>IFERROR(VLOOKUP(M2645,Table13[[Equipment No.]:[Center]],4,FALSE),"")</f>
        <v>Haram</v>
      </c>
    </row>
    <row r="2646" spans="1:29" x14ac:dyDescent="0.3">
      <c r="A2646">
        <v>1</v>
      </c>
      <c r="B2646" t="s">
        <v>266</v>
      </c>
      <c r="C2646" t="s">
        <v>2844</v>
      </c>
      <c r="D2646" t="s">
        <v>2838</v>
      </c>
      <c r="E2646" s="6">
        <v>45838</v>
      </c>
      <c r="F2646" s="5">
        <v>0.36344907407407406</v>
      </c>
      <c r="G2646" t="s">
        <v>2437</v>
      </c>
      <c r="H2646" t="s">
        <v>2437</v>
      </c>
      <c r="J2646">
        <v>5</v>
      </c>
      <c r="K2646">
        <v>9</v>
      </c>
      <c r="L2646" t="s">
        <v>1399</v>
      </c>
      <c r="M2646" t="s">
        <v>152</v>
      </c>
      <c r="N2646" t="s">
        <v>1672</v>
      </c>
      <c r="O2646" t="s">
        <v>3231</v>
      </c>
      <c r="Q2646" t="s">
        <v>2438</v>
      </c>
      <c r="R2646" t="s">
        <v>2439</v>
      </c>
      <c r="T2646">
        <v>19345647</v>
      </c>
      <c r="Y2646" t="s">
        <v>109</v>
      </c>
      <c r="Z2646">
        <v>1587</v>
      </c>
      <c r="AA2646" t="str">
        <f t="shared" si="82"/>
        <v>Monday</v>
      </c>
      <c r="AB2646" t="str">
        <f t="shared" si="83"/>
        <v>Morning Shift</v>
      </c>
      <c r="AC2646" t="str">
        <f>IFERROR(VLOOKUP(M2646,Table13[[Equipment No.]:[Center]],4,FALSE),"")</f>
        <v>Fayoum</v>
      </c>
    </row>
    <row r="2647" spans="1:29" x14ac:dyDescent="0.3">
      <c r="A2647">
        <v>1</v>
      </c>
      <c r="B2647" t="s">
        <v>266</v>
      </c>
      <c r="C2647" t="s">
        <v>2845</v>
      </c>
      <c r="D2647" t="s">
        <v>2838</v>
      </c>
      <c r="E2647" s="6">
        <v>45838</v>
      </c>
      <c r="F2647" s="5">
        <v>0.33890046296296295</v>
      </c>
      <c r="G2647" t="s">
        <v>2437</v>
      </c>
      <c r="H2647" t="s">
        <v>2437</v>
      </c>
      <c r="J2647">
        <v>5</v>
      </c>
      <c r="K2647">
        <v>9</v>
      </c>
      <c r="L2647" t="s">
        <v>1399</v>
      </c>
      <c r="M2647" t="s">
        <v>123</v>
      </c>
      <c r="N2647" t="s">
        <v>1651</v>
      </c>
      <c r="O2647" t="s">
        <v>3231</v>
      </c>
      <c r="Q2647" t="s">
        <v>2438</v>
      </c>
      <c r="R2647" t="s">
        <v>2439</v>
      </c>
      <c r="T2647">
        <v>19345646</v>
      </c>
      <c r="Y2647" t="s">
        <v>109</v>
      </c>
      <c r="Z2647">
        <v>523</v>
      </c>
      <c r="AA2647" t="str">
        <f t="shared" si="82"/>
        <v>Monday</v>
      </c>
      <c r="AB2647" t="str">
        <f t="shared" si="83"/>
        <v>Morning Shift</v>
      </c>
      <c r="AC2647" t="str">
        <f>IFERROR(VLOOKUP(M2647,Table13[[Equipment No.]:[Center]],4,FALSE),"")</f>
        <v>Fayoum</v>
      </c>
    </row>
    <row r="2648" spans="1:29" x14ac:dyDescent="0.3">
      <c r="A2648">
        <v>1</v>
      </c>
      <c r="B2648" t="s">
        <v>266</v>
      </c>
      <c r="C2648" t="s">
        <v>2846</v>
      </c>
      <c r="D2648" t="s">
        <v>2838</v>
      </c>
      <c r="E2648" s="6">
        <v>45838</v>
      </c>
      <c r="F2648" s="5">
        <v>0.32945601851851852</v>
      </c>
      <c r="G2648" t="s">
        <v>2437</v>
      </c>
      <c r="H2648" t="s">
        <v>2437</v>
      </c>
      <c r="J2648">
        <v>5</v>
      </c>
      <c r="K2648">
        <v>9</v>
      </c>
      <c r="L2648" t="s">
        <v>1399</v>
      </c>
      <c r="M2648" t="s">
        <v>112</v>
      </c>
      <c r="N2648" t="s">
        <v>1660</v>
      </c>
      <c r="O2648" t="s">
        <v>3231</v>
      </c>
      <c r="Q2648" t="s">
        <v>2438</v>
      </c>
      <c r="R2648" t="s">
        <v>2439</v>
      </c>
      <c r="T2648">
        <v>19345645</v>
      </c>
      <c r="Y2648" t="s">
        <v>109</v>
      </c>
      <c r="Z2648">
        <v>1421</v>
      </c>
      <c r="AA2648" t="str">
        <f t="shared" si="82"/>
        <v>Monday</v>
      </c>
      <c r="AB2648" t="str">
        <f t="shared" si="83"/>
        <v>Night Extension</v>
      </c>
      <c r="AC2648" t="str">
        <f>IFERROR(VLOOKUP(M2648,Table13[[Equipment No.]:[Center]],4,FALSE),"")</f>
        <v>Fayoum</v>
      </c>
    </row>
    <row r="2649" spans="1:29" x14ac:dyDescent="0.3">
      <c r="A2649">
        <v>1</v>
      </c>
      <c r="B2649" t="s">
        <v>266</v>
      </c>
      <c r="C2649" t="s">
        <v>2847</v>
      </c>
      <c r="D2649" t="s">
        <v>2838</v>
      </c>
      <c r="E2649" s="6">
        <v>45838</v>
      </c>
      <c r="F2649" s="5">
        <v>0.31947916666666665</v>
      </c>
      <c r="G2649" t="s">
        <v>2437</v>
      </c>
      <c r="H2649" t="s">
        <v>2437</v>
      </c>
      <c r="J2649">
        <v>5</v>
      </c>
      <c r="K2649">
        <v>9</v>
      </c>
      <c r="L2649" t="s">
        <v>1399</v>
      </c>
      <c r="M2649" t="s">
        <v>189</v>
      </c>
      <c r="N2649" t="s">
        <v>1658</v>
      </c>
      <c r="O2649" t="s">
        <v>3231</v>
      </c>
      <c r="Q2649" t="s">
        <v>2438</v>
      </c>
      <c r="R2649" t="s">
        <v>2439</v>
      </c>
      <c r="T2649">
        <v>19345644</v>
      </c>
      <c r="Y2649" t="s">
        <v>109</v>
      </c>
      <c r="Z2649">
        <v>3084</v>
      </c>
      <c r="AA2649" t="str">
        <f t="shared" si="82"/>
        <v>Monday</v>
      </c>
      <c r="AB2649" t="str">
        <f t="shared" si="83"/>
        <v>Night Extension</v>
      </c>
      <c r="AC2649" t="str">
        <f>IFERROR(VLOOKUP(M2649,Table13[[Equipment No.]:[Center]],4,FALSE),"")</f>
        <v>Fayoum</v>
      </c>
    </row>
    <row r="2650" spans="1:29" x14ac:dyDescent="0.3">
      <c r="A2650">
        <v>1</v>
      </c>
      <c r="B2650" t="s">
        <v>266</v>
      </c>
      <c r="C2650" t="s">
        <v>2848</v>
      </c>
      <c r="D2650" t="s">
        <v>2838</v>
      </c>
      <c r="E2650" s="6">
        <v>45838</v>
      </c>
      <c r="F2650" s="5">
        <v>0.2772222222222222</v>
      </c>
      <c r="G2650" t="s">
        <v>2437</v>
      </c>
      <c r="H2650" t="s">
        <v>2437</v>
      </c>
      <c r="J2650">
        <v>6</v>
      </c>
      <c r="K2650">
        <v>10</v>
      </c>
      <c r="L2650" t="s">
        <v>1399</v>
      </c>
      <c r="M2650" t="s">
        <v>152</v>
      </c>
      <c r="N2650" t="s">
        <v>1635</v>
      </c>
      <c r="O2650" t="s">
        <v>263</v>
      </c>
      <c r="Q2650" t="s">
        <v>2438</v>
      </c>
      <c r="R2650" t="s">
        <v>2439</v>
      </c>
      <c r="T2650">
        <v>19345643</v>
      </c>
      <c r="Y2650" t="s">
        <v>109</v>
      </c>
      <c r="Z2650">
        <v>3289</v>
      </c>
      <c r="AA2650" t="str">
        <f t="shared" si="82"/>
        <v>Monday</v>
      </c>
      <c r="AB2650" t="str">
        <f t="shared" si="83"/>
        <v>Night Extension</v>
      </c>
      <c r="AC2650" t="str">
        <f>IFERROR(VLOOKUP(M2650,Table13[[Equipment No.]:[Center]],4,FALSE),"")</f>
        <v>Fayoum</v>
      </c>
    </row>
    <row r="2651" spans="1:29" x14ac:dyDescent="0.3">
      <c r="A2651">
        <v>1</v>
      </c>
      <c r="B2651" t="s">
        <v>266</v>
      </c>
      <c r="C2651" t="s">
        <v>2849</v>
      </c>
      <c r="D2651" t="s">
        <v>2838</v>
      </c>
      <c r="E2651" s="6">
        <v>45838</v>
      </c>
      <c r="F2651" s="5">
        <v>0.26624999999999999</v>
      </c>
      <c r="G2651" t="s">
        <v>2437</v>
      </c>
      <c r="H2651" t="s">
        <v>2437</v>
      </c>
      <c r="J2651">
        <v>6</v>
      </c>
      <c r="K2651">
        <v>10</v>
      </c>
      <c r="L2651" t="s">
        <v>1399</v>
      </c>
      <c r="M2651" t="s">
        <v>131</v>
      </c>
      <c r="N2651" t="s">
        <v>2615</v>
      </c>
      <c r="O2651" t="s">
        <v>263</v>
      </c>
      <c r="Q2651" t="s">
        <v>2438</v>
      </c>
      <c r="R2651" t="s">
        <v>2439</v>
      </c>
      <c r="T2651">
        <v>19345642</v>
      </c>
      <c r="Y2651" t="s">
        <v>109</v>
      </c>
      <c r="Z2651">
        <v>3398</v>
      </c>
      <c r="AA2651" t="str">
        <f t="shared" si="82"/>
        <v>Monday</v>
      </c>
      <c r="AB2651" t="str">
        <f t="shared" si="83"/>
        <v>Night Extension</v>
      </c>
      <c r="AC2651" t="str">
        <f>IFERROR(VLOOKUP(M2651,Table13[[Equipment No.]:[Center]],4,FALSE),"")</f>
        <v>Haram</v>
      </c>
    </row>
    <row r="2652" spans="1:29" x14ac:dyDescent="0.3">
      <c r="A2652">
        <v>1</v>
      </c>
      <c r="B2652" t="s">
        <v>266</v>
      </c>
      <c r="C2652" t="s">
        <v>1346</v>
      </c>
      <c r="D2652" t="s">
        <v>2850</v>
      </c>
      <c r="E2652" s="6">
        <v>45838</v>
      </c>
      <c r="F2652" s="5">
        <v>0.24230324074074075</v>
      </c>
      <c r="G2652" t="s">
        <v>2437</v>
      </c>
      <c r="H2652" t="s">
        <v>2437</v>
      </c>
      <c r="J2652">
        <v>4</v>
      </c>
      <c r="K2652">
        <v>7</v>
      </c>
      <c r="L2652" t="s">
        <v>1399</v>
      </c>
      <c r="M2652" t="s">
        <v>132</v>
      </c>
      <c r="N2652" t="s">
        <v>1524</v>
      </c>
      <c r="O2652" t="s">
        <v>234</v>
      </c>
      <c r="Q2652" t="s">
        <v>2443</v>
      </c>
      <c r="R2652" t="s">
        <v>2444</v>
      </c>
      <c r="T2652">
        <v>19345641</v>
      </c>
      <c r="Y2652" t="s">
        <v>109</v>
      </c>
      <c r="Z2652">
        <v>2325</v>
      </c>
      <c r="AA2652" t="str">
        <f t="shared" si="82"/>
        <v>Monday</v>
      </c>
      <c r="AB2652" t="str">
        <f t="shared" si="83"/>
        <v>Night Extension</v>
      </c>
      <c r="AC2652" t="str">
        <f>IFERROR(VLOOKUP(M2652,Table13[[Equipment No.]:[Center]],4,FALSE),"")</f>
        <v>Fayoum</v>
      </c>
    </row>
    <row r="2653" spans="1:29" x14ac:dyDescent="0.3">
      <c r="A2653">
        <v>1</v>
      </c>
      <c r="B2653" t="s">
        <v>266</v>
      </c>
      <c r="C2653" t="s">
        <v>2851</v>
      </c>
      <c r="D2653" t="s">
        <v>2838</v>
      </c>
      <c r="E2653" s="6">
        <v>45838</v>
      </c>
      <c r="F2653" s="5">
        <v>0.23548611111111112</v>
      </c>
      <c r="G2653" t="s">
        <v>2437</v>
      </c>
      <c r="H2653" t="s">
        <v>2437</v>
      </c>
      <c r="J2653">
        <v>6</v>
      </c>
      <c r="K2653">
        <v>10</v>
      </c>
      <c r="L2653" t="s">
        <v>1399</v>
      </c>
      <c r="M2653" t="s">
        <v>130</v>
      </c>
      <c r="N2653" t="s">
        <v>1527</v>
      </c>
      <c r="O2653" t="s">
        <v>263</v>
      </c>
      <c r="Q2653" t="s">
        <v>2438</v>
      </c>
      <c r="R2653" t="s">
        <v>2439</v>
      </c>
      <c r="T2653">
        <v>19345640</v>
      </c>
      <c r="Y2653" t="s">
        <v>109</v>
      </c>
      <c r="Z2653">
        <v>3185</v>
      </c>
      <c r="AA2653" t="str">
        <f t="shared" si="82"/>
        <v>Monday</v>
      </c>
      <c r="AB2653" t="str">
        <f t="shared" si="83"/>
        <v>Night Extension</v>
      </c>
      <c r="AC2653" t="str">
        <f>IFERROR(VLOOKUP(M2653,Table13[[Equipment No.]:[Center]],4,FALSE),"")</f>
        <v>Mostakbal Masr</v>
      </c>
    </row>
    <row r="2654" spans="1:29" x14ac:dyDescent="0.3">
      <c r="A2654">
        <v>1</v>
      </c>
      <c r="B2654" t="s">
        <v>266</v>
      </c>
      <c r="C2654" t="s">
        <v>2852</v>
      </c>
      <c r="D2654" t="s">
        <v>2838</v>
      </c>
      <c r="E2654" s="6">
        <v>45838</v>
      </c>
      <c r="F2654" s="5">
        <v>0.22561342592592593</v>
      </c>
      <c r="G2654" t="s">
        <v>2437</v>
      </c>
      <c r="H2654" t="s">
        <v>2437</v>
      </c>
      <c r="J2654">
        <v>6</v>
      </c>
      <c r="K2654">
        <v>10</v>
      </c>
      <c r="L2654" t="s">
        <v>1399</v>
      </c>
      <c r="M2654" t="s">
        <v>112</v>
      </c>
      <c r="N2654" t="s">
        <v>1525</v>
      </c>
      <c r="O2654" t="s">
        <v>263</v>
      </c>
      <c r="Q2654" t="s">
        <v>2438</v>
      </c>
      <c r="R2654" t="s">
        <v>2439</v>
      </c>
      <c r="T2654">
        <v>19345639</v>
      </c>
      <c r="Y2654" t="s">
        <v>109</v>
      </c>
      <c r="Z2654">
        <v>3294</v>
      </c>
      <c r="AA2654" t="str">
        <f t="shared" si="82"/>
        <v>Monday</v>
      </c>
      <c r="AB2654" t="str">
        <f t="shared" si="83"/>
        <v>Night Extension</v>
      </c>
      <c r="AC2654" t="str">
        <f>IFERROR(VLOOKUP(M2654,Table13[[Equipment No.]:[Center]],4,FALSE),"")</f>
        <v>Fayoum</v>
      </c>
    </row>
    <row r="2655" spans="1:29" x14ac:dyDescent="0.3">
      <c r="A2655">
        <v>1</v>
      </c>
      <c r="B2655" t="s">
        <v>266</v>
      </c>
      <c r="C2655" t="s">
        <v>2853</v>
      </c>
      <c r="D2655" t="s">
        <v>2838</v>
      </c>
      <c r="E2655" s="6">
        <v>45838</v>
      </c>
      <c r="F2655" s="5">
        <v>0.21568287037037037</v>
      </c>
      <c r="G2655" t="s">
        <v>2437</v>
      </c>
      <c r="H2655" t="s">
        <v>2437</v>
      </c>
      <c r="J2655">
        <v>6</v>
      </c>
      <c r="K2655">
        <v>10</v>
      </c>
      <c r="L2655" t="s">
        <v>1399</v>
      </c>
      <c r="M2655" t="s">
        <v>125</v>
      </c>
      <c r="N2655" t="s">
        <v>1502</v>
      </c>
      <c r="O2655" t="s">
        <v>263</v>
      </c>
      <c r="Q2655" t="s">
        <v>2438</v>
      </c>
      <c r="R2655" t="s">
        <v>2439</v>
      </c>
      <c r="T2655">
        <v>19345638</v>
      </c>
      <c r="Y2655" t="s">
        <v>109</v>
      </c>
      <c r="Z2655">
        <v>1096</v>
      </c>
      <c r="AA2655" t="str">
        <f t="shared" si="82"/>
        <v>Monday</v>
      </c>
      <c r="AB2655" t="str">
        <f t="shared" si="83"/>
        <v>Night Extension</v>
      </c>
      <c r="AC2655" t="str">
        <f>IFERROR(VLOOKUP(M2655,Table13[[Equipment No.]:[Center]],4,FALSE),"")</f>
        <v>Haram</v>
      </c>
    </row>
    <row r="2656" spans="1:29" x14ac:dyDescent="0.3">
      <c r="A2656">
        <v>1</v>
      </c>
      <c r="B2656" t="s">
        <v>266</v>
      </c>
      <c r="C2656" t="s">
        <v>2854</v>
      </c>
      <c r="D2656" t="s">
        <v>2838</v>
      </c>
      <c r="E2656" s="6">
        <v>45838</v>
      </c>
      <c r="F2656" s="5">
        <v>0.20614583333333333</v>
      </c>
      <c r="G2656" t="s">
        <v>2437</v>
      </c>
      <c r="H2656" t="s">
        <v>2437</v>
      </c>
      <c r="J2656">
        <v>6</v>
      </c>
      <c r="K2656">
        <v>10</v>
      </c>
      <c r="L2656" t="s">
        <v>1399</v>
      </c>
      <c r="M2656" t="s">
        <v>140</v>
      </c>
      <c r="N2656" t="s">
        <v>2486</v>
      </c>
      <c r="O2656" t="s">
        <v>263</v>
      </c>
      <c r="Q2656" t="s">
        <v>2438</v>
      </c>
      <c r="R2656" t="s">
        <v>2439</v>
      </c>
      <c r="T2656">
        <v>19345637</v>
      </c>
      <c r="Y2656" t="s">
        <v>109</v>
      </c>
      <c r="Z2656">
        <v>3230</v>
      </c>
      <c r="AA2656" t="str">
        <f t="shared" si="82"/>
        <v>Monday</v>
      </c>
      <c r="AB2656" t="str">
        <f t="shared" si="83"/>
        <v>Night Extension</v>
      </c>
      <c r="AC2656" t="str">
        <f>IFERROR(VLOOKUP(M2656,Table13[[Equipment No.]:[Center]],4,FALSE),"")</f>
        <v>Haram</v>
      </c>
    </row>
    <row r="2657" spans="1:29" x14ac:dyDescent="0.3">
      <c r="A2657">
        <v>1</v>
      </c>
      <c r="B2657" t="s">
        <v>266</v>
      </c>
      <c r="C2657" t="s">
        <v>1392</v>
      </c>
      <c r="D2657" t="s">
        <v>2855</v>
      </c>
      <c r="E2657" s="6">
        <v>45838</v>
      </c>
      <c r="F2657" s="5">
        <v>0.1937962962962963</v>
      </c>
      <c r="G2657" t="s">
        <v>2437</v>
      </c>
      <c r="H2657" t="s">
        <v>2437</v>
      </c>
      <c r="J2657">
        <v>6</v>
      </c>
      <c r="K2657">
        <v>10</v>
      </c>
      <c r="L2657" t="s">
        <v>1399</v>
      </c>
      <c r="M2657" t="s">
        <v>123</v>
      </c>
      <c r="N2657" t="s">
        <v>1529</v>
      </c>
      <c r="O2657" t="s">
        <v>137</v>
      </c>
      <c r="Q2657" t="s">
        <v>2438</v>
      </c>
      <c r="R2657" t="s">
        <v>2480</v>
      </c>
      <c r="T2657">
        <v>19345636</v>
      </c>
      <c r="Y2657" t="s">
        <v>109</v>
      </c>
      <c r="Z2657">
        <v>1856</v>
      </c>
      <c r="AA2657" t="str">
        <f t="shared" si="82"/>
        <v>Monday</v>
      </c>
      <c r="AB2657" t="str">
        <f t="shared" si="83"/>
        <v>Night Extension</v>
      </c>
      <c r="AC2657" t="str">
        <f>IFERROR(VLOOKUP(M2657,Table13[[Equipment No.]:[Center]],4,FALSE),"")</f>
        <v>Fayoum</v>
      </c>
    </row>
    <row r="2658" spans="1:29" x14ac:dyDescent="0.3">
      <c r="A2658">
        <v>1</v>
      </c>
      <c r="B2658" t="s">
        <v>266</v>
      </c>
      <c r="C2658" t="s">
        <v>1387</v>
      </c>
      <c r="D2658" t="s">
        <v>2855</v>
      </c>
      <c r="E2658" s="6">
        <v>45838</v>
      </c>
      <c r="F2658" s="5">
        <v>0.18010416666666668</v>
      </c>
      <c r="G2658" t="s">
        <v>2437</v>
      </c>
      <c r="H2658" t="s">
        <v>2437</v>
      </c>
      <c r="J2658">
        <v>6</v>
      </c>
      <c r="K2658">
        <v>10</v>
      </c>
      <c r="L2658" t="s">
        <v>1399</v>
      </c>
      <c r="M2658" t="s">
        <v>131</v>
      </c>
      <c r="N2658" t="s">
        <v>2615</v>
      </c>
      <c r="O2658" t="s">
        <v>137</v>
      </c>
      <c r="Q2658" t="s">
        <v>2438</v>
      </c>
      <c r="R2658" t="s">
        <v>2480</v>
      </c>
      <c r="T2658">
        <v>19345635</v>
      </c>
      <c r="Y2658" t="s">
        <v>109</v>
      </c>
      <c r="Z2658">
        <v>3398</v>
      </c>
      <c r="AA2658" t="str">
        <f t="shared" si="82"/>
        <v>Monday</v>
      </c>
      <c r="AB2658" t="str">
        <f t="shared" si="83"/>
        <v>Night Extension</v>
      </c>
      <c r="AC2658" t="str">
        <f>IFERROR(VLOOKUP(M2658,Table13[[Equipment No.]:[Center]],4,FALSE),"")</f>
        <v>Haram</v>
      </c>
    </row>
    <row r="2659" spans="1:29" x14ac:dyDescent="0.3">
      <c r="A2659">
        <v>1</v>
      </c>
      <c r="B2659" t="s">
        <v>266</v>
      </c>
      <c r="C2659" t="s">
        <v>1345</v>
      </c>
      <c r="D2659" t="s">
        <v>2850</v>
      </c>
      <c r="E2659" s="6">
        <v>45838</v>
      </c>
      <c r="F2659" s="5">
        <v>0.16826388888888888</v>
      </c>
      <c r="G2659" t="s">
        <v>2437</v>
      </c>
      <c r="H2659" t="s">
        <v>2437</v>
      </c>
      <c r="J2659">
        <v>6</v>
      </c>
      <c r="K2659">
        <v>10</v>
      </c>
      <c r="L2659" t="s">
        <v>1399</v>
      </c>
      <c r="M2659" t="s">
        <v>152</v>
      </c>
      <c r="N2659" t="s">
        <v>1635</v>
      </c>
      <c r="O2659" t="s">
        <v>234</v>
      </c>
      <c r="Q2659" t="s">
        <v>2443</v>
      </c>
      <c r="R2659" t="s">
        <v>2444</v>
      </c>
      <c r="T2659">
        <v>19345634</v>
      </c>
      <c r="Y2659" t="s">
        <v>109</v>
      </c>
      <c r="Z2659">
        <v>3289</v>
      </c>
      <c r="AA2659" t="str">
        <f t="shared" si="82"/>
        <v>Monday</v>
      </c>
      <c r="AB2659" t="str">
        <f t="shared" si="83"/>
        <v>Night Extension</v>
      </c>
      <c r="AC2659" t="str">
        <f>IFERROR(VLOOKUP(M2659,Table13[[Equipment No.]:[Center]],4,FALSE),"")</f>
        <v>Fayoum</v>
      </c>
    </row>
    <row r="2660" spans="1:29" x14ac:dyDescent="0.3">
      <c r="A2660">
        <v>1</v>
      </c>
      <c r="B2660" t="s">
        <v>266</v>
      </c>
      <c r="C2660" t="s">
        <v>1343</v>
      </c>
      <c r="D2660" t="s">
        <v>2850</v>
      </c>
      <c r="E2660" s="6">
        <v>45838</v>
      </c>
      <c r="F2660" s="5">
        <v>0.14936342592592591</v>
      </c>
      <c r="G2660" t="s">
        <v>2437</v>
      </c>
      <c r="H2660" t="s">
        <v>2437</v>
      </c>
      <c r="J2660">
        <v>6</v>
      </c>
      <c r="K2660">
        <v>10</v>
      </c>
      <c r="L2660" t="s">
        <v>1399</v>
      </c>
      <c r="M2660" t="s">
        <v>189</v>
      </c>
      <c r="N2660" t="s">
        <v>1524</v>
      </c>
      <c r="O2660" t="s">
        <v>234</v>
      </c>
      <c r="Q2660" t="s">
        <v>2443</v>
      </c>
      <c r="R2660" t="s">
        <v>2444</v>
      </c>
      <c r="T2660">
        <v>19345633</v>
      </c>
      <c r="Y2660" t="s">
        <v>109</v>
      </c>
      <c r="Z2660">
        <v>2325</v>
      </c>
      <c r="AA2660" t="str">
        <f t="shared" si="82"/>
        <v>Monday</v>
      </c>
      <c r="AB2660" t="str">
        <f t="shared" si="83"/>
        <v>Night Shift</v>
      </c>
      <c r="AC2660" t="str">
        <f>IFERROR(VLOOKUP(M2660,Table13[[Equipment No.]:[Center]],4,FALSE),"")</f>
        <v>Fayoum</v>
      </c>
    </row>
    <row r="2661" spans="1:29" x14ac:dyDescent="0.3">
      <c r="A2661">
        <v>1</v>
      </c>
      <c r="B2661" t="s">
        <v>266</v>
      </c>
      <c r="C2661" t="s">
        <v>1340</v>
      </c>
      <c r="D2661" t="s">
        <v>2850</v>
      </c>
      <c r="E2661" s="6">
        <v>45838</v>
      </c>
      <c r="F2661" s="5">
        <v>0.13071759259259258</v>
      </c>
      <c r="G2661" t="s">
        <v>2437</v>
      </c>
      <c r="H2661" t="s">
        <v>2437</v>
      </c>
      <c r="J2661">
        <v>6</v>
      </c>
      <c r="K2661">
        <v>10</v>
      </c>
      <c r="L2661" t="s">
        <v>1399</v>
      </c>
      <c r="M2661" t="s">
        <v>112</v>
      </c>
      <c r="N2661" t="s">
        <v>1525</v>
      </c>
      <c r="O2661" t="s">
        <v>234</v>
      </c>
      <c r="Q2661" t="s">
        <v>2443</v>
      </c>
      <c r="R2661" t="s">
        <v>2444</v>
      </c>
      <c r="T2661">
        <v>19345632</v>
      </c>
      <c r="Y2661" t="s">
        <v>109</v>
      </c>
      <c r="Z2661">
        <v>3294</v>
      </c>
      <c r="AA2661" t="str">
        <f t="shared" si="82"/>
        <v>Monday</v>
      </c>
      <c r="AB2661" t="str">
        <f t="shared" si="83"/>
        <v>Night Shift</v>
      </c>
      <c r="AC2661" t="str">
        <f>IFERROR(VLOOKUP(M2661,Table13[[Equipment No.]:[Center]],4,FALSE),"")</f>
        <v>Fayoum</v>
      </c>
    </row>
    <row r="2662" spans="1:29" x14ac:dyDescent="0.3">
      <c r="A2662">
        <v>1</v>
      </c>
      <c r="B2662" t="s">
        <v>266</v>
      </c>
      <c r="C2662" t="s">
        <v>1339</v>
      </c>
      <c r="D2662" t="s">
        <v>2850</v>
      </c>
      <c r="E2662" s="6">
        <v>45838</v>
      </c>
      <c r="F2662" s="5">
        <v>0.1209375</v>
      </c>
      <c r="G2662" t="s">
        <v>2437</v>
      </c>
      <c r="H2662" t="s">
        <v>2437</v>
      </c>
      <c r="J2662">
        <v>6</v>
      </c>
      <c r="K2662">
        <v>10</v>
      </c>
      <c r="L2662" t="s">
        <v>1399</v>
      </c>
      <c r="M2662" t="s">
        <v>125</v>
      </c>
      <c r="N2662" t="s">
        <v>1502</v>
      </c>
      <c r="O2662" t="s">
        <v>234</v>
      </c>
      <c r="Q2662" t="s">
        <v>2443</v>
      </c>
      <c r="R2662" t="s">
        <v>2444</v>
      </c>
      <c r="T2662">
        <v>19345631</v>
      </c>
      <c r="Y2662" t="s">
        <v>109</v>
      </c>
      <c r="Z2662">
        <v>1096</v>
      </c>
      <c r="AA2662" t="str">
        <f t="shared" si="82"/>
        <v>Monday</v>
      </c>
      <c r="AB2662" t="str">
        <f t="shared" si="83"/>
        <v>Night Shift</v>
      </c>
      <c r="AC2662" t="str">
        <f>IFERROR(VLOOKUP(M2662,Table13[[Equipment No.]:[Center]],4,FALSE),"")</f>
        <v>Haram</v>
      </c>
    </row>
    <row r="2663" spans="1:29" x14ac:dyDescent="0.3">
      <c r="A2663">
        <v>1</v>
      </c>
      <c r="B2663" t="s">
        <v>266</v>
      </c>
      <c r="C2663" t="s">
        <v>1338</v>
      </c>
      <c r="D2663" t="s">
        <v>2850</v>
      </c>
      <c r="E2663" s="6">
        <v>45838</v>
      </c>
      <c r="F2663" s="5">
        <v>0.11140046296296297</v>
      </c>
      <c r="G2663" t="s">
        <v>2437</v>
      </c>
      <c r="H2663" t="s">
        <v>2437</v>
      </c>
      <c r="J2663">
        <v>6</v>
      </c>
      <c r="K2663">
        <v>10</v>
      </c>
      <c r="L2663" t="s">
        <v>1399</v>
      </c>
      <c r="M2663" t="s">
        <v>123</v>
      </c>
      <c r="N2663" t="s">
        <v>1529</v>
      </c>
      <c r="O2663" t="s">
        <v>234</v>
      </c>
      <c r="Q2663" t="s">
        <v>2443</v>
      </c>
      <c r="R2663" t="s">
        <v>2444</v>
      </c>
      <c r="T2663">
        <v>19345630</v>
      </c>
      <c r="Y2663" t="s">
        <v>109</v>
      </c>
      <c r="Z2663">
        <v>1856</v>
      </c>
      <c r="AA2663" t="str">
        <f t="shared" si="82"/>
        <v>Monday</v>
      </c>
      <c r="AB2663" t="str">
        <f t="shared" si="83"/>
        <v>Night Shift</v>
      </c>
      <c r="AC2663" t="str">
        <f>IFERROR(VLOOKUP(M2663,Table13[[Equipment No.]:[Center]],4,FALSE),"")</f>
        <v>Fayoum</v>
      </c>
    </row>
    <row r="2664" spans="1:29" x14ac:dyDescent="0.3">
      <c r="A2664">
        <v>1</v>
      </c>
      <c r="B2664" t="s">
        <v>266</v>
      </c>
      <c r="C2664" t="s">
        <v>1385</v>
      </c>
      <c r="D2664" t="s">
        <v>2855</v>
      </c>
      <c r="E2664" s="6">
        <v>45838</v>
      </c>
      <c r="F2664" s="5">
        <v>0.10232638888888888</v>
      </c>
      <c r="G2664" t="s">
        <v>2437</v>
      </c>
      <c r="H2664" t="s">
        <v>2437</v>
      </c>
      <c r="J2664">
        <v>6</v>
      </c>
      <c r="K2664">
        <v>10</v>
      </c>
      <c r="L2664" t="s">
        <v>1399</v>
      </c>
      <c r="M2664" t="s">
        <v>130</v>
      </c>
      <c r="N2664" t="s">
        <v>1527</v>
      </c>
      <c r="O2664" t="s">
        <v>137</v>
      </c>
      <c r="Q2664" t="s">
        <v>2438</v>
      </c>
      <c r="R2664" t="s">
        <v>2480</v>
      </c>
      <c r="T2664">
        <v>19345629</v>
      </c>
      <c r="Y2664" t="s">
        <v>109</v>
      </c>
      <c r="Z2664">
        <v>3185</v>
      </c>
      <c r="AA2664" t="str">
        <f t="shared" si="82"/>
        <v>Monday</v>
      </c>
      <c r="AB2664" t="str">
        <f t="shared" si="83"/>
        <v>Night Shift</v>
      </c>
      <c r="AC2664" t="str">
        <f>IFERROR(VLOOKUP(M2664,Table13[[Equipment No.]:[Center]],4,FALSE),"")</f>
        <v>Mostakbal Masr</v>
      </c>
    </row>
    <row r="2665" spans="1:29" x14ac:dyDescent="0.3">
      <c r="A2665">
        <v>1</v>
      </c>
      <c r="B2665" t="s">
        <v>266</v>
      </c>
      <c r="C2665" t="s">
        <v>1337</v>
      </c>
      <c r="D2665" t="s">
        <v>2850</v>
      </c>
      <c r="E2665" s="6">
        <v>45838</v>
      </c>
      <c r="F2665" s="5">
        <v>9.2673611111111109E-2</v>
      </c>
      <c r="G2665" t="s">
        <v>2437</v>
      </c>
      <c r="H2665" t="s">
        <v>2437</v>
      </c>
      <c r="J2665">
        <v>6</v>
      </c>
      <c r="K2665">
        <v>10</v>
      </c>
      <c r="L2665" t="s">
        <v>1399</v>
      </c>
      <c r="M2665" t="s">
        <v>140</v>
      </c>
      <c r="N2665" t="s">
        <v>2486</v>
      </c>
      <c r="O2665" t="s">
        <v>234</v>
      </c>
      <c r="Q2665" t="s">
        <v>2443</v>
      </c>
      <c r="R2665" t="s">
        <v>2444</v>
      </c>
      <c r="T2665">
        <v>19345628</v>
      </c>
      <c r="Y2665" t="s">
        <v>109</v>
      </c>
      <c r="Z2665">
        <v>3230</v>
      </c>
      <c r="AA2665" t="str">
        <f t="shared" si="82"/>
        <v>Monday</v>
      </c>
      <c r="AB2665" t="str">
        <f t="shared" si="83"/>
        <v>Night Shift</v>
      </c>
      <c r="AC2665" t="str">
        <f>IFERROR(VLOOKUP(M2665,Table13[[Equipment No.]:[Center]],4,FALSE),"")</f>
        <v>Haram</v>
      </c>
    </row>
    <row r="2666" spans="1:29" x14ac:dyDescent="0.3">
      <c r="A2666">
        <v>1</v>
      </c>
      <c r="B2666" t="s">
        <v>266</v>
      </c>
      <c r="C2666" t="s">
        <v>1379</v>
      </c>
      <c r="D2666" t="s">
        <v>2855</v>
      </c>
      <c r="E2666" s="6">
        <v>45838</v>
      </c>
      <c r="F2666" s="5">
        <v>8.0625000000000002E-2</v>
      </c>
      <c r="G2666" t="s">
        <v>2437</v>
      </c>
      <c r="H2666" t="s">
        <v>2437</v>
      </c>
      <c r="J2666">
        <v>6</v>
      </c>
      <c r="K2666">
        <v>10</v>
      </c>
      <c r="L2666" t="s">
        <v>1399</v>
      </c>
      <c r="M2666" t="s">
        <v>131</v>
      </c>
      <c r="N2666" t="s">
        <v>2615</v>
      </c>
      <c r="O2666" t="s">
        <v>137</v>
      </c>
      <c r="Q2666" t="s">
        <v>2438</v>
      </c>
      <c r="R2666" t="s">
        <v>2480</v>
      </c>
      <c r="T2666">
        <v>19345627</v>
      </c>
      <c r="Y2666" t="s">
        <v>109</v>
      </c>
      <c r="Z2666">
        <v>3398</v>
      </c>
      <c r="AA2666" t="str">
        <f t="shared" si="82"/>
        <v>Monday</v>
      </c>
      <c r="AB2666" t="str">
        <f t="shared" si="83"/>
        <v>Night Shift</v>
      </c>
      <c r="AC2666" t="str">
        <f>IFERROR(VLOOKUP(M2666,Table13[[Equipment No.]:[Center]],4,FALSE),"")</f>
        <v>Haram</v>
      </c>
    </row>
    <row r="2667" spans="1:29" x14ac:dyDescent="0.3">
      <c r="A2667">
        <v>1</v>
      </c>
      <c r="B2667" t="s">
        <v>266</v>
      </c>
      <c r="C2667" t="s">
        <v>1336</v>
      </c>
      <c r="D2667" t="s">
        <v>2850</v>
      </c>
      <c r="E2667" s="6">
        <v>45838</v>
      </c>
      <c r="F2667" s="5">
        <v>6.7476851851851857E-2</v>
      </c>
      <c r="G2667" t="s">
        <v>2437</v>
      </c>
      <c r="H2667" t="s">
        <v>2437</v>
      </c>
      <c r="J2667">
        <v>6</v>
      </c>
      <c r="K2667">
        <v>10</v>
      </c>
      <c r="L2667" t="s">
        <v>1399</v>
      </c>
      <c r="M2667" t="s">
        <v>152</v>
      </c>
      <c r="N2667" t="s">
        <v>1635</v>
      </c>
      <c r="O2667" t="s">
        <v>234</v>
      </c>
      <c r="Q2667" t="s">
        <v>2443</v>
      </c>
      <c r="R2667" t="s">
        <v>2444</v>
      </c>
      <c r="T2667">
        <v>19345626</v>
      </c>
      <c r="Y2667" t="s">
        <v>109</v>
      </c>
      <c r="Z2667">
        <v>3289</v>
      </c>
      <c r="AA2667" t="str">
        <f t="shared" si="82"/>
        <v>Monday</v>
      </c>
      <c r="AB2667" t="str">
        <f t="shared" si="83"/>
        <v>Night Shift</v>
      </c>
      <c r="AC2667" t="str">
        <f>IFERROR(VLOOKUP(M2667,Table13[[Equipment No.]:[Center]],4,FALSE),"")</f>
        <v>Fayoum</v>
      </c>
    </row>
    <row r="2668" spans="1:29" x14ac:dyDescent="0.3">
      <c r="A2668">
        <v>1</v>
      </c>
      <c r="B2668" t="s">
        <v>266</v>
      </c>
      <c r="C2668" t="s">
        <v>1378</v>
      </c>
      <c r="D2668" t="s">
        <v>2855</v>
      </c>
      <c r="E2668" s="6">
        <v>45838</v>
      </c>
      <c r="F2668" s="5">
        <v>5.797453703703704E-2</v>
      </c>
      <c r="G2668" t="s">
        <v>2437</v>
      </c>
      <c r="H2668" t="s">
        <v>2437</v>
      </c>
      <c r="J2668">
        <v>6</v>
      </c>
      <c r="K2668">
        <v>10</v>
      </c>
      <c r="L2668" t="s">
        <v>1399</v>
      </c>
      <c r="M2668" t="s">
        <v>189</v>
      </c>
      <c r="N2668" t="s">
        <v>1524</v>
      </c>
      <c r="O2668" t="s">
        <v>137</v>
      </c>
      <c r="Q2668" t="s">
        <v>2438</v>
      </c>
      <c r="R2668" t="s">
        <v>2480</v>
      </c>
      <c r="T2668">
        <v>19345625</v>
      </c>
      <c r="Y2668" t="s">
        <v>109</v>
      </c>
      <c r="Z2668">
        <v>2325</v>
      </c>
      <c r="AA2668" t="str">
        <f t="shared" si="82"/>
        <v>Monday</v>
      </c>
      <c r="AB2668" t="str">
        <f t="shared" si="83"/>
        <v>Night Shift</v>
      </c>
      <c r="AC2668" t="str">
        <f>IFERROR(VLOOKUP(M2668,Table13[[Equipment No.]:[Center]],4,FALSE),"")</f>
        <v>Fayoum</v>
      </c>
    </row>
    <row r="2669" spans="1:29" x14ac:dyDescent="0.3">
      <c r="A2669">
        <v>1</v>
      </c>
      <c r="B2669" t="s">
        <v>266</v>
      </c>
      <c r="C2669" t="s">
        <v>1334</v>
      </c>
      <c r="D2669" t="s">
        <v>2850</v>
      </c>
      <c r="E2669" s="6">
        <v>45838</v>
      </c>
      <c r="F2669" s="5">
        <v>4.8483796296296296E-2</v>
      </c>
      <c r="G2669" t="s">
        <v>2437</v>
      </c>
      <c r="H2669" t="s">
        <v>2437</v>
      </c>
      <c r="J2669">
        <v>6</v>
      </c>
      <c r="K2669">
        <v>10</v>
      </c>
      <c r="L2669" t="s">
        <v>1399</v>
      </c>
      <c r="M2669" t="s">
        <v>123</v>
      </c>
      <c r="N2669" t="s">
        <v>1529</v>
      </c>
      <c r="O2669" t="s">
        <v>234</v>
      </c>
      <c r="Q2669" t="s">
        <v>2443</v>
      </c>
      <c r="R2669" t="s">
        <v>2444</v>
      </c>
      <c r="T2669">
        <v>19345624</v>
      </c>
      <c r="Y2669" t="s">
        <v>109</v>
      </c>
      <c r="Z2669">
        <v>1856</v>
      </c>
      <c r="AA2669" t="str">
        <f t="shared" si="82"/>
        <v>Monday</v>
      </c>
      <c r="AB2669" t="str">
        <f t="shared" si="83"/>
        <v>Night Shift</v>
      </c>
      <c r="AC2669" t="str">
        <f>IFERROR(VLOOKUP(M2669,Table13[[Equipment No.]:[Center]],4,FALSE),"")</f>
        <v>Fayoum</v>
      </c>
    </row>
    <row r="2670" spans="1:29" x14ac:dyDescent="0.3">
      <c r="A2670">
        <v>1</v>
      </c>
      <c r="B2670" t="s">
        <v>266</v>
      </c>
      <c r="C2670" t="s">
        <v>1329</v>
      </c>
      <c r="D2670" t="s">
        <v>2855</v>
      </c>
      <c r="E2670" s="6">
        <v>45838</v>
      </c>
      <c r="F2670" s="5">
        <v>3.7048611111111109E-2</v>
      </c>
      <c r="G2670" t="s">
        <v>2437</v>
      </c>
      <c r="H2670" t="s">
        <v>2437</v>
      </c>
      <c r="J2670">
        <v>6</v>
      </c>
      <c r="K2670">
        <v>10</v>
      </c>
      <c r="L2670" t="s">
        <v>1399</v>
      </c>
      <c r="M2670" t="s">
        <v>112</v>
      </c>
      <c r="N2670" t="s">
        <v>1525</v>
      </c>
      <c r="O2670" t="s">
        <v>137</v>
      </c>
      <c r="Q2670" t="s">
        <v>2438</v>
      </c>
      <c r="R2670" t="s">
        <v>2480</v>
      </c>
      <c r="T2670">
        <v>19345623</v>
      </c>
      <c r="Y2670" t="s">
        <v>109</v>
      </c>
      <c r="Z2670">
        <v>3294</v>
      </c>
      <c r="AA2670" t="str">
        <f t="shared" si="82"/>
        <v>Monday</v>
      </c>
      <c r="AB2670" t="str">
        <f t="shared" si="83"/>
        <v>Night Shift</v>
      </c>
      <c r="AC2670" t="str">
        <f>IFERROR(VLOOKUP(M2670,Table13[[Equipment No.]:[Center]],4,FALSE),"")</f>
        <v>Fayoum</v>
      </c>
    </row>
    <row r="2671" spans="1:29" x14ac:dyDescent="0.3">
      <c r="A2671">
        <v>1</v>
      </c>
      <c r="B2671" t="s">
        <v>266</v>
      </c>
      <c r="C2671" t="s">
        <v>1326</v>
      </c>
      <c r="D2671" t="s">
        <v>2855</v>
      </c>
      <c r="E2671" s="6">
        <v>45838</v>
      </c>
      <c r="F2671" s="5">
        <v>1.7361111111111112E-2</v>
      </c>
      <c r="G2671" t="s">
        <v>2437</v>
      </c>
      <c r="H2671" t="s">
        <v>2437</v>
      </c>
      <c r="J2671">
        <v>6</v>
      </c>
      <c r="K2671">
        <v>10</v>
      </c>
      <c r="L2671" t="s">
        <v>1399</v>
      </c>
      <c r="M2671" t="s">
        <v>125</v>
      </c>
      <c r="N2671" t="s">
        <v>1502</v>
      </c>
      <c r="O2671" t="s">
        <v>137</v>
      </c>
      <c r="Q2671" t="s">
        <v>2438</v>
      </c>
      <c r="R2671" t="s">
        <v>2480</v>
      </c>
      <c r="T2671">
        <v>19345622</v>
      </c>
      <c r="Y2671" t="s">
        <v>109</v>
      </c>
      <c r="Z2671">
        <v>1096</v>
      </c>
      <c r="AA2671" t="str">
        <f t="shared" si="82"/>
        <v>Monday</v>
      </c>
      <c r="AB2671" t="str">
        <f t="shared" si="83"/>
        <v>Night Shift</v>
      </c>
      <c r="AC2671" t="str">
        <f>IFERROR(VLOOKUP(M2671,Table13[[Equipment No.]:[Center]],4,FALSE),"")</f>
        <v>Haram</v>
      </c>
    </row>
    <row r="2672" spans="1:29" x14ac:dyDescent="0.3">
      <c r="A2672">
        <v>1</v>
      </c>
      <c r="B2672" t="s">
        <v>266</v>
      </c>
      <c r="C2672">
        <v>25060100038</v>
      </c>
      <c r="D2672" t="s">
        <v>2856</v>
      </c>
      <c r="E2672" s="6">
        <v>45809</v>
      </c>
      <c r="F2672" s="5">
        <v>0.9916666666666667</v>
      </c>
      <c r="G2672" t="s">
        <v>1452</v>
      </c>
      <c r="H2672" t="s">
        <v>1452</v>
      </c>
      <c r="J2672">
        <v>5</v>
      </c>
      <c r="K2672">
        <v>10</v>
      </c>
      <c r="L2672" t="s">
        <v>1399</v>
      </c>
      <c r="M2672" t="s">
        <v>37</v>
      </c>
      <c r="N2672" t="s">
        <v>2857</v>
      </c>
      <c r="O2672" t="s">
        <v>155</v>
      </c>
      <c r="P2672" t="s">
        <v>2858</v>
      </c>
      <c r="Q2672" t="s">
        <v>2859</v>
      </c>
      <c r="S2672" t="s">
        <v>2860</v>
      </c>
      <c r="T2672">
        <v>51145</v>
      </c>
      <c r="Y2672" t="s">
        <v>31</v>
      </c>
      <c r="Z2672">
        <v>3360</v>
      </c>
      <c r="AA2672" t="str">
        <f t="shared" si="82"/>
        <v>Sunday</v>
      </c>
      <c r="AB2672" t="str">
        <f t="shared" si="83"/>
        <v>Night Shift</v>
      </c>
      <c r="AC2672" t="str">
        <f>IFERROR(VLOOKUP(M2672,Table13[[Equipment No.]:[Center]],4,FALSE),"")</f>
        <v>Alameen</v>
      </c>
    </row>
    <row r="2673" spans="1:29" x14ac:dyDescent="0.3">
      <c r="A2673">
        <v>1</v>
      </c>
      <c r="B2673" t="s">
        <v>266</v>
      </c>
      <c r="C2673">
        <v>25060100037</v>
      </c>
      <c r="D2673" t="s">
        <v>2856</v>
      </c>
      <c r="E2673" s="6">
        <v>45809</v>
      </c>
      <c r="F2673" s="5">
        <v>0.98541666666666672</v>
      </c>
      <c r="G2673" t="s">
        <v>1452</v>
      </c>
      <c r="H2673" t="s">
        <v>1452</v>
      </c>
      <c r="J2673">
        <v>5</v>
      </c>
      <c r="K2673">
        <v>10</v>
      </c>
      <c r="L2673" t="s">
        <v>1399</v>
      </c>
      <c r="M2673" t="s">
        <v>170</v>
      </c>
      <c r="N2673" t="s">
        <v>2861</v>
      </c>
      <c r="O2673" t="s">
        <v>155</v>
      </c>
      <c r="P2673" t="s">
        <v>2858</v>
      </c>
      <c r="Q2673" t="s">
        <v>2859</v>
      </c>
      <c r="S2673" t="s">
        <v>2860</v>
      </c>
      <c r="T2673">
        <v>51144</v>
      </c>
      <c r="Y2673" t="s">
        <v>31</v>
      </c>
      <c r="Z2673">
        <v>1966</v>
      </c>
      <c r="AA2673" t="str">
        <f t="shared" si="82"/>
        <v>Sunday</v>
      </c>
      <c r="AB2673" t="str">
        <f t="shared" si="83"/>
        <v>Night Shift</v>
      </c>
      <c r="AC2673" t="str">
        <f>IFERROR(VLOOKUP(M2673,Table13[[Equipment No.]:[Center]],4,FALSE),"")</f>
        <v>Alameen</v>
      </c>
    </row>
    <row r="2674" spans="1:29" x14ac:dyDescent="0.3">
      <c r="A2674">
        <v>1</v>
      </c>
      <c r="B2674" t="s">
        <v>266</v>
      </c>
      <c r="C2674">
        <v>25060100036</v>
      </c>
      <c r="D2674" t="s">
        <v>2856</v>
      </c>
      <c r="E2674" s="6">
        <v>45809</v>
      </c>
      <c r="F2674" s="5">
        <v>0.96527777777777779</v>
      </c>
      <c r="G2674" t="s">
        <v>1452</v>
      </c>
      <c r="H2674" t="s">
        <v>1452</v>
      </c>
      <c r="J2674">
        <v>5</v>
      </c>
      <c r="K2674">
        <v>10</v>
      </c>
      <c r="L2674" t="s">
        <v>1399</v>
      </c>
      <c r="M2674" t="s">
        <v>80</v>
      </c>
      <c r="N2674" t="s">
        <v>2862</v>
      </c>
      <c r="O2674" t="s">
        <v>155</v>
      </c>
      <c r="P2674" t="s">
        <v>2858</v>
      </c>
      <c r="Q2674" t="s">
        <v>2859</v>
      </c>
      <c r="S2674" t="s">
        <v>2860</v>
      </c>
      <c r="T2674">
        <v>51143</v>
      </c>
      <c r="Y2674" t="s">
        <v>31</v>
      </c>
      <c r="Z2674">
        <v>3215</v>
      </c>
      <c r="AA2674" t="str">
        <f t="shared" si="82"/>
        <v>Sunday</v>
      </c>
      <c r="AB2674" t="str">
        <f t="shared" si="83"/>
        <v>Night Shift</v>
      </c>
      <c r="AC2674" t="str">
        <f>IFERROR(VLOOKUP(M2674,Table13[[Equipment No.]:[Center]],4,FALSE),"")</f>
        <v>Alameen</v>
      </c>
    </row>
    <row r="2675" spans="1:29" x14ac:dyDescent="0.3">
      <c r="A2675">
        <v>1</v>
      </c>
      <c r="B2675" t="s">
        <v>266</v>
      </c>
      <c r="C2675">
        <v>25060100035</v>
      </c>
      <c r="D2675" t="s">
        <v>2856</v>
      </c>
      <c r="E2675" s="6">
        <v>45809</v>
      </c>
      <c r="F2675" s="5">
        <v>0.94374999999999998</v>
      </c>
      <c r="G2675" t="s">
        <v>1452</v>
      </c>
      <c r="H2675" t="s">
        <v>1452</v>
      </c>
      <c r="J2675">
        <v>5</v>
      </c>
      <c r="K2675">
        <v>10</v>
      </c>
      <c r="L2675" t="s">
        <v>1399</v>
      </c>
      <c r="M2675" t="s">
        <v>169</v>
      </c>
      <c r="N2675" t="s">
        <v>2863</v>
      </c>
      <c r="O2675" t="s">
        <v>155</v>
      </c>
      <c r="P2675" t="s">
        <v>2858</v>
      </c>
      <c r="Q2675" t="s">
        <v>2859</v>
      </c>
      <c r="S2675" t="s">
        <v>2860</v>
      </c>
      <c r="T2675">
        <v>51142</v>
      </c>
      <c r="Y2675" t="s">
        <v>31</v>
      </c>
      <c r="Z2675">
        <v>3275</v>
      </c>
      <c r="AA2675" t="str">
        <f t="shared" si="82"/>
        <v>Sunday</v>
      </c>
      <c r="AB2675" t="str">
        <f t="shared" si="83"/>
        <v>Night Shift</v>
      </c>
      <c r="AC2675" t="str">
        <f>IFERROR(VLOOKUP(M2675,Table13[[Equipment No.]:[Center]],4,FALSE),"")</f>
        <v>Alameen</v>
      </c>
    </row>
    <row r="2676" spans="1:29" x14ac:dyDescent="0.3">
      <c r="A2676">
        <v>1</v>
      </c>
      <c r="B2676" t="s">
        <v>266</v>
      </c>
      <c r="C2676">
        <v>25060100034</v>
      </c>
      <c r="D2676" t="s">
        <v>2856</v>
      </c>
      <c r="E2676" s="6">
        <v>45809</v>
      </c>
      <c r="F2676" s="5">
        <v>0.93819444444444444</v>
      </c>
      <c r="G2676" t="s">
        <v>1452</v>
      </c>
      <c r="H2676" t="s">
        <v>1452</v>
      </c>
      <c r="J2676">
        <v>5</v>
      </c>
      <c r="K2676">
        <v>10</v>
      </c>
      <c r="L2676" t="s">
        <v>1399</v>
      </c>
      <c r="M2676" t="s">
        <v>81</v>
      </c>
      <c r="N2676" t="s">
        <v>2864</v>
      </c>
      <c r="O2676" t="s">
        <v>155</v>
      </c>
      <c r="P2676" t="s">
        <v>2858</v>
      </c>
      <c r="Q2676" t="s">
        <v>2859</v>
      </c>
      <c r="S2676" t="s">
        <v>2860</v>
      </c>
      <c r="T2676">
        <v>51141</v>
      </c>
      <c r="Y2676" t="s">
        <v>31</v>
      </c>
      <c r="Z2676">
        <v>2196</v>
      </c>
      <c r="AA2676" t="str">
        <f t="shared" si="82"/>
        <v>Sunday</v>
      </c>
      <c r="AB2676" t="str">
        <f t="shared" si="83"/>
        <v>Night Shift</v>
      </c>
      <c r="AC2676" t="str">
        <f>IFERROR(VLOOKUP(M2676,Table13[[Equipment No.]:[Center]],4,FALSE),"")</f>
        <v>Alameen</v>
      </c>
    </row>
    <row r="2677" spans="1:29" x14ac:dyDescent="0.3">
      <c r="A2677">
        <v>1</v>
      </c>
      <c r="B2677" t="s">
        <v>266</v>
      </c>
      <c r="C2677">
        <v>25060100033</v>
      </c>
      <c r="D2677" t="s">
        <v>2856</v>
      </c>
      <c r="E2677" s="6">
        <v>45809</v>
      </c>
      <c r="F2677" s="5">
        <v>0.93194444444444446</v>
      </c>
      <c r="G2677" t="s">
        <v>1452</v>
      </c>
      <c r="H2677" t="s">
        <v>1452</v>
      </c>
      <c r="J2677">
        <v>5</v>
      </c>
      <c r="K2677">
        <v>10</v>
      </c>
      <c r="L2677" t="s">
        <v>1399</v>
      </c>
      <c r="M2677" t="s">
        <v>32</v>
      </c>
      <c r="N2677" t="s">
        <v>2865</v>
      </c>
      <c r="O2677" t="s">
        <v>155</v>
      </c>
      <c r="P2677" t="s">
        <v>2858</v>
      </c>
      <c r="Q2677" t="s">
        <v>2859</v>
      </c>
      <c r="S2677" t="s">
        <v>2860</v>
      </c>
      <c r="T2677">
        <v>51140</v>
      </c>
      <c r="Y2677" t="s">
        <v>31</v>
      </c>
      <c r="Z2677">
        <v>3311</v>
      </c>
      <c r="AA2677" t="str">
        <f t="shared" si="82"/>
        <v>Sunday</v>
      </c>
      <c r="AB2677" t="str">
        <f t="shared" si="83"/>
        <v>Night Shift</v>
      </c>
      <c r="AC2677" t="str">
        <f>IFERROR(VLOOKUP(M2677,Table13[[Equipment No.]:[Center]],4,FALSE),"")</f>
        <v>Alameen</v>
      </c>
    </row>
    <row r="2678" spans="1:29" x14ac:dyDescent="0.3">
      <c r="A2678">
        <v>1</v>
      </c>
      <c r="B2678" t="s">
        <v>266</v>
      </c>
      <c r="C2678">
        <v>25060100032</v>
      </c>
      <c r="D2678" t="s">
        <v>2856</v>
      </c>
      <c r="E2678" s="6">
        <v>45809</v>
      </c>
      <c r="F2678" s="5">
        <v>0.92152777777777772</v>
      </c>
      <c r="G2678" t="s">
        <v>1452</v>
      </c>
      <c r="H2678" t="s">
        <v>1452</v>
      </c>
      <c r="J2678">
        <v>5</v>
      </c>
      <c r="K2678">
        <v>10</v>
      </c>
      <c r="L2678" t="s">
        <v>1399</v>
      </c>
      <c r="M2678" t="s">
        <v>37</v>
      </c>
      <c r="N2678" t="s">
        <v>2857</v>
      </c>
      <c r="O2678" t="s">
        <v>155</v>
      </c>
      <c r="P2678" t="s">
        <v>2858</v>
      </c>
      <c r="Q2678" t="s">
        <v>2859</v>
      </c>
      <c r="S2678" t="s">
        <v>2860</v>
      </c>
      <c r="T2678">
        <v>51139</v>
      </c>
      <c r="Y2678" t="s">
        <v>31</v>
      </c>
      <c r="Z2678">
        <v>3360</v>
      </c>
      <c r="AA2678" t="str">
        <f t="shared" si="82"/>
        <v>Sunday</v>
      </c>
      <c r="AB2678" t="str">
        <f t="shared" si="83"/>
        <v>Night Shift</v>
      </c>
      <c r="AC2678" t="str">
        <f>IFERROR(VLOOKUP(M2678,Table13[[Equipment No.]:[Center]],4,FALSE),"")</f>
        <v>Alameen</v>
      </c>
    </row>
    <row r="2679" spans="1:29" x14ac:dyDescent="0.3">
      <c r="A2679">
        <v>1</v>
      </c>
      <c r="B2679" t="s">
        <v>266</v>
      </c>
      <c r="C2679">
        <v>25060100024</v>
      </c>
      <c r="D2679" t="s">
        <v>2866</v>
      </c>
      <c r="E2679" s="6">
        <v>45809</v>
      </c>
      <c r="F2679" s="5">
        <v>0.91111111111111109</v>
      </c>
      <c r="G2679" t="s">
        <v>2867</v>
      </c>
      <c r="J2679">
        <v>3</v>
      </c>
      <c r="K2679">
        <v>6</v>
      </c>
      <c r="L2679" t="s">
        <v>1399</v>
      </c>
      <c r="M2679" t="s">
        <v>41</v>
      </c>
      <c r="N2679" t="s">
        <v>2868</v>
      </c>
      <c r="O2679" t="s">
        <v>3231</v>
      </c>
      <c r="Q2679" t="s">
        <v>2869</v>
      </c>
      <c r="S2679" t="s">
        <v>2870</v>
      </c>
      <c r="T2679">
        <v>51138</v>
      </c>
      <c r="Y2679" t="s">
        <v>31</v>
      </c>
      <c r="Z2679">
        <v>2727</v>
      </c>
      <c r="AA2679" t="str">
        <f t="shared" si="82"/>
        <v>Sunday</v>
      </c>
      <c r="AB2679" t="str">
        <f t="shared" si="83"/>
        <v>Night Shift</v>
      </c>
      <c r="AC2679" t="str">
        <f>IFERROR(VLOOKUP(M2679,Table13[[Equipment No.]:[Center]],4,FALSE),"")</f>
        <v>Alameen</v>
      </c>
    </row>
    <row r="2680" spans="1:29" x14ac:dyDescent="0.3">
      <c r="A2680">
        <v>1</v>
      </c>
      <c r="B2680" t="s">
        <v>266</v>
      </c>
      <c r="C2680">
        <v>25060100031</v>
      </c>
      <c r="D2680" t="s">
        <v>2856</v>
      </c>
      <c r="E2680" s="6">
        <v>45809</v>
      </c>
      <c r="F2680" s="5">
        <v>0.90555555555555556</v>
      </c>
      <c r="G2680" t="s">
        <v>1452</v>
      </c>
      <c r="H2680" t="s">
        <v>1452</v>
      </c>
      <c r="J2680">
        <v>5</v>
      </c>
      <c r="K2680">
        <v>10</v>
      </c>
      <c r="L2680" t="s">
        <v>1399</v>
      </c>
      <c r="M2680" t="s">
        <v>170</v>
      </c>
      <c r="N2680" t="s">
        <v>2861</v>
      </c>
      <c r="O2680" t="s">
        <v>155</v>
      </c>
      <c r="P2680" t="s">
        <v>2858</v>
      </c>
      <c r="Q2680" t="s">
        <v>2859</v>
      </c>
      <c r="S2680" t="s">
        <v>2860</v>
      </c>
      <c r="T2680">
        <v>51137</v>
      </c>
      <c r="Y2680" t="s">
        <v>31</v>
      </c>
      <c r="Z2680">
        <v>1966</v>
      </c>
      <c r="AA2680" t="str">
        <f t="shared" si="82"/>
        <v>Sunday</v>
      </c>
      <c r="AB2680" t="str">
        <f t="shared" si="83"/>
        <v>Night Shift</v>
      </c>
      <c r="AC2680" t="str">
        <f>IFERROR(VLOOKUP(M2680,Table13[[Equipment No.]:[Center]],4,FALSE),"")</f>
        <v>Alameen</v>
      </c>
    </row>
    <row r="2681" spans="1:29" x14ac:dyDescent="0.3">
      <c r="A2681">
        <v>1</v>
      </c>
      <c r="B2681" t="s">
        <v>266</v>
      </c>
      <c r="C2681">
        <v>25060100030</v>
      </c>
      <c r="D2681" t="s">
        <v>2856</v>
      </c>
      <c r="E2681" s="6">
        <v>45809</v>
      </c>
      <c r="F2681" s="5">
        <v>0.87986111111111109</v>
      </c>
      <c r="G2681" t="s">
        <v>1452</v>
      </c>
      <c r="H2681" t="s">
        <v>1452</v>
      </c>
      <c r="J2681">
        <v>5</v>
      </c>
      <c r="K2681">
        <v>10</v>
      </c>
      <c r="L2681" t="s">
        <v>1399</v>
      </c>
      <c r="M2681" t="s">
        <v>80</v>
      </c>
      <c r="N2681" t="s">
        <v>2862</v>
      </c>
      <c r="O2681" t="s">
        <v>155</v>
      </c>
      <c r="P2681" t="s">
        <v>2858</v>
      </c>
      <c r="Q2681" t="s">
        <v>2859</v>
      </c>
      <c r="S2681" t="s">
        <v>2860</v>
      </c>
      <c r="T2681">
        <v>51136</v>
      </c>
      <c r="Y2681" t="s">
        <v>31</v>
      </c>
      <c r="Z2681">
        <v>3215</v>
      </c>
      <c r="AA2681" t="str">
        <f t="shared" si="82"/>
        <v>Sunday</v>
      </c>
      <c r="AB2681" t="str">
        <f t="shared" si="83"/>
        <v>Night Shift</v>
      </c>
      <c r="AC2681" t="str">
        <f>IFERROR(VLOOKUP(M2681,Table13[[Equipment No.]:[Center]],4,FALSE),"")</f>
        <v>Alameen</v>
      </c>
    </row>
    <row r="2682" spans="1:29" x14ac:dyDescent="0.3">
      <c r="A2682">
        <v>1</v>
      </c>
      <c r="B2682" t="s">
        <v>266</v>
      </c>
      <c r="C2682">
        <v>25060100029</v>
      </c>
      <c r="D2682" t="s">
        <v>2856</v>
      </c>
      <c r="E2682" s="6">
        <v>45809</v>
      </c>
      <c r="F2682" s="5">
        <v>0.85555555555555551</v>
      </c>
      <c r="G2682" t="s">
        <v>1452</v>
      </c>
      <c r="H2682" t="s">
        <v>1452</v>
      </c>
      <c r="J2682">
        <v>5</v>
      </c>
      <c r="K2682">
        <v>10</v>
      </c>
      <c r="L2682" t="s">
        <v>1399</v>
      </c>
      <c r="M2682" t="s">
        <v>169</v>
      </c>
      <c r="N2682" t="s">
        <v>2863</v>
      </c>
      <c r="O2682" t="s">
        <v>155</v>
      </c>
      <c r="P2682" t="s">
        <v>2858</v>
      </c>
      <c r="Q2682" t="s">
        <v>2859</v>
      </c>
      <c r="S2682" t="s">
        <v>2860</v>
      </c>
      <c r="T2682">
        <v>51135</v>
      </c>
      <c r="Y2682" t="s">
        <v>31</v>
      </c>
      <c r="Z2682">
        <v>3275</v>
      </c>
      <c r="AA2682" t="str">
        <f t="shared" si="82"/>
        <v>Sunday</v>
      </c>
      <c r="AB2682" t="str">
        <f t="shared" si="83"/>
        <v>Night Shift</v>
      </c>
      <c r="AC2682" t="str">
        <f>IFERROR(VLOOKUP(M2682,Table13[[Equipment No.]:[Center]],4,FALSE),"")</f>
        <v>Alameen</v>
      </c>
    </row>
    <row r="2683" spans="1:29" x14ac:dyDescent="0.3">
      <c r="A2683">
        <v>1</v>
      </c>
      <c r="B2683" t="s">
        <v>266</v>
      </c>
      <c r="C2683">
        <v>25060100028</v>
      </c>
      <c r="D2683" t="s">
        <v>2856</v>
      </c>
      <c r="E2683" s="6">
        <v>45809</v>
      </c>
      <c r="F2683" s="5">
        <v>0.84861111111111109</v>
      </c>
      <c r="G2683" t="s">
        <v>1452</v>
      </c>
      <c r="H2683" t="s">
        <v>1452</v>
      </c>
      <c r="J2683">
        <v>5</v>
      </c>
      <c r="K2683">
        <v>10</v>
      </c>
      <c r="L2683" t="s">
        <v>1399</v>
      </c>
      <c r="M2683" t="s">
        <v>32</v>
      </c>
      <c r="N2683" t="s">
        <v>2865</v>
      </c>
      <c r="O2683" t="s">
        <v>155</v>
      </c>
      <c r="P2683" t="s">
        <v>2858</v>
      </c>
      <c r="Q2683" t="s">
        <v>2859</v>
      </c>
      <c r="S2683" t="s">
        <v>2860</v>
      </c>
      <c r="T2683">
        <v>51134</v>
      </c>
      <c r="Y2683" t="s">
        <v>31</v>
      </c>
      <c r="Z2683">
        <v>3311</v>
      </c>
      <c r="AA2683" t="str">
        <f t="shared" si="82"/>
        <v>Sunday</v>
      </c>
      <c r="AB2683" t="str">
        <f t="shared" si="83"/>
        <v>Night Shift</v>
      </c>
      <c r="AC2683" t="str">
        <f>IFERROR(VLOOKUP(M2683,Table13[[Equipment No.]:[Center]],4,FALSE),"")</f>
        <v>Alameen</v>
      </c>
    </row>
    <row r="2684" spans="1:29" x14ac:dyDescent="0.3">
      <c r="A2684">
        <v>1</v>
      </c>
      <c r="B2684" t="s">
        <v>266</v>
      </c>
      <c r="C2684">
        <v>25060100027</v>
      </c>
      <c r="D2684" t="s">
        <v>2856</v>
      </c>
      <c r="E2684" s="6">
        <v>45809</v>
      </c>
      <c r="F2684" s="5">
        <v>0.84305555555555556</v>
      </c>
      <c r="G2684" t="s">
        <v>1452</v>
      </c>
      <c r="H2684" t="s">
        <v>1452</v>
      </c>
      <c r="J2684">
        <v>5</v>
      </c>
      <c r="K2684">
        <v>10</v>
      </c>
      <c r="L2684" t="s">
        <v>1399</v>
      </c>
      <c r="M2684" t="s">
        <v>37</v>
      </c>
      <c r="N2684" t="s">
        <v>2857</v>
      </c>
      <c r="O2684" t="s">
        <v>155</v>
      </c>
      <c r="P2684" t="s">
        <v>2858</v>
      </c>
      <c r="Q2684" t="s">
        <v>2859</v>
      </c>
      <c r="S2684" t="s">
        <v>2860</v>
      </c>
      <c r="T2684">
        <v>51133</v>
      </c>
      <c r="Y2684" t="s">
        <v>31</v>
      </c>
      <c r="Z2684">
        <v>3360</v>
      </c>
      <c r="AA2684" t="str">
        <f t="shared" si="82"/>
        <v>Sunday</v>
      </c>
      <c r="AB2684" t="str">
        <f t="shared" si="83"/>
        <v>Night Shift</v>
      </c>
      <c r="AC2684" t="str">
        <f>IFERROR(VLOOKUP(M2684,Table13[[Equipment No.]:[Center]],4,FALSE),"")</f>
        <v>Alameen</v>
      </c>
    </row>
    <row r="2685" spans="1:29" x14ac:dyDescent="0.3">
      <c r="A2685">
        <v>1</v>
      </c>
      <c r="B2685" t="s">
        <v>266</v>
      </c>
      <c r="C2685">
        <v>25060100026</v>
      </c>
      <c r="D2685" t="s">
        <v>2856</v>
      </c>
      <c r="E2685" s="6">
        <v>45809</v>
      </c>
      <c r="F2685" s="5">
        <v>0.83680555555555558</v>
      </c>
      <c r="G2685" t="s">
        <v>1452</v>
      </c>
      <c r="H2685" t="s">
        <v>1452</v>
      </c>
      <c r="J2685">
        <v>5</v>
      </c>
      <c r="K2685">
        <v>10</v>
      </c>
      <c r="L2685" t="s">
        <v>1399</v>
      </c>
      <c r="M2685" t="s">
        <v>81</v>
      </c>
      <c r="N2685" t="s">
        <v>2864</v>
      </c>
      <c r="O2685" t="s">
        <v>155</v>
      </c>
      <c r="P2685" t="s">
        <v>2858</v>
      </c>
      <c r="Q2685" t="s">
        <v>2859</v>
      </c>
      <c r="S2685" t="s">
        <v>2860</v>
      </c>
      <c r="T2685">
        <v>51132</v>
      </c>
      <c r="Y2685" t="s">
        <v>31</v>
      </c>
      <c r="Z2685">
        <v>2196</v>
      </c>
      <c r="AA2685" t="str">
        <f t="shared" si="82"/>
        <v>Sunday</v>
      </c>
      <c r="AB2685" t="str">
        <f t="shared" si="83"/>
        <v>Night Shift</v>
      </c>
      <c r="AC2685" t="str">
        <f>IFERROR(VLOOKUP(M2685,Table13[[Equipment No.]:[Center]],4,FALSE),"")</f>
        <v>Alameen</v>
      </c>
    </row>
    <row r="2686" spans="1:29" x14ac:dyDescent="0.3">
      <c r="A2686">
        <v>1</v>
      </c>
      <c r="B2686" t="s">
        <v>266</v>
      </c>
      <c r="C2686">
        <v>25060100025</v>
      </c>
      <c r="D2686" t="s">
        <v>2856</v>
      </c>
      <c r="E2686" s="6">
        <v>45809</v>
      </c>
      <c r="F2686" s="5">
        <v>0.82916666666666672</v>
      </c>
      <c r="G2686" t="s">
        <v>1452</v>
      </c>
      <c r="H2686" t="s">
        <v>1452</v>
      </c>
      <c r="J2686">
        <v>5</v>
      </c>
      <c r="K2686">
        <v>10</v>
      </c>
      <c r="L2686" t="s">
        <v>1399</v>
      </c>
      <c r="M2686" t="s">
        <v>41</v>
      </c>
      <c r="N2686" t="s">
        <v>2868</v>
      </c>
      <c r="O2686" t="s">
        <v>155</v>
      </c>
      <c r="P2686" t="s">
        <v>2858</v>
      </c>
      <c r="Q2686" t="s">
        <v>2859</v>
      </c>
      <c r="S2686" t="s">
        <v>2860</v>
      </c>
      <c r="T2686">
        <v>51131</v>
      </c>
      <c r="X2686" t="s">
        <v>2871</v>
      </c>
      <c r="Y2686" t="s">
        <v>31</v>
      </c>
      <c r="Z2686">
        <v>2727</v>
      </c>
      <c r="AA2686" t="str">
        <f t="shared" si="82"/>
        <v>Sunday</v>
      </c>
      <c r="AB2686" t="str">
        <f t="shared" si="83"/>
        <v>Morning Extension</v>
      </c>
      <c r="AC2686" t="str">
        <f>IFERROR(VLOOKUP(M2686,Table13[[Equipment No.]:[Center]],4,FALSE),"")</f>
        <v>Alameen</v>
      </c>
    </row>
    <row r="2687" spans="1:29" x14ac:dyDescent="0.3">
      <c r="A2687">
        <v>1</v>
      </c>
      <c r="B2687" t="s">
        <v>266</v>
      </c>
      <c r="C2687">
        <v>25060100022</v>
      </c>
      <c r="D2687" t="s">
        <v>2866</v>
      </c>
      <c r="E2687" s="6">
        <v>45809</v>
      </c>
      <c r="F2687" s="5">
        <v>0.77500000000000002</v>
      </c>
      <c r="G2687" t="s">
        <v>2867</v>
      </c>
      <c r="J2687">
        <v>5</v>
      </c>
      <c r="K2687">
        <v>10</v>
      </c>
      <c r="L2687" t="s">
        <v>1399</v>
      </c>
      <c r="M2687" t="s">
        <v>170</v>
      </c>
      <c r="N2687" t="s">
        <v>2872</v>
      </c>
      <c r="O2687" t="s">
        <v>3231</v>
      </c>
      <c r="Q2687" t="s">
        <v>2869</v>
      </c>
      <c r="S2687" t="s">
        <v>2870</v>
      </c>
      <c r="T2687">
        <v>51130</v>
      </c>
      <c r="Y2687" t="s">
        <v>31</v>
      </c>
      <c r="Z2687">
        <v>3198</v>
      </c>
      <c r="AA2687" t="str">
        <f t="shared" si="82"/>
        <v>Sunday</v>
      </c>
      <c r="AB2687" t="str">
        <f t="shared" si="83"/>
        <v>Morning Extension</v>
      </c>
      <c r="AC2687" t="str">
        <f>IFERROR(VLOOKUP(M2687,Table13[[Equipment No.]:[Center]],4,FALSE),"")</f>
        <v>Alameen</v>
      </c>
    </row>
    <row r="2688" spans="1:29" x14ac:dyDescent="0.3">
      <c r="A2688">
        <v>1</v>
      </c>
      <c r="B2688" t="s">
        <v>266</v>
      </c>
      <c r="C2688">
        <v>25060100018</v>
      </c>
      <c r="D2688" t="s">
        <v>2873</v>
      </c>
      <c r="E2688" s="6">
        <v>45809</v>
      </c>
      <c r="F2688" s="5">
        <v>0.75694444444444442</v>
      </c>
      <c r="G2688" t="s">
        <v>2874</v>
      </c>
      <c r="H2688" t="s">
        <v>2874</v>
      </c>
      <c r="J2688">
        <v>1</v>
      </c>
      <c r="K2688">
        <v>2</v>
      </c>
      <c r="L2688" t="s">
        <v>1399</v>
      </c>
      <c r="M2688" t="s">
        <v>41</v>
      </c>
      <c r="N2688" t="s">
        <v>2875</v>
      </c>
      <c r="O2688" t="s">
        <v>3231</v>
      </c>
      <c r="Q2688" t="s">
        <v>2876</v>
      </c>
      <c r="S2688" t="s">
        <v>2877</v>
      </c>
      <c r="T2688">
        <v>51129</v>
      </c>
      <c r="Y2688" t="s">
        <v>31</v>
      </c>
      <c r="Z2688">
        <v>2120</v>
      </c>
      <c r="AA2688" t="str">
        <f t="shared" si="82"/>
        <v>Sunday</v>
      </c>
      <c r="AB2688" t="str">
        <f t="shared" si="83"/>
        <v>Morning Extension</v>
      </c>
      <c r="AC2688" t="str">
        <f>IFERROR(VLOOKUP(M2688,Table13[[Equipment No.]:[Center]],4,FALSE),"")</f>
        <v>Alameen</v>
      </c>
    </row>
    <row r="2689" spans="1:29" x14ac:dyDescent="0.3">
      <c r="A2689">
        <v>1</v>
      </c>
      <c r="B2689" t="s">
        <v>266</v>
      </c>
      <c r="C2689">
        <v>25060100021</v>
      </c>
      <c r="D2689" t="s">
        <v>2866</v>
      </c>
      <c r="E2689" s="6">
        <v>45809</v>
      </c>
      <c r="F2689" s="5">
        <v>0.74861111111111112</v>
      </c>
      <c r="G2689" t="s">
        <v>2867</v>
      </c>
      <c r="J2689">
        <v>5</v>
      </c>
      <c r="K2689">
        <v>10</v>
      </c>
      <c r="L2689" t="s">
        <v>1399</v>
      </c>
      <c r="M2689" t="s">
        <v>169</v>
      </c>
      <c r="N2689" t="s">
        <v>1542</v>
      </c>
      <c r="O2689" t="s">
        <v>3231</v>
      </c>
      <c r="Q2689" t="s">
        <v>2869</v>
      </c>
      <c r="S2689" t="s">
        <v>2870</v>
      </c>
      <c r="T2689">
        <v>51128</v>
      </c>
      <c r="Y2689" t="s">
        <v>31</v>
      </c>
      <c r="Z2689">
        <v>3195</v>
      </c>
      <c r="AA2689" t="str">
        <f t="shared" si="82"/>
        <v>Sunday</v>
      </c>
      <c r="AB2689" t="str">
        <f t="shared" si="83"/>
        <v>Morning Extension</v>
      </c>
      <c r="AC2689" t="str">
        <f>IFERROR(VLOOKUP(M2689,Table13[[Equipment No.]:[Center]],4,FALSE),"")</f>
        <v>Alameen</v>
      </c>
    </row>
    <row r="2690" spans="1:29" x14ac:dyDescent="0.3">
      <c r="A2690">
        <v>1</v>
      </c>
      <c r="B2690" t="s">
        <v>266</v>
      </c>
      <c r="C2690">
        <v>25060100020</v>
      </c>
      <c r="D2690" t="s">
        <v>2866</v>
      </c>
      <c r="E2690" s="6">
        <v>45809</v>
      </c>
      <c r="F2690" s="5">
        <v>0.73750000000000004</v>
      </c>
      <c r="G2690" t="s">
        <v>2867</v>
      </c>
      <c r="J2690">
        <v>5</v>
      </c>
      <c r="K2690">
        <v>10</v>
      </c>
      <c r="L2690" t="s">
        <v>1399</v>
      </c>
      <c r="M2690" t="s">
        <v>37</v>
      </c>
      <c r="N2690" t="s">
        <v>1681</v>
      </c>
      <c r="O2690" t="s">
        <v>3231</v>
      </c>
      <c r="Q2690" t="s">
        <v>2869</v>
      </c>
      <c r="S2690" t="s">
        <v>2870</v>
      </c>
      <c r="T2690">
        <v>51127</v>
      </c>
      <c r="Y2690" t="s">
        <v>31</v>
      </c>
      <c r="Z2690">
        <v>2704</v>
      </c>
      <c r="AA2690" t="str">
        <f t="shared" ref="AA2690:AA2753" si="84">TEXT(E2690,"dddd")</f>
        <v>Sunday</v>
      </c>
      <c r="AB2690" t="str">
        <f t="shared" ref="AB2690:AB2753" si="85">IF(AND(MOD(F2690,1)&gt;=TIME(8,0,0),MOD(F2690,1)&lt;=TIME(16,0,0)),"Morning Shift",IF(AND(MOD(F2690,1)&gt;TIME(16,0,0),MOD(F2690,1)&lt;TIME(20,0,0)),"Morning Extension",IF(OR(MOD(F2690,1)&gt;=TIME(20,0,0),MOD(F2690,1)&lt;=TIME(4,0,0)),"Night Shift",IF(AND(MOD(F2690,1)&gt;TIME(4,0,0),MOD(F2690,1)&lt;TIME(8,0,0)),"Night Extension","Others"))))</f>
        <v>Morning Extension</v>
      </c>
      <c r="AC2690" t="str">
        <f>IFERROR(VLOOKUP(M2690,Table13[[Equipment No.]:[Center]],4,FALSE),"")</f>
        <v>Alameen</v>
      </c>
    </row>
    <row r="2691" spans="1:29" x14ac:dyDescent="0.3">
      <c r="A2691">
        <v>1</v>
      </c>
      <c r="B2691" t="s">
        <v>266</v>
      </c>
      <c r="C2691">
        <v>25060100019</v>
      </c>
      <c r="D2691" t="s">
        <v>2866</v>
      </c>
      <c r="E2691" s="6">
        <v>45809</v>
      </c>
      <c r="F2691" s="5">
        <v>0.72291666666666665</v>
      </c>
      <c r="G2691" t="s">
        <v>2867</v>
      </c>
      <c r="J2691">
        <v>5</v>
      </c>
      <c r="K2691">
        <v>10</v>
      </c>
      <c r="L2691" t="s">
        <v>1399</v>
      </c>
      <c r="M2691" t="s">
        <v>32</v>
      </c>
      <c r="N2691" t="s">
        <v>2878</v>
      </c>
      <c r="O2691" t="s">
        <v>3231</v>
      </c>
      <c r="Q2691" t="s">
        <v>2869</v>
      </c>
      <c r="S2691" t="s">
        <v>2870</v>
      </c>
      <c r="T2691">
        <v>51126</v>
      </c>
      <c r="Y2691" t="s">
        <v>31</v>
      </c>
      <c r="Z2691">
        <v>1298</v>
      </c>
      <c r="AA2691" t="str">
        <f t="shared" si="84"/>
        <v>Sunday</v>
      </c>
      <c r="AB2691" t="str">
        <f t="shared" si="85"/>
        <v>Morning Extension</v>
      </c>
      <c r="AC2691" t="str">
        <f>IFERROR(VLOOKUP(M2691,Table13[[Equipment No.]:[Center]],4,FALSE),"")</f>
        <v>Alameen</v>
      </c>
    </row>
    <row r="2692" spans="1:29" x14ac:dyDescent="0.3">
      <c r="A2692">
        <v>1</v>
      </c>
      <c r="B2692" t="s">
        <v>266</v>
      </c>
      <c r="C2692">
        <v>25060100017</v>
      </c>
      <c r="D2692" t="s">
        <v>2873</v>
      </c>
      <c r="E2692" s="6">
        <v>45809</v>
      </c>
      <c r="F2692" s="5">
        <v>0.64166666666666672</v>
      </c>
      <c r="G2692" t="s">
        <v>2874</v>
      </c>
      <c r="H2692" t="s">
        <v>2874</v>
      </c>
      <c r="J2692">
        <v>4</v>
      </c>
      <c r="K2692">
        <v>7</v>
      </c>
      <c r="L2692" t="s">
        <v>1399</v>
      </c>
      <c r="M2692" t="s">
        <v>41</v>
      </c>
      <c r="N2692" t="s">
        <v>2875</v>
      </c>
      <c r="O2692" t="s">
        <v>3231</v>
      </c>
      <c r="Q2692" t="s">
        <v>2876</v>
      </c>
      <c r="S2692" t="s">
        <v>2877</v>
      </c>
      <c r="T2692">
        <v>51125</v>
      </c>
      <c r="Y2692" t="s">
        <v>31</v>
      </c>
      <c r="Z2692">
        <v>2120</v>
      </c>
      <c r="AA2692" t="str">
        <f t="shared" si="84"/>
        <v>Sunday</v>
      </c>
      <c r="AB2692" t="str">
        <f t="shared" si="85"/>
        <v>Morning Shift</v>
      </c>
      <c r="AC2692" t="str">
        <f>IFERROR(VLOOKUP(M2692,Table13[[Equipment No.]:[Center]],4,FALSE),"")</f>
        <v>Alameen</v>
      </c>
    </row>
    <row r="2693" spans="1:29" x14ac:dyDescent="0.3">
      <c r="A2693">
        <v>1</v>
      </c>
      <c r="B2693" t="s">
        <v>266</v>
      </c>
      <c r="C2693">
        <v>25060100006</v>
      </c>
      <c r="D2693" t="s">
        <v>2873</v>
      </c>
      <c r="E2693" s="6">
        <v>45809</v>
      </c>
      <c r="F2693" s="5">
        <v>0.59444444444444444</v>
      </c>
      <c r="G2693" t="s">
        <v>2874</v>
      </c>
      <c r="H2693" t="s">
        <v>2874</v>
      </c>
      <c r="J2693">
        <v>5</v>
      </c>
      <c r="K2693">
        <v>10</v>
      </c>
      <c r="L2693" t="s">
        <v>1399</v>
      </c>
      <c r="M2693" t="s">
        <v>169</v>
      </c>
      <c r="N2693" t="s">
        <v>1542</v>
      </c>
      <c r="O2693" t="s">
        <v>3231</v>
      </c>
      <c r="Q2693" t="s">
        <v>2876</v>
      </c>
      <c r="S2693" t="s">
        <v>2877</v>
      </c>
      <c r="T2693">
        <v>51124</v>
      </c>
      <c r="Y2693" t="s">
        <v>31</v>
      </c>
      <c r="Z2693">
        <v>3195</v>
      </c>
      <c r="AA2693" t="str">
        <f t="shared" si="84"/>
        <v>Sunday</v>
      </c>
      <c r="AB2693" t="str">
        <f t="shared" si="85"/>
        <v>Morning Shift</v>
      </c>
      <c r="AC2693" t="str">
        <f>IFERROR(VLOOKUP(M2693,Table13[[Equipment No.]:[Center]],4,FALSE),"")</f>
        <v>Alameen</v>
      </c>
    </row>
    <row r="2694" spans="1:29" x14ac:dyDescent="0.3">
      <c r="A2694">
        <v>1</v>
      </c>
      <c r="B2694" t="s">
        <v>266</v>
      </c>
      <c r="C2694">
        <v>25060100015</v>
      </c>
      <c r="D2694" t="s">
        <v>2879</v>
      </c>
      <c r="E2694" s="6">
        <v>45809</v>
      </c>
      <c r="F2694" s="5">
        <v>0.58194444444444449</v>
      </c>
      <c r="G2694" t="s">
        <v>1574</v>
      </c>
      <c r="H2694" t="s">
        <v>1574</v>
      </c>
      <c r="J2694">
        <v>5</v>
      </c>
      <c r="K2694">
        <v>10</v>
      </c>
      <c r="L2694" t="s">
        <v>1399</v>
      </c>
      <c r="M2694" t="s">
        <v>37</v>
      </c>
      <c r="N2694" t="s">
        <v>1681</v>
      </c>
      <c r="O2694" t="s">
        <v>86</v>
      </c>
      <c r="P2694" t="s">
        <v>2880</v>
      </c>
      <c r="Q2694" t="s">
        <v>2881</v>
      </c>
      <c r="S2694" t="s">
        <v>2882</v>
      </c>
      <c r="T2694">
        <v>51123</v>
      </c>
      <c r="Y2694" t="s">
        <v>31</v>
      </c>
      <c r="Z2694">
        <v>2704</v>
      </c>
      <c r="AA2694" t="str">
        <f t="shared" si="84"/>
        <v>Sunday</v>
      </c>
      <c r="AB2694" t="str">
        <f t="shared" si="85"/>
        <v>Morning Shift</v>
      </c>
      <c r="AC2694" t="str">
        <f>IFERROR(VLOOKUP(M2694,Table13[[Equipment No.]:[Center]],4,FALSE),"")</f>
        <v>Alameen</v>
      </c>
    </row>
    <row r="2695" spans="1:29" x14ac:dyDescent="0.3">
      <c r="A2695">
        <v>1</v>
      </c>
      <c r="B2695" t="s">
        <v>266</v>
      </c>
      <c r="C2695">
        <v>25060100014</v>
      </c>
      <c r="D2695" t="s">
        <v>2879</v>
      </c>
      <c r="E2695" s="6">
        <v>45809</v>
      </c>
      <c r="F2695" s="5">
        <v>0.57430555555555551</v>
      </c>
      <c r="G2695" t="s">
        <v>1574</v>
      </c>
      <c r="H2695" t="s">
        <v>1574</v>
      </c>
      <c r="J2695">
        <v>5</v>
      </c>
      <c r="K2695">
        <v>10</v>
      </c>
      <c r="L2695" t="s">
        <v>1399</v>
      </c>
      <c r="M2695" t="s">
        <v>170</v>
      </c>
      <c r="N2695" t="s">
        <v>2872</v>
      </c>
      <c r="O2695" t="s">
        <v>86</v>
      </c>
      <c r="P2695" t="s">
        <v>2880</v>
      </c>
      <c r="Q2695" t="s">
        <v>2881</v>
      </c>
      <c r="S2695" t="s">
        <v>2882</v>
      </c>
      <c r="T2695">
        <v>51122</v>
      </c>
      <c r="Y2695" t="s">
        <v>31</v>
      </c>
      <c r="Z2695">
        <v>3198</v>
      </c>
      <c r="AA2695" t="str">
        <f t="shared" si="84"/>
        <v>Sunday</v>
      </c>
      <c r="AB2695" t="str">
        <f t="shared" si="85"/>
        <v>Morning Shift</v>
      </c>
      <c r="AC2695" t="str">
        <f>IFERROR(VLOOKUP(M2695,Table13[[Equipment No.]:[Center]],4,FALSE),"")</f>
        <v>Alameen</v>
      </c>
    </row>
    <row r="2696" spans="1:29" x14ac:dyDescent="0.3">
      <c r="A2696">
        <v>1</v>
      </c>
      <c r="B2696" t="s">
        <v>266</v>
      </c>
      <c r="C2696">
        <v>25060100011</v>
      </c>
      <c r="D2696" t="s">
        <v>2879</v>
      </c>
      <c r="E2696" s="6">
        <v>45809</v>
      </c>
      <c r="F2696" s="5">
        <v>0.56388888888888888</v>
      </c>
      <c r="G2696" t="s">
        <v>1574</v>
      </c>
      <c r="H2696" t="s">
        <v>1574</v>
      </c>
      <c r="J2696">
        <v>5</v>
      </c>
      <c r="K2696">
        <v>10</v>
      </c>
      <c r="L2696" t="s">
        <v>1399</v>
      </c>
      <c r="M2696" t="s">
        <v>32</v>
      </c>
      <c r="N2696" t="s">
        <v>2878</v>
      </c>
      <c r="O2696" t="s">
        <v>86</v>
      </c>
      <c r="P2696" t="s">
        <v>2880</v>
      </c>
      <c r="Q2696" t="s">
        <v>2881</v>
      </c>
      <c r="S2696" t="s">
        <v>2882</v>
      </c>
      <c r="T2696">
        <v>51121</v>
      </c>
      <c r="Y2696" t="s">
        <v>31</v>
      </c>
      <c r="Z2696">
        <v>1298</v>
      </c>
      <c r="AA2696" t="str">
        <f t="shared" si="84"/>
        <v>Sunday</v>
      </c>
      <c r="AB2696" t="str">
        <f t="shared" si="85"/>
        <v>Morning Shift</v>
      </c>
      <c r="AC2696" t="str">
        <f>IFERROR(VLOOKUP(M2696,Table13[[Equipment No.]:[Center]],4,FALSE),"")</f>
        <v>Alameen</v>
      </c>
    </row>
    <row r="2697" spans="1:29" x14ac:dyDescent="0.3">
      <c r="A2697">
        <v>1</v>
      </c>
      <c r="B2697" t="s">
        <v>266</v>
      </c>
      <c r="C2697">
        <v>25060100004</v>
      </c>
      <c r="D2697" t="s">
        <v>2883</v>
      </c>
      <c r="E2697" s="6">
        <v>45809</v>
      </c>
      <c r="F2697" s="5">
        <v>0.54791666666666672</v>
      </c>
      <c r="G2697" t="s">
        <v>2884</v>
      </c>
      <c r="H2697" t="s">
        <v>1482</v>
      </c>
      <c r="J2697">
        <v>5</v>
      </c>
      <c r="K2697">
        <v>10</v>
      </c>
      <c r="L2697" t="s">
        <v>1399</v>
      </c>
      <c r="M2697" t="s">
        <v>80</v>
      </c>
      <c r="N2697" t="s">
        <v>2862</v>
      </c>
      <c r="O2697" t="s">
        <v>3231</v>
      </c>
      <c r="Q2697" t="s">
        <v>2885</v>
      </c>
      <c r="S2697" t="s">
        <v>2886</v>
      </c>
      <c r="T2697">
        <v>51120</v>
      </c>
      <c r="X2697" t="s">
        <v>2887</v>
      </c>
      <c r="Y2697" t="s">
        <v>31</v>
      </c>
      <c r="Z2697">
        <v>3215</v>
      </c>
      <c r="AA2697" t="str">
        <f t="shared" si="84"/>
        <v>Sunday</v>
      </c>
      <c r="AB2697" t="str">
        <f t="shared" si="85"/>
        <v>Morning Shift</v>
      </c>
      <c r="AC2697" t="str">
        <f>IFERROR(VLOOKUP(M2697,Table13[[Equipment No.]:[Center]],4,FALSE),"")</f>
        <v>Alameen</v>
      </c>
    </row>
    <row r="2698" spans="1:29" x14ac:dyDescent="0.3">
      <c r="A2698">
        <v>1</v>
      </c>
      <c r="B2698" t="s">
        <v>266</v>
      </c>
      <c r="C2698">
        <v>25060100012</v>
      </c>
      <c r="D2698" t="s">
        <v>2888</v>
      </c>
      <c r="E2698" s="6">
        <v>45809</v>
      </c>
      <c r="F2698" s="5">
        <v>0.53888888888888886</v>
      </c>
      <c r="G2698" t="s">
        <v>2889</v>
      </c>
      <c r="H2698" t="s">
        <v>2890</v>
      </c>
      <c r="J2698">
        <v>1</v>
      </c>
      <c r="K2698">
        <v>1</v>
      </c>
      <c r="L2698" t="s">
        <v>1399</v>
      </c>
      <c r="M2698" t="s">
        <v>41</v>
      </c>
      <c r="N2698" t="s">
        <v>2875</v>
      </c>
      <c r="O2698" t="s">
        <v>3231</v>
      </c>
      <c r="Q2698" t="s">
        <v>2885</v>
      </c>
      <c r="S2698" t="s">
        <v>2886</v>
      </c>
      <c r="T2698">
        <v>51119</v>
      </c>
      <c r="Y2698" t="s">
        <v>31</v>
      </c>
      <c r="Z2698">
        <v>2120</v>
      </c>
      <c r="AA2698" t="str">
        <f t="shared" si="84"/>
        <v>Sunday</v>
      </c>
      <c r="AB2698" t="str">
        <f t="shared" si="85"/>
        <v>Morning Shift</v>
      </c>
      <c r="AC2698" t="str">
        <f>IFERROR(VLOOKUP(M2698,Table13[[Equipment No.]:[Center]],4,FALSE),"")</f>
        <v>Alameen</v>
      </c>
    </row>
    <row r="2699" spans="1:29" x14ac:dyDescent="0.3">
      <c r="A2699">
        <v>1</v>
      </c>
      <c r="B2699" t="s">
        <v>266</v>
      </c>
      <c r="C2699">
        <v>25060100010</v>
      </c>
      <c r="D2699" t="s">
        <v>2879</v>
      </c>
      <c r="E2699" s="6">
        <v>45809</v>
      </c>
      <c r="F2699" s="5">
        <v>0.51527777777777772</v>
      </c>
      <c r="G2699" t="s">
        <v>1574</v>
      </c>
      <c r="H2699" t="s">
        <v>1574</v>
      </c>
      <c r="J2699">
        <v>5</v>
      </c>
      <c r="K2699">
        <v>10</v>
      </c>
      <c r="L2699" t="s">
        <v>1399</v>
      </c>
      <c r="M2699" t="s">
        <v>170</v>
      </c>
      <c r="N2699" t="s">
        <v>2872</v>
      </c>
      <c r="O2699" t="s">
        <v>86</v>
      </c>
      <c r="P2699" t="s">
        <v>2880</v>
      </c>
      <c r="Q2699" t="s">
        <v>2881</v>
      </c>
      <c r="S2699" t="s">
        <v>2882</v>
      </c>
      <c r="T2699">
        <v>51118</v>
      </c>
      <c r="Y2699" t="s">
        <v>31</v>
      </c>
      <c r="Z2699">
        <v>3198</v>
      </c>
      <c r="AA2699" t="str">
        <f t="shared" si="84"/>
        <v>Sunday</v>
      </c>
      <c r="AB2699" t="str">
        <f t="shared" si="85"/>
        <v>Morning Shift</v>
      </c>
      <c r="AC2699" t="str">
        <f>IFERROR(VLOOKUP(M2699,Table13[[Equipment No.]:[Center]],4,FALSE),"")</f>
        <v>Alameen</v>
      </c>
    </row>
    <row r="2700" spans="1:29" x14ac:dyDescent="0.3">
      <c r="A2700">
        <v>1</v>
      </c>
      <c r="B2700" t="s">
        <v>266</v>
      </c>
      <c r="C2700">
        <v>25060100008</v>
      </c>
      <c r="D2700" t="s">
        <v>2879</v>
      </c>
      <c r="E2700" s="6">
        <v>45809</v>
      </c>
      <c r="F2700" s="5">
        <v>0.50694444444444442</v>
      </c>
      <c r="G2700" t="s">
        <v>1574</v>
      </c>
      <c r="H2700" t="s">
        <v>1574</v>
      </c>
      <c r="J2700">
        <v>5</v>
      </c>
      <c r="K2700">
        <v>10</v>
      </c>
      <c r="L2700" t="s">
        <v>1399</v>
      </c>
      <c r="M2700" t="s">
        <v>37</v>
      </c>
      <c r="N2700" t="s">
        <v>1681</v>
      </c>
      <c r="O2700" t="s">
        <v>86</v>
      </c>
      <c r="P2700" t="s">
        <v>2880</v>
      </c>
      <c r="Q2700" t="s">
        <v>2881</v>
      </c>
      <c r="S2700" t="s">
        <v>2882</v>
      </c>
      <c r="T2700">
        <v>51117</v>
      </c>
      <c r="Y2700" t="s">
        <v>31</v>
      </c>
      <c r="Z2700">
        <v>2704</v>
      </c>
      <c r="AA2700" t="str">
        <f t="shared" si="84"/>
        <v>Sunday</v>
      </c>
      <c r="AB2700" t="str">
        <f t="shared" si="85"/>
        <v>Morning Shift</v>
      </c>
      <c r="AC2700" t="str">
        <f>IFERROR(VLOOKUP(M2700,Table13[[Equipment No.]:[Center]],4,FALSE),"")</f>
        <v>Alameen</v>
      </c>
    </row>
    <row r="2701" spans="1:29" x14ac:dyDescent="0.3">
      <c r="A2701">
        <v>1</v>
      </c>
      <c r="B2701" t="s">
        <v>266</v>
      </c>
      <c r="C2701">
        <v>25060100009</v>
      </c>
      <c r="D2701" t="s">
        <v>2879</v>
      </c>
      <c r="E2701" s="6">
        <v>45809</v>
      </c>
      <c r="F2701" s="5">
        <v>0.49791666666666667</v>
      </c>
      <c r="G2701" t="s">
        <v>1574</v>
      </c>
      <c r="H2701" t="s">
        <v>1574</v>
      </c>
      <c r="J2701">
        <v>5</v>
      </c>
      <c r="K2701">
        <v>10</v>
      </c>
      <c r="L2701" t="s">
        <v>1399</v>
      </c>
      <c r="M2701" t="s">
        <v>32</v>
      </c>
      <c r="N2701" t="s">
        <v>2878</v>
      </c>
      <c r="O2701" t="s">
        <v>86</v>
      </c>
      <c r="P2701" t="s">
        <v>2880</v>
      </c>
      <c r="Q2701" t="s">
        <v>2881</v>
      </c>
      <c r="S2701" t="s">
        <v>2882</v>
      </c>
      <c r="T2701">
        <v>51116</v>
      </c>
      <c r="Y2701" t="s">
        <v>31</v>
      </c>
      <c r="Z2701">
        <v>1298</v>
      </c>
      <c r="AA2701" t="str">
        <f t="shared" si="84"/>
        <v>Sunday</v>
      </c>
      <c r="AB2701" t="str">
        <f t="shared" si="85"/>
        <v>Morning Shift</v>
      </c>
      <c r="AC2701" t="str">
        <f>IFERROR(VLOOKUP(M2701,Table13[[Equipment No.]:[Center]],4,FALSE),"")</f>
        <v>Alameen</v>
      </c>
    </row>
    <row r="2702" spans="1:29" x14ac:dyDescent="0.3">
      <c r="A2702">
        <v>1</v>
      </c>
      <c r="B2702" t="s">
        <v>266</v>
      </c>
      <c r="C2702">
        <v>25060100007</v>
      </c>
      <c r="D2702" t="s">
        <v>2891</v>
      </c>
      <c r="E2702" s="6">
        <v>45809</v>
      </c>
      <c r="F2702" s="5">
        <v>0.47291666666666665</v>
      </c>
      <c r="G2702" t="s">
        <v>2892</v>
      </c>
      <c r="H2702" t="s">
        <v>2892</v>
      </c>
      <c r="J2702">
        <v>4</v>
      </c>
      <c r="K2702">
        <v>8</v>
      </c>
      <c r="L2702" t="s">
        <v>1399</v>
      </c>
      <c r="M2702" t="s">
        <v>169</v>
      </c>
      <c r="N2702" t="s">
        <v>1542</v>
      </c>
      <c r="O2702" t="s">
        <v>3231</v>
      </c>
      <c r="Q2702" t="s">
        <v>2893</v>
      </c>
      <c r="S2702" t="s">
        <v>2882</v>
      </c>
      <c r="T2702">
        <v>51111</v>
      </c>
      <c r="Y2702" t="s">
        <v>31</v>
      </c>
      <c r="Z2702">
        <v>3195</v>
      </c>
      <c r="AA2702" t="str">
        <f t="shared" si="84"/>
        <v>Sunday</v>
      </c>
      <c r="AB2702" t="str">
        <f t="shared" si="85"/>
        <v>Morning Shift</v>
      </c>
      <c r="AC2702" t="str">
        <f>IFERROR(VLOOKUP(M2702,Table13[[Equipment No.]:[Center]],4,FALSE),"")</f>
        <v>Alameen</v>
      </c>
    </row>
    <row r="2703" spans="1:29" x14ac:dyDescent="0.3">
      <c r="A2703">
        <v>1</v>
      </c>
      <c r="B2703" t="s">
        <v>266</v>
      </c>
      <c r="C2703">
        <v>25060100005</v>
      </c>
      <c r="D2703" t="s">
        <v>2894</v>
      </c>
      <c r="E2703" s="6">
        <v>45809</v>
      </c>
      <c r="F2703" s="5">
        <v>0.43541666666666667</v>
      </c>
      <c r="G2703" t="s">
        <v>2895</v>
      </c>
      <c r="H2703" t="s">
        <v>2895</v>
      </c>
      <c r="J2703">
        <v>3</v>
      </c>
      <c r="K2703">
        <v>5</v>
      </c>
      <c r="L2703" t="s">
        <v>1399</v>
      </c>
      <c r="M2703" t="s">
        <v>80</v>
      </c>
      <c r="N2703" t="s">
        <v>2862</v>
      </c>
      <c r="O2703" t="s">
        <v>3231</v>
      </c>
      <c r="Q2703" t="s">
        <v>2876</v>
      </c>
      <c r="S2703" t="s">
        <v>2877</v>
      </c>
      <c r="T2703">
        <v>51114</v>
      </c>
      <c r="Y2703" t="s">
        <v>31</v>
      </c>
      <c r="Z2703">
        <v>3215</v>
      </c>
      <c r="AA2703" t="str">
        <f t="shared" si="84"/>
        <v>Sunday</v>
      </c>
      <c r="AB2703" t="str">
        <f t="shared" si="85"/>
        <v>Morning Shift</v>
      </c>
      <c r="AC2703" t="str">
        <f>IFERROR(VLOOKUP(M2703,Table13[[Equipment No.]:[Center]],4,FALSE),"")</f>
        <v>Alameen</v>
      </c>
    </row>
    <row r="2704" spans="1:29" x14ac:dyDescent="0.3">
      <c r="A2704">
        <v>1</v>
      </c>
      <c r="B2704" t="s">
        <v>266</v>
      </c>
      <c r="C2704">
        <v>25060100003</v>
      </c>
      <c r="D2704" t="s">
        <v>2883</v>
      </c>
      <c r="E2704" s="6">
        <v>45809</v>
      </c>
      <c r="F2704" s="5">
        <v>0.42708333333333331</v>
      </c>
      <c r="G2704" t="s">
        <v>2884</v>
      </c>
      <c r="H2704" t="s">
        <v>1482</v>
      </c>
      <c r="J2704">
        <v>5</v>
      </c>
      <c r="K2704">
        <v>9</v>
      </c>
      <c r="L2704" t="s">
        <v>1399</v>
      </c>
      <c r="M2704" t="s">
        <v>41</v>
      </c>
      <c r="N2704" t="s">
        <v>2875</v>
      </c>
      <c r="O2704" t="s">
        <v>3231</v>
      </c>
      <c r="Q2704" t="s">
        <v>2885</v>
      </c>
      <c r="S2704" t="s">
        <v>2886</v>
      </c>
      <c r="T2704">
        <v>51115</v>
      </c>
      <c r="Y2704" t="s">
        <v>31</v>
      </c>
      <c r="Z2704">
        <v>2120</v>
      </c>
      <c r="AA2704" t="str">
        <f t="shared" si="84"/>
        <v>Sunday</v>
      </c>
      <c r="AB2704" t="str">
        <f t="shared" si="85"/>
        <v>Morning Shift</v>
      </c>
      <c r="AC2704" t="str">
        <f>IFERROR(VLOOKUP(M2704,Table13[[Equipment No.]:[Center]],4,FALSE),"")</f>
        <v>Alameen</v>
      </c>
    </row>
    <row r="2705" spans="1:29" x14ac:dyDescent="0.3">
      <c r="A2705">
        <v>1</v>
      </c>
      <c r="B2705" t="s">
        <v>266</v>
      </c>
      <c r="C2705">
        <v>25060100002</v>
      </c>
      <c r="D2705" t="s">
        <v>2883</v>
      </c>
      <c r="E2705" s="6">
        <v>45809</v>
      </c>
      <c r="F2705" s="5">
        <v>0.41944444444444445</v>
      </c>
      <c r="G2705" t="s">
        <v>2884</v>
      </c>
      <c r="H2705" t="s">
        <v>1482</v>
      </c>
      <c r="J2705">
        <v>5</v>
      </c>
      <c r="K2705">
        <v>10</v>
      </c>
      <c r="L2705" t="s">
        <v>1399</v>
      </c>
      <c r="M2705" t="s">
        <v>170</v>
      </c>
      <c r="N2705" t="s">
        <v>2872</v>
      </c>
      <c r="O2705" t="s">
        <v>3231</v>
      </c>
      <c r="Q2705" t="s">
        <v>2885</v>
      </c>
      <c r="S2705" t="s">
        <v>2886</v>
      </c>
      <c r="T2705">
        <v>51113</v>
      </c>
      <c r="Y2705" t="s">
        <v>31</v>
      </c>
      <c r="Z2705">
        <v>3198</v>
      </c>
      <c r="AA2705" t="str">
        <f t="shared" si="84"/>
        <v>Sunday</v>
      </c>
      <c r="AB2705" t="str">
        <f t="shared" si="85"/>
        <v>Morning Shift</v>
      </c>
      <c r="AC2705" t="str">
        <f>IFERROR(VLOOKUP(M2705,Table13[[Equipment No.]:[Center]],4,FALSE),"")</f>
        <v>Alameen</v>
      </c>
    </row>
    <row r="2706" spans="1:29" x14ac:dyDescent="0.3">
      <c r="A2706">
        <v>1</v>
      </c>
      <c r="B2706" t="s">
        <v>266</v>
      </c>
      <c r="C2706">
        <v>25060100001</v>
      </c>
      <c r="D2706" t="s">
        <v>2883</v>
      </c>
      <c r="E2706" s="6">
        <v>45809</v>
      </c>
      <c r="F2706" s="5">
        <v>0.40972222222222221</v>
      </c>
      <c r="G2706" t="s">
        <v>2884</v>
      </c>
      <c r="H2706" t="s">
        <v>1482</v>
      </c>
      <c r="J2706">
        <v>5</v>
      </c>
      <c r="K2706">
        <v>10</v>
      </c>
      <c r="L2706" t="s">
        <v>1399</v>
      </c>
      <c r="M2706" t="s">
        <v>32</v>
      </c>
      <c r="N2706" t="s">
        <v>2878</v>
      </c>
      <c r="O2706" t="s">
        <v>3231</v>
      </c>
      <c r="Q2706" t="s">
        <v>2885</v>
      </c>
      <c r="S2706" t="s">
        <v>2886</v>
      </c>
      <c r="T2706">
        <v>51112</v>
      </c>
      <c r="Y2706" t="s">
        <v>31</v>
      </c>
      <c r="Z2706">
        <v>1298</v>
      </c>
      <c r="AA2706" t="str">
        <f t="shared" si="84"/>
        <v>Sunday</v>
      </c>
      <c r="AB2706" t="str">
        <f t="shared" si="85"/>
        <v>Morning Shift</v>
      </c>
      <c r="AC2706" t="str">
        <f>IFERROR(VLOOKUP(M2706,Table13[[Equipment No.]:[Center]],4,FALSE),"")</f>
        <v>Alameen</v>
      </c>
    </row>
    <row r="2707" spans="1:29" x14ac:dyDescent="0.3">
      <c r="A2707">
        <v>1</v>
      </c>
      <c r="B2707" t="s">
        <v>266</v>
      </c>
      <c r="C2707">
        <v>25060200051</v>
      </c>
      <c r="D2707" t="s">
        <v>2896</v>
      </c>
      <c r="E2707" s="6">
        <v>45810</v>
      </c>
      <c r="F2707" s="5">
        <v>0.95277777777777772</v>
      </c>
      <c r="G2707" t="s">
        <v>2432</v>
      </c>
      <c r="H2707" t="s">
        <v>2432</v>
      </c>
      <c r="J2707">
        <v>5</v>
      </c>
      <c r="K2707">
        <v>10</v>
      </c>
      <c r="L2707" t="s">
        <v>1399</v>
      </c>
      <c r="M2707" t="s">
        <v>170</v>
      </c>
      <c r="N2707" t="s">
        <v>2857</v>
      </c>
      <c r="O2707" t="s">
        <v>155</v>
      </c>
      <c r="P2707" t="s">
        <v>2858</v>
      </c>
      <c r="Q2707" t="s">
        <v>2897</v>
      </c>
      <c r="S2707" t="s">
        <v>2882</v>
      </c>
      <c r="T2707">
        <v>51197</v>
      </c>
      <c r="Y2707" t="s">
        <v>31</v>
      </c>
      <c r="Z2707">
        <v>3360</v>
      </c>
      <c r="AA2707" t="str">
        <f t="shared" si="84"/>
        <v>Monday</v>
      </c>
      <c r="AB2707" t="str">
        <f t="shared" si="85"/>
        <v>Night Shift</v>
      </c>
      <c r="AC2707" t="str">
        <f>IFERROR(VLOOKUP(M2707,Table13[[Equipment No.]:[Center]],4,FALSE),"")</f>
        <v>Alameen</v>
      </c>
    </row>
    <row r="2708" spans="1:29" x14ac:dyDescent="0.3">
      <c r="A2708">
        <v>1</v>
      </c>
      <c r="B2708" t="s">
        <v>266</v>
      </c>
      <c r="C2708">
        <v>25060200050</v>
      </c>
      <c r="D2708" t="s">
        <v>2896</v>
      </c>
      <c r="E2708" s="6">
        <v>45810</v>
      </c>
      <c r="F2708" s="5">
        <v>0.94652777777777775</v>
      </c>
      <c r="G2708" t="s">
        <v>2432</v>
      </c>
      <c r="H2708" t="s">
        <v>2432</v>
      </c>
      <c r="J2708">
        <v>5</v>
      </c>
      <c r="K2708">
        <v>10</v>
      </c>
      <c r="L2708" t="s">
        <v>1399</v>
      </c>
      <c r="M2708" t="s">
        <v>169</v>
      </c>
      <c r="N2708" t="s">
        <v>2863</v>
      </c>
      <c r="O2708" t="s">
        <v>155</v>
      </c>
      <c r="P2708" t="s">
        <v>2898</v>
      </c>
      <c r="Q2708" t="s">
        <v>2897</v>
      </c>
      <c r="S2708" t="s">
        <v>2882</v>
      </c>
      <c r="T2708">
        <v>51196</v>
      </c>
      <c r="Y2708" t="s">
        <v>31</v>
      </c>
      <c r="Z2708">
        <v>3275</v>
      </c>
      <c r="AA2708" t="str">
        <f t="shared" si="84"/>
        <v>Monday</v>
      </c>
      <c r="AB2708" t="str">
        <f t="shared" si="85"/>
        <v>Night Shift</v>
      </c>
      <c r="AC2708" t="str">
        <f>IFERROR(VLOOKUP(M2708,Table13[[Equipment No.]:[Center]],4,FALSE),"")</f>
        <v>Alameen</v>
      </c>
    </row>
    <row r="2709" spans="1:29" x14ac:dyDescent="0.3">
      <c r="A2709">
        <v>1</v>
      </c>
      <c r="B2709" t="s">
        <v>266</v>
      </c>
      <c r="C2709">
        <v>25060200049</v>
      </c>
      <c r="D2709" t="s">
        <v>2896</v>
      </c>
      <c r="E2709" s="6">
        <v>45810</v>
      </c>
      <c r="F2709" s="5">
        <v>0.89166666666666672</v>
      </c>
      <c r="G2709" t="s">
        <v>2432</v>
      </c>
      <c r="H2709" t="s">
        <v>2432</v>
      </c>
      <c r="J2709">
        <v>5</v>
      </c>
      <c r="K2709">
        <v>10</v>
      </c>
      <c r="L2709" t="s">
        <v>1399</v>
      </c>
      <c r="M2709" t="s">
        <v>37</v>
      </c>
      <c r="N2709" t="s">
        <v>1681</v>
      </c>
      <c r="O2709" t="s">
        <v>155</v>
      </c>
      <c r="P2709" t="s">
        <v>2898</v>
      </c>
      <c r="Q2709" t="s">
        <v>2897</v>
      </c>
      <c r="S2709" t="s">
        <v>2882</v>
      </c>
      <c r="T2709">
        <v>51195</v>
      </c>
      <c r="Y2709" t="s">
        <v>31</v>
      </c>
      <c r="Z2709">
        <v>2704</v>
      </c>
      <c r="AA2709" t="str">
        <f t="shared" si="84"/>
        <v>Monday</v>
      </c>
      <c r="AB2709" t="str">
        <f t="shared" si="85"/>
        <v>Night Shift</v>
      </c>
      <c r="AC2709" t="str">
        <f>IFERROR(VLOOKUP(M2709,Table13[[Equipment No.]:[Center]],4,FALSE),"")</f>
        <v>Alameen</v>
      </c>
    </row>
    <row r="2710" spans="1:29" x14ac:dyDescent="0.3">
      <c r="A2710">
        <v>1</v>
      </c>
      <c r="B2710" t="s">
        <v>266</v>
      </c>
      <c r="C2710">
        <v>25060200048</v>
      </c>
      <c r="D2710" t="s">
        <v>2896</v>
      </c>
      <c r="E2710" s="6">
        <v>45810</v>
      </c>
      <c r="F2710" s="5">
        <v>0.8833333333333333</v>
      </c>
      <c r="G2710" t="s">
        <v>2432</v>
      </c>
      <c r="H2710" t="s">
        <v>2432</v>
      </c>
      <c r="J2710">
        <v>5</v>
      </c>
      <c r="K2710">
        <v>10</v>
      </c>
      <c r="L2710" t="s">
        <v>1399</v>
      </c>
      <c r="M2710" t="s">
        <v>41</v>
      </c>
      <c r="N2710" t="s">
        <v>2875</v>
      </c>
      <c r="O2710" t="s">
        <v>155</v>
      </c>
      <c r="P2710" t="s">
        <v>2898</v>
      </c>
      <c r="Q2710" t="s">
        <v>2897</v>
      </c>
      <c r="S2710" t="s">
        <v>2882</v>
      </c>
      <c r="T2710">
        <v>51194</v>
      </c>
      <c r="Y2710" t="s">
        <v>31</v>
      </c>
      <c r="Z2710">
        <v>2120</v>
      </c>
      <c r="AA2710" t="str">
        <f t="shared" si="84"/>
        <v>Monday</v>
      </c>
      <c r="AB2710" t="str">
        <f t="shared" si="85"/>
        <v>Night Shift</v>
      </c>
      <c r="AC2710" t="str">
        <f>IFERROR(VLOOKUP(M2710,Table13[[Equipment No.]:[Center]],4,FALSE),"")</f>
        <v>Alameen</v>
      </c>
    </row>
    <row r="2711" spans="1:29" x14ac:dyDescent="0.3">
      <c r="A2711">
        <v>1</v>
      </c>
      <c r="B2711" t="s">
        <v>266</v>
      </c>
      <c r="C2711">
        <v>25060200046</v>
      </c>
      <c r="D2711" t="s">
        <v>2896</v>
      </c>
      <c r="E2711" s="6">
        <v>45810</v>
      </c>
      <c r="F2711" s="5">
        <v>0.87569444444444444</v>
      </c>
      <c r="G2711" t="s">
        <v>2432</v>
      </c>
      <c r="H2711" t="s">
        <v>2432</v>
      </c>
      <c r="J2711">
        <v>5</v>
      </c>
      <c r="K2711">
        <v>10</v>
      </c>
      <c r="L2711" t="s">
        <v>1399</v>
      </c>
      <c r="M2711" t="s">
        <v>32</v>
      </c>
      <c r="N2711" t="s">
        <v>2865</v>
      </c>
      <c r="O2711" t="s">
        <v>155</v>
      </c>
      <c r="P2711" t="s">
        <v>2898</v>
      </c>
      <c r="Q2711" t="s">
        <v>2897</v>
      </c>
      <c r="S2711" t="s">
        <v>2882</v>
      </c>
      <c r="T2711">
        <v>51193</v>
      </c>
      <c r="Y2711" t="s">
        <v>31</v>
      </c>
      <c r="Z2711">
        <v>3311</v>
      </c>
      <c r="AA2711" t="str">
        <f t="shared" si="84"/>
        <v>Monday</v>
      </c>
      <c r="AB2711" t="str">
        <f t="shared" si="85"/>
        <v>Night Shift</v>
      </c>
      <c r="AC2711" t="str">
        <f>IFERROR(VLOOKUP(M2711,Table13[[Equipment No.]:[Center]],4,FALSE),"")</f>
        <v>Alameen</v>
      </c>
    </row>
    <row r="2712" spans="1:29" x14ac:dyDescent="0.3">
      <c r="A2712">
        <v>1</v>
      </c>
      <c r="B2712" t="s">
        <v>266</v>
      </c>
      <c r="C2712">
        <v>25060200047</v>
      </c>
      <c r="D2712" t="s">
        <v>2896</v>
      </c>
      <c r="E2712" s="6">
        <v>45810</v>
      </c>
      <c r="F2712" s="5">
        <v>0.86805555555555558</v>
      </c>
      <c r="G2712" t="s">
        <v>2432</v>
      </c>
      <c r="H2712" t="s">
        <v>2432</v>
      </c>
      <c r="J2712">
        <v>5</v>
      </c>
      <c r="K2712">
        <v>10</v>
      </c>
      <c r="L2712" t="s">
        <v>1399</v>
      </c>
      <c r="M2712" t="s">
        <v>81</v>
      </c>
      <c r="N2712" t="s">
        <v>2864</v>
      </c>
      <c r="O2712" t="s">
        <v>155</v>
      </c>
      <c r="P2712" t="s">
        <v>2858</v>
      </c>
      <c r="Q2712" t="s">
        <v>2897</v>
      </c>
      <c r="S2712" t="s">
        <v>2882</v>
      </c>
      <c r="T2712">
        <v>51192</v>
      </c>
      <c r="Y2712" t="s">
        <v>31</v>
      </c>
      <c r="Z2712">
        <v>2196</v>
      </c>
      <c r="AA2712" t="str">
        <f t="shared" si="84"/>
        <v>Monday</v>
      </c>
      <c r="AB2712" t="str">
        <f t="shared" si="85"/>
        <v>Night Shift</v>
      </c>
      <c r="AC2712" t="str">
        <f>IFERROR(VLOOKUP(M2712,Table13[[Equipment No.]:[Center]],4,FALSE),"")</f>
        <v>Alameen</v>
      </c>
    </row>
    <row r="2713" spans="1:29" x14ac:dyDescent="0.3">
      <c r="A2713">
        <v>1</v>
      </c>
      <c r="B2713" t="s">
        <v>266</v>
      </c>
      <c r="C2713">
        <v>25060200045</v>
      </c>
      <c r="D2713" t="s">
        <v>2896</v>
      </c>
      <c r="E2713" s="6">
        <v>45810</v>
      </c>
      <c r="F2713" s="5">
        <v>0.85833333333333328</v>
      </c>
      <c r="G2713" t="s">
        <v>2432</v>
      </c>
      <c r="H2713" t="s">
        <v>2432</v>
      </c>
      <c r="J2713">
        <v>5</v>
      </c>
      <c r="K2713">
        <v>10</v>
      </c>
      <c r="L2713" t="s">
        <v>1399</v>
      </c>
      <c r="M2713" t="s">
        <v>170</v>
      </c>
      <c r="N2713" t="s">
        <v>2857</v>
      </c>
      <c r="O2713" t="s">
        <v>155</v>
      </c>
      <c r="P2713" t="s">
        <v>2898</v>
      </c>
      <c r="Q2713" t="s">
        <v>2897</v>
      </c>
      <c r="S2713" t="s">
        <v>2882</v>
      </c>
      <c r="T2713">
        <v>51191</v>
      </c>
      <c r="Y2713" t="s">
        <v>31</v>
      </c>
      <c r="Z2713">
        <v>3360</v>
      </c>
      <c r="AA2713" t="str">
        <f t="shared" si="84"/>
        <v>Monday</v>
      </c>
      <c r="AB2713" t="str">
        <f t="shared" si="85"/>
        <v>Night Shift</v>
      </c>
      <c r="AC2713" t="str">
        <f>IFERROR(VLOOKUP(M2713,Table13[[Equipment No.]:[Center]],4,FALSE),"")</f>
        <v>Alameen</v>
      </c>
    </row>
    <row r="2714" spans="1:29" x14ac:dyDescent="0.3">
      <c r="A2714">
        <v>1</v>
      </c>
      <c r="B2714" t="s">
        <v>266</v>
      </c>
      <c r="C2714">
        <v>25060200044</v>
      </c>
      <c r="D2714" t="s">
        <v>2896</v>
      </c>
      <c r="E2714" s="6">
        <v>45810</v>
      </c>
      <c r="F2714" s="5">
        <v>0.83611111111111114</v>
      </c>
      <c r="G2714" t="s">
        <v>2432</v>
      </c>
      <c r="H2714" t="s">
        <v>2432</v>
      </c>
      <c r="J2714">
        <v>5</v>
      </c>
      <c r="K2714">
        <v>10</v>
      </c>
      <c r="L2714" t="s">
        <v>1399</v>
      </c>
      <c r="M2714" t="s">
        <v>169</v>
      </c>
      <c r="N2714" t="s">
        <v>2863</v>
      </c>
      <c r="O2714" t="s">
        <v>155</v>
      </c>
      <c r="P2714" t="s">
        <v>2898</v>
      </c>
      <c r="Q2714" t="s">
        <v>2897</v>
      </c>
      <c r="S2714" t="s">
        <v>2882</v>
      </c>
      <c r="T2714">
        <v>51190</v>
      </c>
      <c r="Y2714" t="s">
        <v>31</v>
      </c>
      <c r="Z2714">
        <v>3275</v>
      </c>
      <c r="AA2714" t="str">
        <f t="shared" si="84"/>
        <v>Monday</v>
      </c>
      <c r="AB2714" t="str">
        <f t="shared" si="85"/>
        <v>Night Shift</v>
      </c>
      <c r="AC2714" t="str">
        <f>IFERROR(VLOOKUP(M2714,Table13[[Equipment No.]:[Center]],4,FALSE),"")</f>
        <v>Alameen</v>
      </c>
    </row>
    <row r="2715" spans="1:29" x14ac:dyDescent="0.3">
      <c r="A2715">
        <v>1</v>
      </c>
      <c r="B2715" t="s">
        <v>266</v>
      </c>
      <c r="C2715">
        <v>25060200043</v>
      </c>
      <c r="D2715" t="s">
        <v>2896</v>
      </c>
      <c r="E2715" s="6">
        <v>45810</v>
      </c>
      <c r="F2715" s="5">
        <v>0.82986111111111116</v>
      </c>
      <c r="G2715" t="s">
        <v>2432</v>
      </c>
      <c r="H2715" t="s">
        <v>2432</v>
      </c>
      <c r="J2715">
        <v>5</v>
      </c>
      <c r="K2715">
        <v>10</v>
      </c>
      <c r="L2715" t="s">
        <v>1399</v>
      </c>
      <c r="M2715" t="s">
        <v>41</v>
      </c>
      <c r="N2715" t="s">
        <v>2875</v>
      </c>
      <c r="O2715" t="s">
        <v>155</v>
      </c>
      <c r="P2715" t="s">
        <v>2898</v>
      </c>
      <c r="Q2715" t="s">
        <v>2897</v>
      </c>
      <c r="S2715" t="s">
        <v>2882</v>
      </c>
      <c r="T2715">
        <v>51189</v>
      </c>
      <c r="Y2715" t="s">
        <v>31</v>
      </c>
      <c r="Z2715">
        <v>2120</v>
      </c>
      <c r="AA2715" t="str">
        <f t="shared" si="84"/>
        <v>Monday</v>
      </c>
      <c r="AB2715" t="str">
        <f t="shared" si="85"/>
        <v>Morning Extension</v>
      </c>
      <c r="AC2715" t="str">
        <f>IFERROR(VLOOKUP(M2715,Table13[[Equipment No.]:[Center]],4,FALSE),"")</f>
        <v>Alameen</v>
      </c>
    </row>
    <row r="2716" spans="1:29" x14ac:dyDescent="0.3">
      <c r="A2716">
        <v>1</v>
      </c>
      <c r="B2716" t="s">
        <v>266</v>
      </c>
      <c r="C2716">
        <v>25060200042</v>
      </c>
      <c r="D2716" t="s">
        <v>2896</v>
      </c>
      <c r="E2716" s="6">
        <v>45810</v>
      </c>
      <c r="F2716" s="5">
        <v>0.81944444444444442</v>
      </c>
      <c r="G2716" t="s">
        <v>2432</v>
      </c>
      <c r="H2716" t="s">
        <v>2432</v>
      </c>
      <c r="J2716">
        <v>5</v>
      </c>
      <c r="K2716">
        <v>10</v>
      </c>
      <c r="L2716" t="s">
        <v>1399</v>
      </c>
      <c r="M2716" t="s">
        <v>37</v>
      </c>
      <c r="N2716" t="s">
        <v>1681</v>
      </c>
      <c r="O2716" t="s">
        <v>155</v>
      </c>
      <c r="P2716" t="s">
        <v>2898</v>
      </c>
      <c r="Q2716" t="s">
        <v>2897</v>
      </c>
      <c r="S2716" t="s">
        <v>2882</v>
      </c>
      <c r="T2716">
        <v>51188</v>
      </c>
      <c r="Y2716" t="s">
        <v>31</v>
      </c>
      <c r="Z2716">
        <v>2704</v>
      </c>
      <c r="AA2716" t="str">
        <f t="shared" si="84"/>
        <v>Monday</v>
      </c>
      <c r="AB2716" t="str">
        <f t="shared" si="85"/>
        <v>Morning Extension</v>
      </c>
      <c r="AC2716" t="str">
        <f>IFERROR(VLOOKUP(M2716,Table13[[Equipment No.]:[Center]],4,FALSE),"")</f>
        <v>Alameen</v>
      </c>
    </row>
    <row r="2717" spans="1:29" x14ac:dyDescent="0.3">
      <c r="A2717">
        <v>1</v>
      </c>
      <c r="B2717" t="s">
        <v>266</v>
      </c>
      <c r="C2717">
        <v>25060200041</v>
      </c>
      <c r="D2717" t="s">
        <v>2896</v>
      </c>
      <c r="E2717" s="6">
        <v>45810</v>
      </c>
      <c r="F2717" s="5">
        <v>0.80902777777777779</v>
      </c>
      <c r="G2717" t="s">
        <v>2432</v>
      </c>
      <c r="H2717" t="s">
        <v>2432</v>
      </c>
      <c r="J2717">
        <v>5</v>
      </c>
      <c r="K2717">
        <v>10</v>
      </c>
      <c r="L2717" t="s">
        <v>1399</v>
      </c>
      <c r="M2717" t="s">
        <v>81</v>
      </c>
      <c r="N2717" t="s">
        <v>1542</v>
      </c>
      <c r="O2717" t="s">
        <v>155</v>
      </c>
      <c r="P2717" t="s">
        <v>2898</v>
      </c>
      <c r="Q2717" t="s">
        <v>2897</v>
      </c>
      <c r="S2717" t="s">
        <v>2882</v>
      </c>
      <c r="T2717">
        <v>51187</v>
      </c>
      <c r="Y2717" t="s">
        <v>31</v>
      </c>
      <c r="Z2717">
        <v>3195</v>
      </c>
      <c r="AA2717" t="str">
        <f t="shared" si="84"/>
        <v>Monday</v>
      </c>
      <c r="AB2717" t="str">
        <f t="shared" si="85"/>
        <v>Morning Extension</v>
      </c>
      <c r="AC2717" t="str">
        <f>IFERROR(VLOOKUP(M2717,Table13[[Equipment No.]:[Center]],4,FALSE),"")</f>
        <v>Alameen</v>
      </c>
    </row>
    <row r="2718" spans="1:29" x14ac:dyDescent="0.3">
      <c r="A2718">
        <v>1</v>
      </c>
      <c r="B2718" t="s">
        <v>266</v>
      </c>
      <c r="C2718">
        <v>25060200040</v>
      </c>
      <c r="D2718" t="s">
        <v>2896</v>
      </c>
      <c r="E2718" s="6">
        <v>45810</v>
      </c>
      <c r="F2718" s="5">
        <v>0.80277777777777781</v>
      </c>
      <c r="G2718" t="s">
        <v>2432</v>
      </c>
      <c r="H2718" t="s">
        <v>2432</v>
      </c>
      <c r="J2718">
        <v>5</v>
      </c>
      <c r="K2718">
        <v>10</v>
      </c>
      <c r="L2718" t="s">
        <v>1399</v>
      </c>
      <c r="M2718" t="s">
        <v>170</v>
      </c>
      <c r="N2718" t="s">
        <v>2872</v>
      </c>
      <c r="O2718" t="s">
        <v>155</v>
      </c>
      <c r="P2718" t="s">
        <v>2898</v>
      </c>
      <c r="Q2718" t="s">
        <v>2897</v>
      </c>
      <c r="S2718" t="s">
        <v>2882</v>
      </c>
      <c r="T2718">
        <v>51186</v>
      </c>
      <c r="Y2718" t="s">
        <v>31</v>
      </c>
      <c r="Z2718">
        <v>3198</v>
      </c>
      <c r="AA2718" t="str">
        <f t="shared" si="84"/>
        <v>Monday</v>
      </c>
      <c r="AB2718" t="str">
        <f t="shared" si="85"/>
        <v>Morning Extension</v>
      </c>
      <c r="AC2718" t="str">
        <f>IFERROR(VLOOKUP(M2718,Table13[[Equipment No.]:[Center]],4,FALSE),"")</f>
        <v>Alameen</v>
      </c>
    </row>
    <row r="2719" spans="1:29" x14ac:dyDescent="0.3">
      <c r="A2719">
        <v>1</v>
      </c>
      <c r="B2719" t="s">
        <v>266</v>
      </c>
      <c r="C2719">
        <v>25060200039</v>
      </c>
      <c r="D2719" t="s">
        <v>2896</v>
      </c>
      <c r="E2719" s="6">
        <v>45810</v>
      </c>
      <c r="F2719" s="5">
        <v>0.79722222222222228</v>
      </c>
      <c r="G2719" t="s">
        <v>2432</v>
      </c>
      <c r="H2719" t="s">
        <v>2432</v>
      </c>
      <c r="J2719">
        <v>5</v>
      </c>
      <c r="K2719">
        <v>10</v>
      </c>
      <c r="L2719" t="s">
        <v>1399</v>
      </c>
      <c r="M2719" t="s">
        <v>32</v>
      </c>
      <c r="N2719" t="s">
        <v>2878</v>
      </c>
      <c r="O2719" t="s">
        <v>155</v>
      </c>
      <c r="P2719" t="s">
        <v>2898</v>
      </c>
      <c r="Q2719" t="s">
        <v>2897</v>
      </c>
      <c r="S2719" t="s">
        <v>2882</v>
      </c>
      <c r="T2719">
        <v>51185</v>
      </c>
      <c r="Y2719" t="s">
        <v>31</v>
      </c>
      <c r="Z2719">
        <v>1298</v>
      </c>
      <c r="AA2719" t="str">
        <f t="shared" si="84"/>
        <v>Monday</v>
      </c>
      <c r="AB2719" t="str">
        <f t="shared" si="85"/>
        <v>Morning Extension</v>
      </c>
      <c r="AC2719" t="str">
        <f>IFERROR(VLOOKUP(M2719,Table13[[Equipment No.]:[Center]],4,FALSE),"")</f>
        <v>Alameen</v>
      </c>
    </row>
    <row r="2720" spans="1:29" x14ac:dyDescent="0.3">
      <c r="A2720">
        <v>1</v>
      </c>
      <c r="B2720" t="s">
        <v>266</v>
      </c>
      <c r="C2720">
        <v>25060200038</v>
      </c>
      <c r="D2720" t="s">
        <v>2896</v>
      </c>
      <c r="E2720" s="6">
        <v>45810</v>
      </c>
      <c r="F2720" s="5">
        <v>0.7895833333333333</v>
      </c>
      <c r="G2720" t="s">
        <v>2432</v>
      </c>
      <c r="H2720" t="s">
        <v>2432</v>
      </c>
      <c r="J2720">
        <v>5</v>
      </c>
      <c r="K2720">
        <v>10</v>
      </c>
      <c r="L2720" t="s">
        <v>1399</v>
      </c>
      <c r="M2720" t="s">
        <v>169</v>
      </c>
      <c r="N2720" t="s">
        <v>2863</v>
      </c>
      <c r="O2720" t="s">
        <v>155</v>
      </c>
      <c r="P2720" t="s">
        <v>2898</v>
      </c>
      <c r="Q2720" t="s">
        <v>2897</v>
      </c>
      <c r="S2720" t="s">
        <v>2882</v>
      </c>
      <c r="T2720">
        <v>51184</v>
      </c>
      <c r="Y2720" t="s">
        <v>31</v>
      </c>
      <c r="Z2720">
        <v>3275</v>
      </c>
      <c r="AA2720" t="str">
        <f t="shared" si="84"/>
        <v>Monday</v>
      </c>
      <c r="AB2720" t="str">
        <f t="shared" si="85"/>
        <v>Morning Extension</v>
      </c>
      <c r="AC2720" t="str">
        <f>IFERROR(VLOOKUP(M2720,Table13[[Equipment No.]:[Center]],4,FALSE),"")</f>
        <v>Alameen</v>
      </c>
    </row>
    <row r="2721" spans="1:29" x14ac:dyDescent="0.3">
      <c r="A2721">
        <v>1</v>
      </c>
      <c r="B2721" t="s">
        <v>266</v>
      </c>
      <c r="C2721">
        <v>25060200037</v>
      </c>
      <c r="D2721" t="s">
        <v>2896</v>
      </c>
      <c r="E2721" s="6">
        <v>45810</v>
      </c>
      <c r="F2721" s="5">
        <v>0.78194444444444444</v>
      </c>
      <c r="G2721" t="s">
        <v>2432</v>
      </c>
      <c r="H2721" t="s">
        <v>2432</v>
      </c>
      <c r="J2721">
        <v>5</v>
      </c>
      <c r="K2721">
        <v>10</v>
      </c>
      <c r="L2721" t="s">
        <v>1399</v>
      </c>
      <c r="M2721" t="s">
        <v>41</v>
      </c>
      <c r="N2721" t="s">
        <v>2875</v>
      </c>
      <c r="O2721" t="s">
        <v>155</v>
      </c>
      <c r="P2721" t="s">
        <v>2898</v>
      </c>
      <c r="Q2721" t="s">
        <v>2897</v>
      </c>
      <c r="S2721" t="s">
        <v>2882</v>
      </c>
      <c r="T2721">
        <v>51183</v>
      </c>
      <c r="Y2721" t="s">
        <v>31</v>
      </c>
      <c r="Z2721">
        <v>2120</v>
      </c>
      <c r="AA2721" t="str">
        <f t="shared" si="84"/>
        <v>Monday</v>
      </c>
      <c r="AB2721" t="str">
        <f t="shared" si="85"/>
        <v>Morning Extension</v>
      </c>
      <c r="AC2721" t="str">
        <f>IFERROR(VLOOKUP(M2721,Table13[[Equipment No.]:[Center]],4,FALSE),"")</f>
        <v>Alameen</v>
      </c>
    </row>
    <row r="2722" spans="1:29" x14ac:dyDescent="0.3">
      <c r="A2722">
        <v>1</v>
      </c>
      <c r="B2722" t="s">
        <v>266</v>
      </c>
      <c r="C2722">
        <v>25060200036</v>
      </c>
      <c r="D2722" t="s">
        <v>2896</v>
      </c>
      <c r="E2722" s="6">
        <v>45810</v>
      </c>
      <c r="F2722" s="5">
        <v>0.77152777777777781</v>
      </c>
      <c r="G2722" t="s">
        <v>2432</v>
      </c>
      <c r="H2722" t="s">
        <v>2432</v>
      </c>
      <c r="J2722">
        <v>5</v>
      </c>
      <c r="K2722">
        <v>10</v>
      </c>
      <c r="L2722" t="s">
        <v>1399</v>
      </c>
      <c r="M2722" t="s">
        <v>80</v>
      </c>
      <c r="N2722" t="s">
        <v>2862</v>
      </c>
      <c r="O2722" t="s">
        <v>155</v>
      </c>
      <c r="P2722" t="s">
        <v>2898</v>
      </c>
      <c r="Q2722" t="s">
        <v>2897</v>
      </c>
      <c r="S2722" t="s">
        <v>2882</v>
      </c>
      <c r="T2722">
        <v>51182</v>
      </c>
      <c r="Y2722" t="s">
        <v>31</v>
      </c>
      <c r="Z2722">
        <v>3215</v>
      </c>
      <c r="AA2722" t="str">
        <f t="shared" si="84"/>
        <v>Monday</v>
      </c>
      <c r="AB2722" t="str">
        <f t="shared" si="85"/>
        <v>Morning Extension</v>
      </c>
      <c r="AC2722" t="str">
        <f>IFERROR(VLOOKUP(M2722,Table13[[Equipment No.]:[Center]],4,FALSE),"")</f>
        <v>Alameen</v>
      </c>
    </row>
    <row r="2723" spans="1:29" x14ac:dyDescent="0.3">
      <c r="A2723">
        <v>1</v>
      </c>
      <c r="B2723" t="s">
        <v>266</v>
      </c>
      <c r="C2723">
        <v>25060200035</v>
      </c>
      <c r="D2723" t="s">
        <v>2896</v>
      </c>
      <c r="E2723" s="6">
        <v>45810</v>
      </c>
      <c r="F2723" s="5">
        <v>0.76527777777777772</v>
      </c>
      <c r="G2723" t="s">
        <v>2432</v>
      </c>
      <c r="H2723" t="s">
        <v>2432</v>
      </c>
      <c r="J2723">
        <v>5</v>
      </c>
      <c r="K2723">
        <v>10</v>
      </c>
      <c r="L2723" t="s">
        <v>1399</v>
      </c>
      <c r="M2723" t="s">
        <v>170</v>
      </c>
      <c r="N2723" t="s">
        <v>2872</v>
      </c>
      <c r="O2723" t="s">
        <v>155</v>
      </c>
      <c r="P2723" t="s">
        <v>2898</v>
      </c>
      <c r="Q2723" t="s">
        <v>2897</v>
      </c>
      <c r="S2723" t="s">
        <v>2882</v>
      </c>
      <c r="T2723">
        <v>51181</v>
      </c>
      <c r="Y2723" t="s">
        <v>31</v>
      </c>
      <c r="Z2723">
        <v>3198</v>
      </c>
      <c r="AA2723" t="str">
        <f t="shared" si="84"/>
        <v>Monday</v>
      </c>
      <c r="AB2723" t="str">
        <f t="shared" si="85"/>
        <v>Morning Extension</v>
      </c>
      <c r="AC2723" t="str">
        <f>IFERROR(VLOOKUP(M2723,Table13[[Equipment No.]:[Center]],4,FALSE),"")</f>
        <v>Alameen</v>
      </c>
    </row>
    <row r="2724" spans="1:29" x14ac:dyDescent="0.3">
      <c r="A2724">
        <v>1</v>
      </c>
      <c r="B2724" t="s">
        <v>266</v>
      </c>
      <c r="C2724">
        <v>25060200034</v>
      </c>
      <c r="D2724" t="s">
        <v>2896</v>
      </c>
      <c r="E2724" s="6">
        <v>45810</v>
      </c>
      <c r="F2724" s="5">
        <v>0.75763888888888886</v>
      </c>
      <c r="G2724" t="s">
        <v>2432</v>
      </c>
      <c r="H2724" t="s">
        <v>2432</v>
      </c>
      <c r="J2724">
        <v>5</v>
      </c>
      <c r="K2724">
        <v>10</v>
      </c>
      <c r="L2724" t="s">
        <v>1399</v>
      </c>
      <c r="M2724" t="s">
        <v>37</v>
      </c>
      <c r="N2724" t="s">
        <v>1681</v>
      </c>
      <c r="O2724" t="s">
        <v>155</v>
      </c>
      <c r="P2724" t="s">
        <v>2898</v>
      </c>
      <c r="Q2724" t="s">
        <v>2897</v>
      </c>
      <c r="S2724" t="s">
        <v>2882</v>
      </c>
      <c r="T2724">
        <v>51180</v>
      </c>
      <c r="Y2724" t="s">
        <v>31</v>
      </c>
      <c r="Z2724">
        <v>2704</v>
      </c>
      <c r="AA2724" t="str">
        <f t="shared" si="84"/>
        <v>Monday</v>
      </c>
      <c r="AB2724" t="str">
        <f t="shared" si="85"/>
        <v>Morning Extension</v>
      </c>
      <c r="AC2724" t="str">
        <f>IFERROR(VLOOKUP(M2724,Table13[[Equipment No.]:[Center]],4,FALSE),"")</f>
        <v>Alameen</v>
      </c>
    </row>
    <row r="2725" spans="1:29" x14ac:dyDescent="0.3">
      <c r="A2725">
        <v>1</v>
      </c>
      <c r="B2725" t="s">
        <v>266</v>
      </c>
      <c r="C2725">
        <v>25060200033</v>
      </c>
      <c r="D2725" t="s">
        <v>2896</v>
      </c>
      <c r="E2725" s="6">
        <v>45810</v>
      </c>
      <c r="F2725" s="5">
        <v>0.73611111111111116</v>
      </c>
      <c r="G2725" t="s">
        <v>2432</v>
      </c>
      <c r="H2725" t="s">
        <v>2432</v>
      </c>
      <c r="J2725">
        <v>5</v>
      </c>
      <c r="K2725">
        <v>10</v>
      </c>
      <c r="L2725" t="s">
        <v>1399</v>
      </c>
      <c r="M2725" t="s">
        <v>32</v>
      </c>
      <c r="N2725" t="s">
        <v>2878</v>
      </c>
      <c r="O2725" t="s">
        <v>155</v>
      </c>
      <c r="P2725" t="s">
        <v>2898</v>
      </c>
      <c r="Q2725" t="s">
        <v>2897</v>
      </c>
      <c r="S2725" t="s">
        <v>2882</v>
      </c>
      <c r="T2725">
        <v>51179</v>
      </c>
      <c r="Y2725" t="s">
        <v>31</v>
      </c>
      <c r="Z2725">
        <v>1298</v>
      </c>
      <c r="AA2725" t="str">
        <f t="shared" si="84"/>
        <v>Monday</v>
      </c>
      <c r="AB2725" t="str">
        <f t="shared" si="85"/>
        <v>Morning Extension</v>
      </c>
      <c r="AC2725" t="str">
        <f>IFERROR(VLOOKUP(M2725,Table13[[Equipment No.]:[Center]],4,FALSE),"")</f>
        <v>Alameen</v>
      </c>
    </row>
    <row r="2726" spans="1:29" x14ac:dyDescent="0.3">
      <c r="A2726">
        <v>1</v>
      </c>
      <c r="B2726" t="s">
        <v>266</v>
      </c>
      <c r="C2726">
        <v>25060200032</v>
      </c>
      <c r="D2726" t="s">
        <v>2896</v>
      </c>
      <c r="E2726" s="6">
        <v>45810</v>
      </c>
      <c r="F2726" s="5">
        <v>0.72847222222222219</v>
      </c>
      <c r="G2726" t="s">
        <v>2432</v>
      </c>
      <c r="H2726" t="s">
        <v>2432</v>
      </c>
      <c r="J2726">
        <v>5</v>
      </c>
      <c r="K2726">
        <v>10</v>
      </c>
      <c r="L2726" t="s">
        <v>1399</v>
      </c>
      <c r="M2726" t="s">
        <v>169</v>
      </c>
      <c r="N2726" t="s">
        <v>2863</v>
      </c>
      <c r="O2726" t="s">
        <v>155</v>
      </c>
      <c r="P2726" t="s">
        <v>2898</v>
      </c>
      <c r="Q2726" t="s">
        <v>2897</v>
      </c>
      <c r="S2726" t="s">
        <v>2882</v>
      </c>
      <c r="T2726">
        <v>51178</v>
      </c>
      <c r="Y2726" t="s">
        <v>31</v>
      </c>
      <c r="Z2726">
        <v>3275</v>
      </c>
      <c r="AA2726" t="str">
        <f t="shared" si="84"/>
        <v>Monday</v>
      </c>
      <c r="AB2726" t="str">
        <f t="shared" si="85"/>
        <v>Morning Extension</v>
      </c>
      <c r="AC2726" t="str">
        <f>IFERROR(VLOOKUP(M2726,Table13[[Equipment No.]:[Center]],4,FALSE),"")</f>
        <v>Alameen</v>
      </c>
    </row>
    <row r="2727" spans="1:29" x14ac:dyDescent="0.3">
      <c r="A2727">
        <v>1</v>
      </c>
      <c r="B2727" t="s">
        <v>266</v>
      </c>
      <c r="C2727">
        <v>25060200031</v>
      </c>
      <c r="D2727" t="s">
        <v>2896</v>
      </c>
      <c r="E2727" s="6">
        <v>45810</v>
      </c>
      <c r="F2727" s="5">
        <v>0.72013888888888888</v>
      </c>
      <c r="G2727" t="s">
        <v>2432</v>
      </c>
      <c r="H2727" t="s">
        <v>2432</v>
      </c>
      <c r="J2727">
        <v>5</v>
      </c>
      <c r="K2727">
        <v>10</v>
      </c>
      <c r="L2727" t="s">
        <v>1399</v>
      </c>
      <c r="M2727" t="s">
        <v>41</v>
      </c>
      <c r="N2727" t="s">
        <v>2875</v>
      </c>
      <c r="O2727" t="s">
        <v>155</v>
      </c>
      <c r="P2727" t="s">
        <v>2898</v>
      </c>
      <c r="Q2727" t="s">
        <v>2897</v>
      </c>
      <c r="S2727" t="s">
        <v>2882</v>
      </c>
      <c r="T2727">
        <v>51177</v>
      </c>
      <c r="Y2727" t="s">
        <v>31</v>
      </c>
      <c r="Z2727">
        <v>2120</v>
      </c>
      <c r="AA2727" t="str">
        <f t="shared" si="84"/>
        <v>Monday</v>
      </c>
      <c r="AB2727" t="str">
        <f t="shared" si="85"/>
        <v>Morning Extension</v>
      </c>
      <c r="AC2727" t="str">
        <f>IFERROR(VLOOKUP(M2727,Table13[[Equipment No.]:[Center]],4,FALSE),"")</f>
        <v>Alameen</v>
      </c>
    </row>
    <row r="2728" spans="1:29" x14ac:dyDescent="0.3">
      <c r="A2728">
        <v>1</v>
      </c>
      <c r="B2728" t="s">
        <v>266</v>
      </c>
      <c r="C2728">
        <v>25060200030</v>
      </c>
      <c r="D2728" t="s">
        <v>2896</v>
      </c>
      <c r="E2728" s="6">
        <v>45810</v>
      </c>
      <c r="F2728" s="5">
        <v>0.6875</v>
      </c>
      <c r="G2728" t="s">
        <v>2432</v>
      </c>
      <c r="H2728" t="s">
        <v>2432</v>
      </c>
      <c r="J2728">
        <v>5</v>
      </c>
      <c r="K2728">
        <v>10</v>
      </c>
      <c r="L2728" t="s">
        <v>1399</v>
      </c>
      <c r="M2728" t="s">
        <v>170</v>
      </c>
      <c r="N2728" t="s">
        <v>2872</v>
      </c>
      <c r="O2728" t="s">
        <v>155</v>
      </c>
      <c r="P2728" t="s">
        <v>2898</v>
      </c>
      <c r="Q2728" t="s">
        <v>2897</v>
      </c>
      <c r="S2728" t="s">
        <v>2882</v>
      </c>
      <c r="T2728">
        <v>51176</v>
      </c>
      <c r="Y2728" t="s">
        <v>31</v>
      </c>
      <c r="Z2728">
        <v>3198</v>
      </c>
      <c r="AA2728" t="str">
        <f t="shared" si="84"/>
        <v>Monday</v>
      </c>
      <c r="AB2728" t="str">
        <f t="shared" si="85"/>
        <v>Morning Extension</v>
      </c>
      <c r="AC2728" t="str">
        <f>IFERROR(VLOOKUP(M2728,Table13[[Equipment No.]:[Center]],4,FALSE),"")</f>
        <v>Alameen</v>
      </c>
    </row>
    <row r="2729" spans="1:29" x14ac:dyDescent="0.3">
      <c r="A2729">
        <v>1</v>
      </c>
      <c r="B2729" t="s">
        <v>266</v>
      </c>
      <c r="C2729">
        <v>25060200029</v>
      </c>
      <c r="D2729" t="s">
        <v>2896</v>
      </c>
      <c r="E2729" s="6">
        <v>45810</v>
      </c>
      <c r="F2729" s="5">
        <v>0.68055555555555558</v>
      </c>
      <c r="G2729" t="s">
        <v>2432</v>
      </c>
      <c r="H2729" t="s">
        <v>2432</v>
      </c>
      <c r="J2729">
        <v>5</v>
      </c>
      <c r="K2729">
        <v>10</v>
      </c>
      <c r="L2729" t="s">
        <v>1399</v>
      </c>
      <c r="M2729" t="s">
        <v>37</v>
      </c>
      <c r="N2729" t="s">
        <v>1681</v>
      </c>
      <c r="O2729" t="s">
        <v>155</v>
      </c>
      <c r="P2729" t="s">
        <v>2898</v>
      </c>
      <c r="Q2729" t="s">
        <v>2897</v>
      </c>
      <c r="S2729" t="s">
        <v>2882</v>
      </c>
      <c r="T2729">
        <v>51175</v>
      </c>
      <c r="Y2729" t="s">
        <v>31</v>
      </c>
      <c r="Z2729">
        <v>2704</v>
      </c>
      <c r="AA2729" t="str">
        <f t="shared" si="84"/>
        <v>Monday</v>
      </c>
      <c r="AB2729" t="str">
        <f t="shared" si="85"/>
        <v>Morning Extension</v>
      </c>
      <c r="AC2729" t="str">
        <f>IFERROR(VLOOKUP(M2729,Table13[[Equipment No.]:[Center]],4,FALSE),"")</f>
        <v>Alameen</v>
      </c>
    </row>
    <row r="2730" spans="1:29" x14ac:dyDescent="0.3">
      <c r="A2730">
        <v>1</v>
      </c>
      <c r="B2730" t="s">
        <v>266</v>
      </c>
      <c r="C2730">
        <v>25060200028</v>
      </c>
      <c r="D2730" t="s">
        <v>2896</v>
      </c>
      <c r="E2730" s="6">
        <v>45810</v>
      </c>
      <c r="F2730" s="5">
        <v>0.6743055555555556</v>
      </c>
      <c r="G2730" t="s">
        <v>2432</v>
      </c>
      <c r="H2730" t="s">
        <v>2432</v>
      </c>
      <c r="J2730">
        <v>5</v>
      </c>
      <c r="K2730">
        <v>10</v>
      </c>
      <c r="L2730" t="s">
        <v>1399</v>
      </c>
      <c r="M2730" t="s">
        <v>80</v>
      </c>
      <c r="N2730" t="s">
        <v>2862</v>
      </c>
      <c r="O2730" t="s">
        <v>155</v>
      </c>
      <c r="P2730" t="s">
        <v>2898</v>
      </c>
      <c r="Q2730" t="s">
        <v>2897</v>
      </c>
      <c r="S2730" t="s">
        <v>2882</v>
      </c>
      <c r="T2730">
        <v>51174</v>
      </c>
      <c r="Y2730" t="s">
        <v>31</v>
      </c>
      <c r="Z2730">
        <v>3215</v>
      </c>
      <c r="AA2730" t="str">
        <f t="shared" si="84"/>
        <v>Monday</v>
      </c>
      <c r="AB2730" t="str">
        <f t="shared" si="85"/>
        <v>Morning Extension</v>
      </c>
      <c r="AC2730" t="str">
        <f>IFERROR(VLOOKUP(M2730,Table13[[Equipment No.]:[Center]],4,FALSE),"")</f>
        <v>Alameen</v>
      </c>
    </row>
    <row r="2731" spans="1:29" x14ac:dyDescent="0.3">
      <c r="A2731">
        <v>1</v>
      </c>
      <c r="B2731" t="s">
        <v>266</v>
      </c>
      <c r="C2731">
        <v>25060200027</v>
      </c>
      <c r="D2731" t="s">
        <v>2896</v>
      </c>
      <c r="E2731" s="6">
        <v>45810</v>
      </c>
      <c r="F2731" s="5">
        <v>0.66805555555555551</v>
      </c>
      <c r="G2731" t="s">
        <v>2432</v>
      </c>
      <c r="H2731" t="s">
        <v>2432</v>
      </c>
      <c r="J2731">
        <v>5</v>
      </c>
      <c r="K2731">
        <v>10</v>
      </c>
      <c r="L2731" t="s">
        <v>1399</v>
      </c>
      <c r="M2731" t="s">
        <v>32</v>
      </c>
      <c r="N2731" t="s">
        <v>2878</v>
      </c>
      <c r="O2731" t="s">
        <v>155</v>
      </c>
      <c r="P2731" t="s">
        <v>2898</v>
      </c>
      <c r="Q2731" t="s">
        <v>2897</v>
      </c>
      <c r="S2731" t="s">
        <v>2882</v>
      </c>
      <c r="T2731">
        <v>51173</v>
      </c>
      <c r="Y2731" t="s">
        <v>31</v>
      </c>
      <c r="Z2731">
        <v>1298</v>
      </c>
      <c r="AA2731" t="str">
        <f t="shared" si="84"/>
        <v>Monday</v>
      </c>
      <c r="AB2731" t="str">
        <f t="shared" si="85"/>
        <v>Morning Extension</v>
      </c>
      <c r="AC2731" t="str">
        <f>IFERROR(VLOOKUP(M2731,Table13[[Equipment No.]:[Center]],4,FALSE),"")</f>
        <v>Alameen</v>
      </c>
    </row>
    <row r="2732" spans="1:29" x14ac:dyDescent="0.3">
      <c r="A2732">
        <v>1</v>
      </c>
      <c r="B2732" t="s">
        <v>266</v>
      </c>
      <c r="C2732">
        <v>25060200026</v>
      </c>
      <c r="D2732" t="s">
        <v>2896</v>
      </c>
      <c r="E2732" s="6">
        <v>45810</v>
      </c>
      <c r="F2732" s="5">
        <v>0.60902777777777772</v>
      </c>
      <c r="G2732" t="s">
        <v>2432</v>
      </c>
      <c r="H2732" t="s">
        <v>2432</v>
      </c>
      <c r="J2732">
        <v>5</v>
      </c>
      <c r="K2732">
        <v>10</v>
      </c>
      <c r="L2732" t="s">
        <v>1399</v>
      </c>
      <c r="M2732" t="s">
        <v>169</v>
      </c>
      <c r="N2732" t="s">
        <v>2863</v>
      </c>
      <c r="O2732" t="s">
        <v>155</v>
      </c>
      <c r="P2732" t="s">
        <v>2898</v>
      </c>
      <c r="Q2732" t="s">
        <v>2897</v>
      </c>
      <c r="S2732" t="s">
        <v>2882</v>
      </c>
      <c r="T2732">
        <v>51172</v>
      </c>
      <c r="Y2732" t="s">
        <v>31</v>
      </c>
      <c r="Z2732">
        <v>3275</v>
      </c>
      <c r="AA2732" t="str">
        <f t="shared" si="84"/>
        <v>Monday</v>
      </c>
      <c r="AB2732" t="str">
        <f t="shared" si="85"/>
        <v>Morning Shift</v>
      </c>
      <c r="AC2732" t="str">
        <f>IFERROR(VLOOKUP(M2732,Table13[[Equipment No.]:[Center]],4,FALSE),"")</f>
        <v>Alameen</v>
      </c>
    </row>
    <row r="2733" spans="1:29" x14ac:dyDescent="0.3">
      <c r="A2733">
        <v>1</v>
      </c>
      <c r="B2733" t="s">
        <v>266</v>
      </c>
      <c r="C2733">
        <v>25060200025</v>
      </c>
      <c r="D2733" t="s">
        <v>2896</v>
      </c>
      <c r="E2733" s="6">
        <v>45810</v>
      </c>
      <c r="F2733" s="5">
        <v>0.6020833333333333</v>
      </c>
      <c r="G2733" t="s">
        <v>2432</v>
      </c>
      <c r="H2733" t="s">
        <v>2432</v>
      </c>
      <c r="J2733">
        <v>5</v>
      </c>
      <c r="K2733">
        <v>10</v>
      </c>
      <c r="L2733" t="s">
        <v>1399</v>
      </c>
      <c r="M2733" t="s">
        <v>41</v>
      </c>
      <c r="N2733" t="s">
        <v>2875</v>
      </c>
      <c r="O2733" t="s">
        <v>155</v>
      </c>
      <c r="P2733" t="s">
        <v>2898</v>
      </c>
      <c r="Q2733" t="s">
        <v>2897</v>
      </c>
      <c r="S2733" t="s">
        <v>2882</v>
      </c>
      <c r="T2733">
        <v>51171</v>
      </c>
      <c r="Y2733" t="s">
        <v>31</v>
      </c>
      <c r="Z2733">
        <v>2120</v>
      </c>
      <c r="AA2733" t="str">
        <f t="shared" si="84"/>
        <v>Monday</v>
      </c>
      <c r="AB2733" t="str">
        <f t="shared" si="85"/>
        <v>Morning Shift</v>
      </c>
      <c r="AC2733" t="str">
        <f>IFERROR(VLOOKUP(M2733,Table13[[Equipment No.]:[Center]],4,FALSE),"")</f>
        <v>Alameen</v>
      </c>
    </row>
    <row r="2734" spans="1:29" x14ac:dyDescent="0.3">
      <c r="A2734">
        <v>1</v>
      </c>
      <c r="B2734" t="s">
        <v>266</v>
      </c>
      <c r="C2734">
        <v>25060200024</v>
      </c>
      <c r="D2734" t="s">
        <v>2896</v>
      </c>
      <c r="E2734" s="6">
        <v>45810</v>
      </c>
      <c r="F2734" s="5">
        <v>0.59583333333333333</v>
      </c>
      <c r="G2734" t="s">
        <v>2432</v>
      </c>
      <c r="H2734" t="s">
        <v>2432</v>
      </c>
      <c r="J2734">
        <v>5</v>
      </c>
      <c r="K2734">
        <v>10</v>
      </c>
      <c r="L2734" t="s">
        <v>1399</v>
      </c>
      <c r="M2734" t="s">
        <v>170</v>
      </c>
      <c r="N2734" t="s">
        <v>2872</v>
      </c>
      <c r="O2734" t="s">
        <v>155</v>
      </c>
      <c r="P2734" t="s">
        <v>2898</v>
      </c>
      <c r="Q2734" t="s">
        <v>2897</v>
      </c>
      <c r="S2734" t="s">
        <v>2882</v>
      </c>
      <c r="T2734">
        <v>51170</v>
      </c>
      <c r="Y2734" t="s">
        <v>31</v>
      </c>
      <c r="Z2734">
        <v>3198</v>
      </c>
      <c r="AA2734" t="str">
        <f t="shared" si="84"/>
        <v>Monday</v>
      </c>
      <c r="AB2734" t="str">
        <f t="shared" si="85"/>
        <v>Morning Shift</v>
      </c>
      <c r="AC2734" t="str">
        <f>IFERROR(VLOOKUP(M2734,Table13[[Equipment No.]:[Center]],4,FALSE),"")</f>
        <v>Alameen</v>
      </c>
    </row>
    <row r="2735" spans="1:29" x14ac:dyDescent="0.3">
      <c r="A2735">
        <v>1</v>
      </c>
      <c r="B2735" t="s">
        <v>266</v>
      </c>
      <c r="C2735">
        <v>25060200023</v>
      </c>
      <c r="D2735" t="s">
        <v>2896</v>
      </c>
      <c r="E2735" s="6">
        <v>45810</v>
      </c>
      <c r="F2735" s="5">
        <v>0.58958333333333335</v>
      </c>
      <c r="G2735" t="s">
        <v>2432</v>
      </c>
      <c r="H2735" t="s">
        <v>2432</v>
      </c>
      <c r="J2735">
        <v>5</v>
      </c>
      <c r="K2735">
        <v>10</v>
      </c>
      <c r="L2735" t="s">
        <v>1399</v>
      </c>
      <c r="M2735" t="s">
        <v>81</v>
      </c>
      <c r="N2735" t="s">
        <v>1542</v>
      </c>
      <c r="O2735" t="s">
        <v>155</v>
      </c>
      <c r="P2735" t="s">
        <v>2898</v>
      </c>
      <c r="Q2735" t="s">
        <v>2897</v>
      </c>
      <c r="S2735" t="s">
        <v>2882</v>
      </c>
      <c r="T2735">
        <v>51169</v>
      </c>
      <c r="Y2735" t="s">
        <v>31</v>
      </c>
      <c r="Z2735">
        <v>3195</v>
      </c>
      <c r="AA2735" t="str">
        <f t="shared" si="84"/>
        <v>Monday</v>
      </c>
      <c r="AB2735" t="str">
        <f t="shared" si="85"/>
        <v>Morning Shift</v>
      </c>
      <c r="AC2735" t="str">
        <f>IFERROR(VLOOKUP(M2735,Table13[[Equipment No.]:[Center]],4,FALSE),"")</f>
        <v>Alameen</v>
      </c>
    </row>
    <row r="2736" spans="1:29" x14ac:dyDescent="0.3">
      <c r="A2736">
        <v>1</v>
      </c>
      <c r="B2736" t="s">
        <v>266</v>
      </c>
      <c r="C2736">
        <v>25060200022</v>
      </c>
      <c r="D2736" t="s">
        <v>2896</v>
      </c>
      <c r="E2736" s="6">
        <v>45810</v>
      </c>
      <c r="F2736" s="5">
        <v>0.58333333333333337</v>
      </c>
      <c r="G2736" t="s">
        <v>2432</v>
      </c>
      <c r="H2736" t="s">
        <v>2432</v>
      </c>
      <c r="J2736">
        <v>5</v>
      </c>
      <c r="K2736">
        <v>10</v>
      </c>
      <c r="L2736" t="s">
        <v>1399</v>
      </c>
      <c r="M2736" t="s">
        <v>37</v>
      </c>
      <c r="N2736" t="s">
        <v>1681</v>
      </c>
      <c r="O2736" t="s">
        <v>155</v>
      </c>
      <c r="P2736" t="s">
        <v>2898</v>
      </c>
      <c r="Q2736" t="s">
        <v>2897</v>
      </c>
      <c r="S2736" t="s">
        <v>2882</v>
      </c>
      <c r="T2736">
        <v>51168</v>
      </c>
      <c r="Y2736" t="s">
        <v>31</v>
      </c>
      <c r="Z2736">
        <v>2704</v>
      </c>
      <c r="AA2736" t="str">
        <f t="shared" si="84"/>
        <v>Monday</v>
      </c>
      <c r="AB2736" t="str">
        <f t="shared" si="85"/>
        <v>Morning Shift</v>
      </c>
      <c r="AC2736" t="str">
        <f>IFERROR(VLOOKUP(M2736,Table13[[Equipment No.]:[Center]],4,FALSE),"")</f>
        <v>Alameen</v>
      </c>
    </row>
    <row r="2737" spans="1:29" x14ac:dyDescent="0.3">
      <c r="A2737">
        <v>1</v>
      </c>
      <c r="B2737" t="s">
        <v>266</v>
      </c>
      <c r="C2737">
        <v>25060200021</v>
      </c>
      <c r="D2737" t="s">
        <v>2896</v>
      </c>
      <c r="E2737" s="6">
        <v>45810</v>
      </c>
      <c r="F2737" s="5">
        <v>0.5756944444444444</v>
      </c>
      <c r="G2737" t="s">
        <v>2432</v>
      </c>
      <c r="H2737" t="s">
        <v>2432</v>
      </c>
      <c r="J2737">
        <v>5</v>
      </c>
      <c r="K2737">
        <v>10</v>
      </c>
      <c r="L2737" t="s">
        <v>1399</v>
      </c>
      <c r="M2737" t="s">
        <v>80</v>
      </c>
      <c r="N2737" t="s">
        <v>2862</v>
      </c>
      <c r="O2737" t="s">
        <v>155</v>
      </c>
      <c r="P2737" t="s">
        <v>2898</v>
      </c>
      <c r="Q2737" t="s">
        <v>2897</v>
      </c>
      <c r="S2737" t="s">
        <v>2882</v>
      </c>
      <c r="T2737">
        <v>51167</v>
      </c>
      <c r="Y2737" t="s">
        <v>31</v>
      </c>
      <c r="Z2737">
        <v>3215</v>
      </c>
      <c r="AA2737" t="str">
        <f t="shared" si="84"/>
        <v>Monday</v>
      </c>
      <c r="AB2737" t="str">
        <f t="shared" si="85"/>
        <v>Morning Shift</v>
      </c>
      <c r="AC2737" t="str">
        <f>IFERROR(VLOOKUP(M2737,Table13[[Equipment No.]:[Center]],4,FALSE),"")</f>
        <v>Alameen</v>
      </c>
    </row>
    <row r="2738" spans="1:29" x14ac:dyDescent="0.3">
      <c r="A2738">
        <v>1</v>
      </c>
      <c r="B2738" t="s">
        <v>266</v>
      </c>
      <c r="C2738">
        <v>25060200020</v>
      </c>
      <c r="D2738" t="s">
        <v>2896</v>
      </c>
      <c r="E2738" s="6">
        <v>45810</v>
      </c>
      <c r="F2738" s="5">
        <v>0.56527777777777777</v>
      </c>
      <c r="G2738" t="s">
        <v>2432</v>
      </c>
      <c r="H2738" t="s">
        <v>2432</v>
      </c>
      <c r="J2738">
        <v>5</v>
      </c>
      <c r="K2738">
        <v>10</v>
      </c>
      <c r="L2738" t="s">
        <v>1399</v>
      </c>
      <c r="M2738" t="s">
        <v>32</v>
      </c>
      <c r="N2738" t="s">
        <v>2878</v>
      </c>
      <c r="O2738" t="s">
        <v>155</v>
      </c>
      <c r="P2738" t="s">
        <v>2898</v>
      </c>
      <c r="Q2738" t="s">
        <v>2897</v>
      </c>
      <c r="S2738" t="s">
        <v>2882</v>
      </c>
      <c r="T2738">
        <v>51166</v>
      </c>
      <c r="Y2738" t="s">
        <v>31</v>
      </c>
      <c r="Z2738">
        <v>1298</v>
      </c>
      <c r="AA2738" t="str">
        <f t="shared" si="84"/>
        <v>Monday</v>
      </c>
      <c r="AB2738" t="str">
        <f t="shared" si="85"/>
        <v>Morning Shift</v>
      </c>
      <c r="AC2738" t="str">
        <f>IFERROR(VLOOKUP(M2738,Table13[[Equipment No.]:[Center]],4,FALSE),"")</f>
        <v>Alameen</v>
      </c>
    </row>
    <row r="2739" spans="1:29" x14ac:dyDescent="0.3">
      <c r="A2739">
        <v>1</v>
      </c>
      <c r="B2739" t="s">
        <v>266</v>
      </c>
      <c r="C2739">
        <v>25060200019</v>
      </c>
      <c r="D2739" t="s">
        <v>2896</v>
      </c>
      <c r="E2739" s="6">
        <v>45810</v>
      </c>
      <c r="F2739" s="5">
        <v>0.43194444444444446</v>
      </c>
      <c r="G2739" t="s">
        <v>2432</v>
      </c>
      <c r="H2739" t="s">
        <v>2432</v>
      </c>
      <c r="J2739">
        <v>5</v>
      </c>
      <c r="K2739">
        <v>10</v>
      </c>
      <c r="L2739" t="s">
        <v>1399</v>
      </c>
      <c r="M2739" t="s">
        <v>41</v>
      </c>
      <c r="N2739" t="s">
        <v>2875</v>
      </c>
      <c r="O2739" t="s">
        <v>155</v>
      </c>
      <c r="P2739" t="s">
        <v>2898</v>
      </c>
      <c r="Q2739" t="s">
        <v>2897</v>
      </c>
      <c r="S2739" t="s">
        <v>2882</v>
      </c>
      <c r="T2739">
        <v>51165</v>
      </c>
      <c r="Y2739" t="s">
        <v>31</v>
      </c>
      <c r="Z2739">
        <v>2120</v>
      </c>
      <c r="AA2739" t="str">
        <f t="shared" si="84"/>
        <v>Monday</v>
      </c>
      <c r="AB2739" t="str">
        <f t="shared" si="85"/>
        <v>Morning Shift</v>
      </c>
      <c r="AC2739" t="str">
        <f>IFERROR(VLOOKUP(M2739,Table13[[Equipment No.]:[Center]],4,FALSE),"")</f>
        <v>Alameen</v>
      </c>
    </row>
    <row r="2740" spans="1:29" x14ac:dyDescent="0.3">
      <c r="A2740">
        <v>1</v>
      </c>
      <c r="B2740" t="s">
        <v>266</v>
      </c>
      <c r="C2740">
        <v>25060200018</v>
      </c>
      <c r="D2740" t="s">
        <v>2896</v>
      </c>
      <c r="E2740" s="6">
        <v>45810</v>
      </c>
      <c r="F2740" s="5">
        <v>0.4201388888888889</v>
      </c>
      <c r="G2740" t="s">
        <v>2432</v>
      </c>
      <c r="H2740" t="s">
        <v>2432</v>
      </c>
      <c r="J2740">
        <v>5</v>
      </c>
      <c r="K2740">
        <v>10</v>
      </c>
      <c r="L2740" t="s">
        <v>1399</v>
      </c>
      <c r="M2740" t="s">
        <v>170</v>
      </c>
      <c r="N2740" t="s">
        <v>2872</v>
      </c>
      <c r="O2740" t="s">
        <v>155</v>
      </c>
      <c r="P2740" t="s">
        <v>2898</v>
      </c>
      <c r="Q2740" t="s">
        <v>2897</v>
      </c>
      <c r="S2740" t="s">
        <v>2882</v>
      </c>
      <c r="T2740">
        <v>51164</v>
      </c>
      <c r="Y2740" t="s">
        <v>31</v>
      </c>
      <c r="Z2740">
        <v>3198</v>
      </c>
      <c r="AA2740" t="str">
        <f t="shared" si="84"/>
        <v>Monday</v>
      </c>
      <c r="AB2740" t="str">
        <f t="shared" si="85"/>
        <v>Morning Shift</v>
      </c>
      <c r="AC2740" t="str">
        <f>IFERROR(VLOOKUP(M2740,Table13[[Equipment No.]:[Center]],4,FALSE),"")</f>
        <v>Alameen</v>
      </c>
    </row>
    <row r="2741" spans="1:29" x14ac:dyDescent="0.3">
      <c r="A2741">
        <v>1</v>
      </c>
      <c r="B2741" t="s">
        <v>266</v>
      </c>
      <c r="C2741">
        <v>25060200017</v>
      </c>
      <c r="D2741" t="s">
        <v>2899</v>
      </c>
      <c r="E2741" s="6">
        <v>45810</v>
      </c>
      <c r="F2741" s="5">
        <v>0.19513888888888889</v>
      </c>
      <c r="G2741" t="s">
        <v>1452</v>
      </c>
      <c r="H2741" t="s">
        <v>1452</v>
      </c>
      <c r="J2741">
        <v>5</v>
      </c>
      <c r="K2741">
        <v>10</v>
      </c>
      <c r="L2741" t="s">
        <v>1399</v>
      </c>
      <c r="M2741" t="s">
        <v>169</v>
      </c>
      <c r="N2741" t="s">
        <v>2863</v>
      </c>
      <c r="O2741" t="s">
        <v>155</v>
      </c>
      <c r="P2741" t="s">
        <v>2858</v>
      </c>
      <c r="Q2741" t="s">
        <v>2859</v>
      </c>
      <c r="S2741" t="s">
        <v>2860</v>
      </c>
      <c r="T2741">
        <v>51163</v>
      </c>
      <c r="Y2741" t="s">
        <v>31</v>
      </c>
      <c r="Z2741">
        <v>3275</v>
      </c>
      <c r="AA2741" t="str">
        <f t="shared" si="84"/>
        <v>Monday</v>
      </c>
      <c r="AB2741" t="str">
        <f t="shared" si="85"/>
        <v>Night Extension</v>
      </c>
      <c r="AC2741" t="str">
        <f>IFERROR(VLOOKUP(M2741,Table13[[Equipment No.]:[Center]],4,FALSE),"")</f>
        <v>Alameen</v>
      </c>
    </row>
    <row r="2742" spans="1:29" x14ac:dyDescent="0.3">
      <c r="A2742">
        <v>1</v>
      </c>
      <c r="B2742" t="s">
        <v>266</v>
      </c>
      <c r="C2742">
        <v>25060200016</v>
      </c>
      <c r="D2742" t="s">
        <v>2899</v>
      </c>
      <c r="E2742" s="6">
        <v>45810</v>
      </c>
      <c r="F2742" s="5">
        <v>0.18819444444444444</v>
      </c>
      <c r="G2742" t="s">
        <v>1452</v>
      </c>
      <c r="H2742" t="s">
        <v>1452</v>
      </c>
      <c r="J2742">
        <v>5</v>
      </c>
      <c r="K2742">
        <v>10</v>
      </c>
      <c r="L2742" t="s">
        <v>1399</v>
      </c>
      <c r="M2742" t="s">
        <v>81</v>
      </c>
      <c r="N2742" t="s">
        <v>2864</v>
      </c>
      <c r="O2742" t="s">
        <v>155</v>
      </c>
      <c r="P2742" t="s">
        <v>2858</v>
      </c>
      <c r="Q2742" t="s">
        <v>2859</v>
      </c>
      <c r="S2742" t="s">
        <v>2860</v>
      </c>
      <c r="T2742">
        <v>51162</v>
      </c>
      <c r="Y2742" t="s">
        <v>31</v>
      </c>
      <c r="Z2742">
        <v>2196</v>
      </c>
      <c r="AA2742" t="str">
        <f t="shared" si="84"/>
        <v>Monday</v>
      </c>
      <c r="AB2742" t="str">
        <f t="shared" si="85"/>
        <v>Night Extension</v>
      </c>
      <c r="AC2742" t="str">
        <f>IFERROR(VLOOKUP(M2742,Table13[[Equipment No.]:[Center]],4,FALSE),"")</f>
        <v>Alameen</v>
      </c>
    </row>
    <row r="2743" spans="1:29" x14ac:dyDescent="0.3">
      <c r="A2743">
        <v>1</v>
      </c>
      <c r="B2743" t="s">
        <v>266</v>
      </c>
      <c r="C2743">
        <v>25060200015</v>
      </c>
      <c r="D2743" t="s">
        <v>2899</v>
      </c>
      <c r="E2743" s="6">
        <v>45810</v>
      </c>
      <c r="F2743" s="5">
        <v>0.18194444444444444</v>
      </c>
      <c r="G2743" t="s">
        <v>1452</v>
      </c>
      <c r="H2743" t="s">
        <v>1452</v>
      </c>
      <c r="J2743">
        <v>5</v>
      </c>
      <c r="K2743">
        <v>10</v>
      </c>
      <c r="L2743" t="s">
        <v>1399</v>
      </c>
      <c r="M2743" t="s">
        <v>32</v>
      </c>
      <c r="N2743" t="s">
        <v>2865</v>
      </c>
      <c r="O2743" t="s">
        <v>155</v>
      </c>
      <c r="P2743" t="s">
        <v>2858</v>
      </c>
      <c r="Q2743" t="s">
        <v>2859</v>
      </c>
      <c r="S2743" t="s">
        <v>2860</v>
      </c>
      <c r="T2743">
        <v>51161</v>
      </c>
      <c r="Y2743" t="s">
        <v>31</v>
      </c>
      <c r="Z2743">
        <v>3311</v>
      </c>
      <c r="AA2743" t="str">
        <f t="shared" si="84"/>
        <v>Monday</v>
      </c>
      <c r="AB2743" t="str">
        <f t="shared" si="85"/>
        <v>Night Extension</v>
      </c>
      <c r="AC2743" t="str">
        <f>IFERROR(VLOOKUP(M2743,Table13[[Equipment No.]:[Center]],4,FALSE),"")</f>
        <v>Alameen</v>
      </c>
    </row>
    <row r="2744" spans="1:29" x14ac:dyDescent="0.3">
      <c r="A2744">
        <v>1</v>
      </c>
      <c r="B2744" t="s">
        <v>266</v>
      </c>
      <c r="C2744">
        <v>25060200014</v>
      </c>
      <c r="D2744" t="s">
        <v>2899</v>
      </c>
      <c r="E2744" s="6">
        <v>45810</v>
      </c>
      <c r="F2744" s="5">
        <v>0.16805555555555557</v>
      </c>
      <c r="G2744" t="s">
        <v>1452</v>
      </c>
      <c r="H2744" t="s">
        <v>1452</v>
      </c>
      <c r="J2744">
        <v>5</v>
      </c>
      <c r="K2744">
        <v>10</v>
      </c>
      <c r="L2744" t="s">
        <v>1399</v>
      </c>
      <c r="M2744" t="s">
        <v>41</v>
      </c>
      <c r="N2744" t="s">
        <v>2868</v>
      </c>
      <c r="O2744" t="s">
        <v>155</v>
      </c>
      <c r="P2744" t="s">
        <v>2858</v>
      </c>
      <c r="Q2744" t="s">
        <v>2859</v>
      </c>
      <c r="S2744" t="s">
        <v>2860</v>
      </c>
      <c r="T2744">
        <v>51160</v>
      </c>
      <c r="Y2744" t="s">
        <v>31</v>
      </c>
      <c r="Z2744">
        <v>2727</v>
      </c>
      <c r="AA2744" t="str">
        <f t="shared" si="84"/>
        <v>Monday</v>
      </c>
      <c r="AB2744" t="str">
        <f t="shared" si="85"/>
        <v>Night Extension</v>
      </c>
      <c r="AC2744" t="str">
        <f>IFERROR(VLOOKUP(M2744,Table13[[Equipment No.]:[Center]],4,FALSE),"")</f>
        <v>Alameen</v>
      </c>
    </row>
    <row r="2745" spans="1:29" x14ac:dyDescent="0.3">
      <c r="A2745">
        <v>1</v>
      </c>
      <c r="B2745" t="s">
        <v>266</v>
      </c>
      <c r="C2745">
        <v>25060200013</v>
      </c>
      <c r="D2745" t="s">
        <v>2899</v>
      </c>
      <c r="E2745" s="6">
        <v>45810</v>
      </c>
      <c r="F2745" s="5">
        <v>0.1423611111111111</v>
      </c>
      <c r="G2745" t="s">
        <v>1452</v>
      </c>
      <c r="H2745" t="s">
        <v>1452</v>
      </c>
      <c r="J2745">
        <v>5</v>
      </c>
      <c r="K2745">
        <v>10</v>
      </c>
      <c r="L2745" t="s">
        <v>1399</v>
      </c>
      <c r="M2745" t="s">
        <v>37</v>
      </c>
      <c r="N2745" t="s">
        <v>2857</v>
      </c>
      <c r="O2745" t="s">
        <v>155</v>
      </c>
      <c r="P2745" t="s">
        <v>2858</v>
      </c>
      <c r="Q2745" t="s">
        <v>2859</v>
      </c>
      <c r="S2745" t="s">
        <v>2860</v>
      </c>
      <c r="T2745">
        <v>51159</v>
      </c>
      <c r="Y2745" t="s">
        <v>31</v>
      </c>
      <c r="Z2745">
        <v>3360</v>
      </c>
      <c r="AA2745" t="str">
        <f t="shared" si="84"/>
        <v>Monday</v>
      </c>
      <c r="AB2745" t="str">
        <f t="shared" si="85"/>
        <v>Night Shift</v>
      </c>
      <c r="AC2745" t="str">
        <f>IFERROR(VLOOKUP(M2745,Table13[[Equipment No.]:[Center]],4,FALSE),"")</f>
        <v>Alameen</v>
      </c>
    </row>
    <row r="2746" spans="1:29" x14ac:dyDescent="0.3">
      <c r="A2746">
        <v>1</v>
      </c>
      <c r="B2746" t="s">
        <v>266</v>
      </c>
      <c r="C2746">
        <v>25060200012</v>
      </c>
      <c r="D2746" t="s">
        <v>2899</v>
      </c>
      <c r="E2746" s="6">
        <v>45810</v>
      </c>
      <c r="F2746" s="5">
        <v>0.13472222222222222</v>
      </c>
      <c r="G2746" t="s">
        <v>1452</v>
      </c>
      <c r="H2746" t="s">
        <v>1452</v>
      </c>
      <c r="J2746">
        <v>5</v>
      </c>
      <c r="K2746">
        <v>10</v>
      </c>
      <c r="L2746" t="s">
        <v>1399</v>
      </c>
      <c r="M2746" t="s">
        <v>170</v>
      </c>
      <c r="N2746" t="s">
        <v>2861</v>
      </c>
      <c r="O2746" t="s">
        <v>155</v>
      </c>
      <c r="P2746" t="s">
        <v>2858</v>
      </c>
      <c r="Q2746" t="s">
        <v>2859</v>
      </c>
      <c r="S2746" t="s">
        <v>2860</v>
      </c>
      <c r="T2746">
        <v>51158</v>
      </c>
      <c r="Y2746" t="s">
        <v>31</v>
      </c>
      <c r="Z2746">
        <v>1966</v>
      </c>
      <c r="AA2746" t="str">
        <f t="shared" si="84"/>
        <v>Monday</v>
      </c>
      <c r="AB2746" t="str">
        <f t="shared" si="85"/>
        <v>Night Shift</v>
      </c>
      <c r="AC2746" t="str">
        <f>IFERROR(VLOOKUP(M2746,Table13[[Equipment No.]:[Center]],4,FALSE),"")</f>
        <v>Alameen</v>
      </c>
    </row>
    <row r="2747" spans="1:29" x14ac:dyDescent="0.3">
      <c r="A2747">
        <v>1</v>
      </c>
      <c r="B2747" t="s">
        <v>266</v>
      </c>
      <c r="C2747">
        <v>25060200011</v>
      </c>
      <c r="D2747" t="s">
        <v>2899</v>
      </c>
      <c r="E2747" s="6">
        <v>45810</v>
      </c>
      <c r="F2747" s="5">
        <v>0.12916666666666668</v>
      </c>
      <c r="G2747" t="s">
        <v>1452</v>
      </c>
      <c r="H2747" t="s">
        <v>1452</v>
      </c>
      <c r="J2747">
        <v>5</v>
      </c>
      <c r="K2747">
        <v>10</v>
      </c>
      <c r="L2747" t="s">
        <v>1399</v>
      </c>
      <c r="M2747" t="s">
        <v>80</v>
      </c>
      <c r="N2747" t="s">
        <v>2862</v>
      </c>
      <c r="O2747" t="s">
        <v>155</v>
      </c>
      <c r="P2747" t="s">
        <v>2858</v>
      </c>
      <c r="Q2747" t="s">
        <v>2859</v>
      </c>
      <c r="S2747" t="s">
        <v>2860</v>
      </c>
      <c r="T2747">
        <v>51157</v>
      </c>
      <c r="Y2747" t="s">
        <v>31</v>
      </c>
      <c r="Z2747">
        <v>3215</v>
      </c>
      <c r="AA2747" t="str">
        <f t="shared" si="84"/>
        <v>Monday</v>
      </c>
      <c r="AB2747" t="str">
        <f t="shared" si="85"/>
        <v>Night Shift</v>
      </c>
      <c r="AC2747" t="str">
        <f>IFERROR(VLOOKUP(M2747,Table13[[Equipment No.]:[Center]],4,FALSE),"")</f>
        <v>Alameen</v>
      </c>
    </row>
    <row r="2748" spans="1:29" x14ac:dyDescent="0.3">
      <c r="A2748">
        <v>1</v>
      </c>
      <c r="B2748" t="s">
        <v>266</v>
      </c>
      <c r="C2748">
        <v>25060200010</v>
      </c>
      <c r="D2748" t="s">
        <v>2899</v>
      </c>
      <c r="E2748" s="6">
        <v>45810</v>
      </c>
      <c r="F2748" s="5">
        <v>0.10972222222222222</v>
      </c>
      <c r="G2748" t="s">
        <v>1452</v>
      </c>
      <c r="H2748" t="s">
        <v>1452</v>
      </c>
      <c r="J2748">
        <v>5</v>
      </c>
      <c r="K2748">
        <v>10</v>
      </c>
      <c r="L2748" t="s">
        <v>1399</v>
      </c>
      <c r="M2748" t="s">
        <v>169</v>
      </c>
      <c r="N2748" t="s">
        <v>2863</v>
      </c>
      <c r="O2748" t="s">
        <v>155</v>
      </c>
      <c r="P2748" t="s">
        <v>2858</v>
      </c>
      <c r="Q2748" t="s">
        <v>2859</v>
      </c>
      <c r="S2748" t="s">
        <v>2860</v>
      </c>
      <c r="T2748">
        <v>51156</v>
      </c>
      <c r="Y2748" t="s">
        <v>31</v>
      </c>
      <c r="Z2748">
        <v>3275</v>
      </c>
      <c r="AA2748" t="str">
        <f t="shared" si="84"/>
        <v>Monday</v>
      </c>
      <c r="AB2748" t="str">
        <f t="shared" si="85"/>
        <v>Night Shift</v>
      </c>
      <c r="AC2748" t="str">
        <f>IFERROR(VLOOKUP(M2748,Table13[[Equipment No.]:[Center]],4,FALSE),"")</f>
        <v>Alameen</v>
      </c>
    </row>
    <row r="2749" spans="1:29" x14ac:dyDescent="0.3">
      <c r="A2749">
        <v>1</v>
      </c>
      <c r="B2749" t="s">
        <v>266</v>
      </c>
      <c r="C2749">
        <v>25060200009</v>
      </c>
      <c r="D2749" t="s">
        <v>2899</v>
      </c>
      <c r="E2749" s="6">
        <v>45810</v>
      </c>
      <c r="F2749" s="5">
        <v>0.10277777777777777</v>
      </c>
      <c r="G2749" t="s">
        <v>1452</v>
      </c>
      <c r="H2749" t="s">
        <v>1452</v>
      </c>
      <c r="J2749">
        <v>5</v>
      </c>
      <c r="K2749">
        <v>10</v>
      </c>
      <c r="L2749" t="s">
        <v>1399</v>
      </c>
      <c r="M2749" t="s">
        <v>81</v>
      </c>
      <c r="N2749" t="s">
        <v>2864</v>
      </c>
      <c r="O2749" t="s">
        <v>155</v>
      </c>
      <c r="P2749" t="s">
        <v>2858</v>
      </c>
      <c r="Q2749" t="s">
        <v>2859</v>
      </c>
      <c r="S2749" t="s">
        <v>2860</v>
      </c>
      <c r="T2749">
        <v>51155</v>
      </c>
      <c r="Y2749" t="s">
        <v>31</v>
      </c>
      <c r="Z2749">
        <v>2196</v>
      </c>
      <c r="AA2749" t="str">
        <f t="shared" si="84"/>
        <v>Monday</v>
      </c>
      <c r="AB2749" t="str">
        <f t="shared" si="85"/>
        <v>Night Shift</v>
      </c>
      <c r="AC2749" t="str">
        <f>IFERROR(VLOOKUP(M2749,Table13[[Equipment No.]:[Center]],4,FALSE),"")</f>
        <v>Alameen</v>
      </c>
    </row>
    <row r="2750" spans="1:29" x14ac:dyDescent="0.3">
      <c r="A2750">
        <v>1</v>
      </c>
      <c r="B2750" t="s">
        <v>266</v>
      </c>
      <c r="C2750">
        <v>25060200008</v>
      </c>
      <c r="D2750" t="s">
        <v>2899</v>
      </c>
      <c r="E2750" s="6">
        <v>45810</v>
      </c>
      <c r="F2750" s="5">
        <v>9.7222222222222224E-2</v>
      </c>
      <c r="G2750" t="s">
        <v>1452</v>
      </c>
      <c r="H2750" t="s">
        <v>1452</v>
      </c>
      <c r="J2750">
        <v>5</v>
      </c>
      <c r="K2750">
        <v>10</v>
      </c>
      <c r="L2750" t="s">
        <v>1399</v>
      </c>
      <c r="M2750" t="s">
        <v>32</v>
      </c>
      <c r="N2750" t="s">
        <v>2865</v>
      </c>
      <c r="O2750" t="s">
        <v>155</v>
      </c>
      <c r="P2750" t="s">
        <v>2858</v>
      </c>
      <c r="Q2750" t="s">
        <v>2859</v>
      </c>
      <c r="S2750" t="s">
        <v>2860</v>
      </c>
      <c r="T2750">
        <v>51154</v>
      </c>
      <c r="Y2750" t="s">
        <v>31</v>
      </c>
      <c r="Z2750">
        <v>3311</v>
      </c>
      <c r="AA2750" t="str">
        <f t="shared" si="84"/>
        <v>Monday</v>
      </c>
      <c r="AB2750" t="str">
        <f t="shared" si="85"/>
        <v>Night Shift</v>
      </c>
      <c r="AC2750" t="str">
        <f>IFERROR(VLOOKUP(M2750,Table13[[Equipment No.]:[Center]],4,FALSE),"")</f>
        <v>Alameen</v>
      </c>
    </row>
    <row r="2751" spans="1:29" x14ac:dyDescent="0.3">
      <c r="A2751">
        <v>1</v>
      </c>
      <c r="B2751" t="s">
        <v>266</v>
      </c>
      <c r="C2751">
        <v>25060200007</v>
      </c>
      <c r="D2751" t="s">
        <v>2899</v>
      </c>
      <c r="E2751" s="6">
        <v>45810</v>
      </c>
      <c r="F2751" s="5">
        <v>9.166666666666666E-2</v>
      </c>
      <c r="G2751" t="s">
        <v>1452</v>
      </c>
      <c r="H2751" t="s">
        <v>1452</v>
      </c>
      <c r="J2751">
        <v>5</v>
      </c>
      <c r="K2751">
        <v>10</v>
      </c>
      <c r="L2751" t="s">
        <v>1399</v>
      </c>
      <c r="M2751" t="s">
        <v>41</v>
      </c>
      <c r="N2751" t="s">
        <v>2868</v>
      </c>
      <c r="O2751" t="s">
        <v>155</v>
      </c>
      <c r="P2751" t="s">
        <v>2858</v>
      </c>
      <c r="Q2751" t="s">
        <v>2859</v>
      </c>
      <c r="S2751" t="s">
        <v>2860</v>
      </c>
      <c r="T2751">
        <v>51153</v>
      </c>
      <c r="Y2751" t="s">
        <v>31</v>
      </c>
      <c r="Z2751">
        <v>2727</v>
      </c>
      <c r="AA2751" t="str">
        <f t="shared" si="84"/>
        <v>Monday</v>
      </c>
      <c r="AB2751" t="str">
        <f t="shared" si="85"/>
        <v>Night Shift</v>
      </c>
      <c r="AC2751" t="str">
        <f>IFERROR(VLOOKUP(M2751,Table13[[Equipment No.]:[Center]],4,FALSE),"")</f>
        <v>Alameen</v>
      </c>
    </row>
    <row r="2752" spans="1:29" x14ac:dyDescent="0.3">
      <c r="A2752">
        <v>1</v>
      </c>
      <c r="B2752" t="s">
        <v>266</v>
      </c>
      <c r="C2752">
        <v>25060200006</v>
      </c>
      <c r="D2752" t="s">
        <v>2899</v>
      </c>
      <c r="E2752" s="6">
        <v>45810</v>
      </c>
      <c r="F2752" s="5">
        <v>6.1805555555555558E-2</v>
      </c>
      <c r="G2752" t="s">
        <v>1452</v>
      </c>
      <c r="H2752" t="s">
        <v>1452</v>
      </c>
      <c r="J2752">
        <v>5</v>
      </c>
      <c r="K2752">
        <v>10</v>
      </c>
      <c r="L2752" t="s">
        <v>1399</v>
      </c>
      <c r="M2752" t="s">
        <v>37</v>
      </c>
      <c r="N2752" t="s">
        <v>2857</v>
      </c>
      <c r="O2752" t="s">
        <v>155</v>
      </c>
      <c r="P2752" t="s">
        <v>2858</v>
      </c>
      <c r="Q2752" t="s">
        <v>2859</v>
      </c>
      <c r="S2752" t="s">
        <v>2860</v>
      </c>
      <c r="T2752">
        <v>51152</v>
      </c>
      <c r="Y2752" t="s">
        <v>31</v>
      </c>
      <c r="Z2752">
        <v>3360</v>
      </c>
      <c r="AA2752" t="str">
        <f t="shared" si="84"/>
        <v>Monday</v>
      </c>
      <c r="AB2752" t="str">
        <f t="shared" si="85"/>
        <v>Night Shift</v>
      </c>
      <c r="AC2752" t="str">
        <f>IFERROR(VLOOKUP(M2752,Table13[[Equipment No.]:[Center]],4,FALSE),"")</f>
        <v>Alameen</v>
      </c>
    </row>
    <row r="2753" spans="1:29" x14ac:dyDescent="0.3">
      <c r="A2753">
        <v>1</v>
      </c>
      <c r="B2753" t="s">
        <v>266</v>
      </c>
      <c r="C2753">
        <v>25060200005</v>
      </c>
      <c r="D2753" t="s">
        <v>2899</v>
      </c>
      <c r="E2753" s="6">
        <v>45810</v>
      </c>
      <c r="F2753" s="5">
        <v>5.5555555555555552E-2</v>
      </c>
      <c r="G2753" t="s">
        <v>1452</v>
      </c>
      <c r="H2753" t="s">
        <v>1452</v>
      </c>
      <c r="J2753">
        <v>5</v>
      </c>
      <c r="K2753">
        <v>10</v>
      </c>
      <c r="L2753" t="s">
        <v>1399</v>
      </c>
      <c r="M2753" t="s">
        <v>170</v>
      </c>
      <c r="N2753" t="s">
        <v>2861</v>
      </c>
      <c r="O2753" t="s">
        <v>155</v>
      </c>
      <c r="P2753" t="s">
        <v>2858</v>
      </c>
      <c r="Q2753" t="s">
        <v>2859</v>
      </c>
      <c r="S2753" t="s">
        <v>2860</v>
      </c>
      <c r="T2753">
        <v>51151</v>
      </c>
      <c r="Y2753" t="s">
        <v>31</v>
      </c>
      <c r="Z2753">
        <v>1966</v>
      </c>
      <c r="AA2753" t="str">
        <f t="shared" si="84"/>
        <v>Monday</v>
      </c>
      <c r="AB2753" t="str">
        <f t="shared" si="85"/>
        <v>Night Shift</v>
      </c>
      <c r="AC2753" t="str">
        <f>IFERROR(VLOOKUP(M2753,Table13[[Equipment No.]:[Center]],4,FALSE),"")</f>
        <v>Alameen</v>
      </c>
    </row>
    <row r="2754" spans="1:29" x14ac:dyDescent="0.3">
      <c r="A2754">
        <v>1</v>
      </c>
      <c r="B2754" t="s">
        <v>266</v>
      </c>
      <c r="C2754">
        <v>25060200004</v>
      </c>
      <c r="D2754" t="s">
        <v>2899</v>
      </c>
      <c r="E2754" s="6">
        <v>45810</v>
      </c>
      <c r="F2754" s="5">
        <v>4.9305555555555554E-2</v>
      </c>
      <c r="G2754" t="s">
        <v>1452</v>
      </c>
      <c r="H2754" t="s">
        <v>1452</v>
      </c>
      <c r="J2754">
        <v>5</v>
      </c>
      <c r="K2754">
        <v>10</v>
      </c>
      <c r="L2754" t="s">
        <v>1399</v>
      </c>
      <c r="M2754" t="s">
        <v>80</v>
      </c>
      <c r="N2754" t="s">
        <v>2862</v>
      </c>
      <c r="O2754" t="s">
        <v>155</v>
      </c>
      <c r="P2754" t="s">
        <v>2858</v>
      </c>
      <c r="Q2754" t="s">
        <v>2859</v>
      </c>
      <c r="S2754" t="s">
        <v>2860</v>
      </c>
      <c r="T2754">
        <v>51150</v>
      </c>
      <c r="Y2754" t="s">
        <v>31</v>
      </c>
      <c r="Z2754">
        <v>3215</v>
      </c>
      <c r="AA2754" t="str">
        <f t="shared" ref="AA2754:AA2817" si="86">TEXT(E2754,"dddd")</f>
        <v>Monday</v>
      </c>
      <c r="AB2754" t="str">
        <f t="shared" ref="AB2754:AB2817" si="87">IF(AND(MOD(F2754,1)&gt;=TIME(8,0,0),MOD(F2754,1)&lt;=TIME(16,0,0)),"Morning Shift",IF(AND(MOD(F2754,1)&gt;TIME(16,0,0),MOD(F2754,1)&lt;TIME(20,0,0)),"Morning Extension",IF(OR(MOD(F2754,1)&gt;=TIME(20,0,0),MOD(F2754,1)&lt;=TIME(4,0,0)),"Night Shift",IF(AND(MOD(F2754,1)&gt;TIME(4,0,0),MOD(F2754,1)&lt;TIME(8,0,0)),"Night Extension","Others"))))</f>
        <v>Night Shift</v>
      </c>
      <c r="AC2754" t="str">
        <f>IFERROR(VLOOKUP(M2754,Table13[[Equipment No.]:[Center]],4,FALSE),"")</f>
        <v>Alameen</v>
      </c>
    </row>
    <row r="2755" spans="1:29" x14ac:dyDescent="0.3">
      <c r="A2755">
        <v>1</v>
      </c>
      <c r="B2755" t="s">
        <v>266</v>
      </c>
      <c r="C2755">
        <v>25060200003</v>
      </c>
      <c r="D2755" t="s">
        <v>2899</v>
      </c>
      <c r="E2755" s="6">
        <v>45810</v>
      </c>
      <c r="F2755" s="5">
        <v>3.2638888888888891E-2</v>
      </c>
      <c r="G2755" t="s">
        <v>1452</v>
      </c>
      <c r="H2755" t="s">
        <v>1452</v>
      </c>
      <c r="J2755">
        <v>5</v>
      </c>
      <c r="K2755">
        <v>10</v>
      </c>
      <c r="L2755" t="s">
        <v>1399</v>
      </c>
      <c r="M2755" t="s">
        <v>169</v>
      </c>
      <c r="N2755" t="s">
        <v>2863</v>
      </c>
      <c r="O2755" t="s">
        <v>155</v>
      </c>
      <c r="P2755" t="s">
        <v>2858</v>
      </c>
      <c r="Q2755" t="s">
        <v>2859</v>
      </c>
      <c r="S2755" t="s">
        <v>2860</v>
      </c>
      <c r="T2755">
        <v>51149</v>
      </c>
      <c r="Y2755" t="s">
        <v>31</v>
      </c>
      <c r="Z2755">
        <v>3275</v>
      </c>
      <c r="AA2755" t="str">
        <f t="shared" si="86"/>
        <v>Monday</v>
      </c>
      <c r="AB2755" t="str">
        <f t="shared" si="87"/>
        <v>Night Shift</v>
      </c>
      <c r="AC2755" t="str">
        <f>IFERROR(VLOOKUP(M2755,Table13[[Equipment No.]:[Center]],4,FALSE),"")</f>
        <v>Alameen</v>
      </c>
    </row>
    <row r="2756" spans="1:29" x14ac:dyDescent="0.3">
      <c r="A2756">
        <v>1</v>
      </c>
      <c r="B2756" t="s">
        <v>266</v>
      </c>
      <c r="C2756">
        <v>25060200002</v>
      </c>
      <c r="D2756" t="s">
        <v>2899</v>
      </c>
      <c r="E2756" s="6">
        <v>45810</v>
      </c>
      <c r="F2756" s="5">
        <v>2.7083333333333334E-2</v>
      </c>
      <c r="G2756" t="s">
        <v>1452</v>
      </c>
      <c r="H2756" t="s">
        <v>1452</v>
      </c>
      <c r="J2756">
        <v>5</v>
      </c>
      <c r="K2756">
        <v>10</v>
      </c>
      <c r="L2756" t="s">
        <v>1399</v>
      </c>
      <c r="M2756" t="s">
        <v>81</v>
      </c>
      <c r="N2756" t="s">
        <v>2864</v>
      </c>
      <c r="O2756" t="s">
        <v>155</v>
      </c>
      <c r="P2756" t="s">
        <v>2858</v>
      </c>
      <c r="Q2756" t="s">
        <v>2859</v>
      </c>
      <c r="S2756" t="s">
        <v>2860</v>
      </c>
      <c r="T2756">
        <v>51148</v>
      </c>
      <c r="Y2756" t="s">
        <v>31</v>
      </c>
      <c r="Z2756">
        <v>2196</v>
      </c>
      <c r="AA2756" t="str">
        <f t="shared" si="86"/>
        <v>Monday</v>
      </c>
      <c r="AB2756" t="str">
        <f t="shared" si="87"/>
        <v>Night Shift</v>
      </c>
      <c r="AC2756" t="str">
        <f>IFERROR(VLOOKUP(M2756,Table13[[Equipment No.]:[Center]],4,FALSE),"")</f>
        <v>Alameen</v>
      </c>
    </row>
    <row r="2757" spans="1:29" x14ac:dyDescent="0.3">
      <c r="A2757">
        <v>1</v>
      </c>
      <c r="B2757" t="s">
        <v>266</v>
      </c>
      <c r="C2757">
        <v>25060200001</v>
      </c>
      <c r="D2757" t="s">
        <v>2899</v>
      </c>
      <c r="E2757" s="6">
        <v>45810</v>
      </c>
      <c r="F2757" s="5">
        <v>2.0833333333333332E-2</v>
      </c>
      <c r="G2757" t="s">
        <v>1452</v>
      </c>
      <c r="H2757" t="s">
        <v>1452</v>
      </c>
      <c r="J2757">
        <v>5</v>
      </c>
      <c r="K2757">
        <v>10</v>
      </c>
      <c r="L2757" t="s">
        <v>1399</v>
      </c>
      <c r="M2757" t="s">
        <v>32</v>
      </c>
      <c r="N2757" t="s">
        <v>2865</v>
      </c>
      <c r="O2757" t="s">
        <v>155</v>
      </c>
      <c r="P2757" t="s">
        <v>2858</v>
      </c>
      <c r="Q2757" t="s">
        <v>2859</v>
      </c>
      <c r="S2757" t="s">
        <v>2860</v>
      </c>
      <c r="T2757">
        <v>51147</v>
      </c>
      <c r="Y2757" t="s">
        <v>31</v>
      </c>
      <c r="Z2757">
        <v>3311</v>
      </c>
      <c r="AA2757" t="str">
        <f t="shared" si="86"/>
        <v>Monday</v>
      </c>
      <c r="AB2757" t="str">
        <f t="shared" si="87"/>
        <v>Night Shift</v>
      </c>
      <c r="AC2757" t="str">
        <f>IFERROR(VLOOKUP(M2757,Table13[[Equipment No.]:[Center]],4,FALSE),"")</f>
        <v>Alameen</v>
      </c>
    </row>
    <row r="2758" spans="1:29" x14ac:dyDescent="0.3">
      <c r="A2758">
        <v>1</v>
      </c>
      <c r="B2758" t="s">
        <v>266</v>
      </c>
      <c r="C2758">
        <v>25060100039</v>
      </c>
      <c r="D2758" t="s">
        <v>2899</v>
      </c>
      <c r="E2758" s="6">
        <v>45810</v>
      </c>
      <c r="F2758" s="5">
        <v>1.4583333333333334E-2</v>
      </c>
      <c r="G2758" t="s">
        <v>1452</v>
      </c>
      <c r="H2758" t="s">
        <v>1452</v>
      </c>
      <c r="J2758">
        <v>5</v>
      </c>
      <c r="K2758">
        <v>10</v>
      </c>
      <c r="L2758" t="s">
        <v>1399</v>
      </c>
      <c r="M2758" t="s">
        <v>41</v>
      </c>
      <c r="N2758" t="s">
        <v>2868</v>
      </c>
      <c r="O2758" t="s">
        <v>155</v>
      </c>
      <c r="P2758" t="s">
        <v>2858</v>
      </c>
      <c r="Q2758" t="s">
        <v>2859</v>
      </c>
      <c r="S2758" t="s">
        <v>2860</v>
      </c>
      <c r="T2758">
        <v>51146</v>
      </c>
      <c r="Y2758" t="s">
        <v>31</v>
      </c>
      <c r="Z2758">
        <v>2727</v>
      </c>
      <c r="AA2758" t="str">
        <f t="shared" si="86"/>
        <v>Monday</v>
      </c>
      <c r="AB2758" t="str">
        <f t="shared" si="87"/>
        <v>Night Shift</v>
      </c>
      <c r="AC2758" t="str">
        <f>IFERROR(VLOOKUP(M2758,Table13[[Equipment No.]:[Center]],4,FALSE),"")</f>
        <v>Alameen</v>
      </c>
    </row>
    <row r="2759" spans="1:29" x14ac:dyDescent="0.3">
      <c r="A2759">
        <v>1</v>
      </c>
      <c r="B2759" t="s">
        <v>266</v>
      </c>
      <c r="C2759">
        <v>25060300077</v>
      </c>
      <c r="D2759" t="s">
        <v>2900</v>
      </c>
      <c r="E2759" s="6">
        <v>45811</v>
      </c>
      <c r="F2759" s="5">
        <v>0.99236111111111114</v>
      </c>
      <c r="G2759" t="s">
        <v>1452</v>
      </c>
      <c r="H2759" t="s">
        <v>1452</v>
      </c>
      <c r="J2759">
        <v>5</v>
      </c>
      <c r="K2759">
        <v>10</v>
      </c>
      <c r="L2759" t="s">
        <v>1399</v>
      </c>
      <c r="M2759" t="s">
        <v>41</v>
      </c>
      <c r="N2759" t="s">
        <v>2868</v>
      </c>
      <c r="O2759" t="s">
        <v>155</v>
      </c>
      <c r="P2759" t="s">
        <v>2858</v>
      </c>
      <c r="Q2759" t="s">
        <v>2859</v>
      </c>
      <c r="S2759" t="s">
        <v>2860</v>
      </c>
      <c r="T2759">
        <v>51273</v>
      </c>
      <c r="Y2759" t="s">
        <v>31</v>
      </c>
      <c r="Z2759">
        <v>2727</v>
      </c>
      <c r="AA2759" t="str">
        <f t="shared" si="86"/>
        <v>Tuesday</v>
      </c>
      <c r="AB2759" t="str">
        <f t="shared" si="87"/>
        <v>Night Shift</v>
      </c>
      <c r="AC2759" t="str">
        <f>IFERROR(VLOOKUP(M2759,Table13[[Equipment No.]:[Center]],4,FALSE),"")</f>
        <v>Alameen</v>
      </c>
    </row>
    <row r="2760" spans="1:29" x14ac:dyDescent="0.3">
      <c r="A2760">
        <v>1</v>
      </c>
      <c r="B2760" t="s">
        <v>266</v>
      </c>
      <c r="C2760">
        <v>25060300076</v>
      </c>
      <c r="D2760" t="s">
        <v>2900</v>
      </c>
      <c r="E2760" s="6">
        <v>45811</v>
      </c>
      <c r="F2760" s="5">
        <v>0.98333333333333328</v>
      </c>
      <c r="G2760" t="s">
        <v>1452</v>
      </c>
      <c r="H2760" t="s">
        <v>1452</v>
      </c>
      <c r="J2760">
        <v>5</v>
      </c>
      <c r="K2760">
        <v>10</v>
      </c>
      <c r="L2760" t="s">
        <v>1399</v>
      </c>
      <c r="M2760" t="s">
        <v>80</v>
      </c>
      <c r="N2760" t="s">
        <v>2862</v>
      </c>
      <c r="O2760" t="s">
        <v>155</v>
      </c>
      <c r="P2760" t="s">
        <v>2858</v>
      </c>
      <c r="Q2760" t="s">
        <v>2859</v>
      </c>
      <c r="S2760" t="s">
        <v>2860</v>
      </c>
      <c r="T2760">
        <v>51272</v>
      </c>
      <c r="Y2760" t="s">
        <v>31</v>
      </c>
      <c r="Z2760">
        <v>3215</v>
      </c>
      <c r="AA2760" t="str">
        <f t="shared" si="86"/>
        <v>Tuesday</v>
      </c>
      <c r="AB2760" t="str">
        <f t="shared" si="87"/>
        <v>Night Shift</v>
      </c>
      <c r="AC2760" t="str">
        <f>IFERROR(VLOOKUP(M2760,Table13[[Equipment No.]:[Center]],4,FALSE),"")</f>
        <v>Alameen</v>
      </c>
    </row>
    <row r="2761" spans="1:29" x14ac:dyDescent="0.3">
      <c r="A2761">
        <v>1</v>
      </c>
      <c r="B2761" t="s">
        <v>266</v>
      </c>
      <c r="C2761">
        <v>25060300075</v>
      </c>
      <c r="D2761" t="s">
        <v>2900</v>
      </c>
      <c r="E2761" s="6">
        <v>45811</v>
      </c>
      <c r="F2761" s="5">
        <v>0.9506944444444444</v>
      </c>
      <c r="G2761" t="s">
        <v>1452</v>
      </c>
      <c r="H2761" t="s">
        <v>1452</v>
      </c>
      <c r="J2761">
        <v>5</v>
      </c>
      <c r="K2761">
        <v>10</v>
      </c>
      <c r="L2761" t="s">
        <v>1399</v>
      </c>
      <c r="M2761" t="s">
        <v>170</v>
      </c>
      <c r="N2761" t="s">
        <v>2861</v>
      </c>
      <c r="O2761" t="s">
        <v>155</v>
      </c>
      <c r="P2761" t="s">
        <v>2858</v>
      </c>
      <c r="Q2761" t="s">
        <v>2859</v>
      </c>
      <c r="S2761" t="s">
        <v>2860</v>
      </c>
      <c r="T2761">
        <v>51271</v>
      </c>
      <c r="Y2761" t="s">
        <v>31</v>
      </c>
      <c r="Z2761">
        <v>1966</v>
      </c>
      <c r="AA2761" t="str">
        <f t="shared" si="86"/>
        <v>Tuesday</v>
      </c>
      <c r="AB2761" t="str">
        <f t="shared" si="87"/>
        <v>Night Shift</v>
      </c>
      <c r="AC2761" t="str">
        <f>IFERROR(VLOOKUP(M2761,Table13[[Equipment No.]:[Center]],4,FALSE),"")</f>
        <v>Alameen</v>
      </c>
    </row>
    <row r="2762" spans="1:29" x14ac:dyDescent="0.3">
      <c r="A2762">
        <v>1</v>
      </c>
      <c r="B2762" t="s">
        <v>266</v>
      </c>
      <c r="C2762">
        <v>25060300074</v>
      </c>
      <c r="D2762" t="s">
        <v>2900</v>
      </c>
      <c r="E2762" s="6">
        <v>45811</v>
      </c>
      <c r="F2762" s="5">
        <v>0.94236111111111109</v>
      </c>
      <c r="G2762" t="s">
        <v>1452</v>
      </c>
      <c r="H2762" t="s">
        <v>1452</v>
      </c>
      <c r="J2762">
        <v>5</v>
      </c>
      <c r="K2762">
        <v>10</v>
      </c>
      <c r="L2762" t="s">
        <v>1399</v>
      </c>
      <c r="M2762" t="s">
        <v>81</v>
      </c>
      <c r="N2762" t="s">
        <v>2864</v>
      </c>
      <c r="O2762" t="s">
        <v>155</v>
      </c>
      <c r="P2762" t="s">
        <v>2858</v>
      </c>
      <c r="Q2762" t="s">
        <v>2859</v>
      </c>
      <c r="S2762" t="s">
        <v>2860</v>
      </c>
      <c r="T2762">
        <v>51270</v>
      </c>
      <c r="Y2762" t="s">
        <v>31</v>
      </c>
      <c r="Z2762">
        <v>2196</v>
      </c>
      <c r="AA2762" t="str">
        <f t="shared" si="86"/>
        <v>Tuesday</v>
      </c>
      <c r="AB2762" t="str">
        <f t="shared" si="87"/>
        <v>Night Shift</v>
      </c>
      <c r="AC2762" t="str">
        <f>IFERROR(VLOOKUP(M2762,Table13[[Equipment No.]:[Center]],4,FALSE),"")</f>
        <v>Alameen</v>
      </c>
    </row>
    <row r="2763" spans="1:29" x14ac:dyDescent="0.3">
      <c r="A2763">
        <v>1</v>
      </c>
      <c r="B2763" t="s">
        <v>266</v>
      </c>
      <c r="C2763">
        <v>25060300073</v>
      </c>
      <c r="D2763" t="s">
        <v>2900</v>
      </c>
      <c r="E2763" s="6">
        <v>45811</v>
      </c>
      <c r="F2763" s="5">
        <v>0.93263888888888891</v>
      </c>
      <c r="G2763" t="s">
        <v>1452</v>
      </c>
      <c r="H2763" t="s">
        <v>1452</v>
      </c>
      <c r="J2763">
        <v>5</v>
      </c>
      <c r="K2763">
        <v>10</v>
      </c>
      <c r="L2763" t="s">
        <v>1399</v>
      </c>
      <c r="M2763" t="s">
        <v>169</v>
      </c>
      <c r="N2763" t="s">
        <v>2863</v>
      </c>
      <c r="O2763" t="s">
        <v>155</v>
      </c>
      <c r="P2763" t="s">
        <v>2858</v>
      </c>
      <c r="Q2763" t="s">
        <v>2859</v>
      </c>
      <c r="S2763" t="s">
        <v>2860</v>
      </c>
      <c r="T2763">
        <v>51269</v>
      </c>
      <c r="Y2763" t="s">
        <v>31</v>
      </c>
      <c r="Z2763">
        <v>3275</v>
      </c>
      <c r="AA2763" t="str">
        <f t="shared" si="86"/>
        <v>Tuesday</v>
      </c>
      <c r="AB2763" t="str">
        <f t="shared" si="87"/>
        <v>Night Shift</v>
      </c>
      <c r="AC2763" t="str">
        <f>IFERROR(VLOOKUP(M2763,Table13[[Equipment No.]:[Center]],4,FALSE),"")</f>
        <v>Alameen</v>
      </c>
    </row>
    <row r="2764" spans="1:29" x14ac:dyDescent="0.3">
      <c r="A2764">
        <v>1</v>
      </c>
      <c r="B2764" t="s">
        <v>266</v>
      </c>
      <c r="C2764">
        <v>25060300072</v>
      </c>
      <c r="D2764" t="s">
        <v>2900</v>
      </c>
      <c r="E2764" s="6">
        <v>45811</v>
      </c>
      <c r="F2764" s="5">
        <v>0.92500000000000004</v>
      </c>
      <c r="G2764" t="s">
        <v>1452</v>
      </c>
      <c r="H2764" t="s">
        <v>1452</v>
      </c>
      <c r="J2764">
        <v>5</v>
      </c>
      <c r="K2764">
        <v>10</v>
      </c>
      <c r="L2764" t="s">
        <v>1399</v>
      </c>
      <c r="M2764" t="s">
        <v>32</v>
      </c>
      <c r="N2764" t="s">
        <v>2865</v>
      </c>
      <c r="O2764" t="s">
        <v>155</v>
      </c>
      <c r="P2764" t="s">
        <v>2858</v>
      </c>
      <c r="Q2764" t="s">
        <v>2859</v>
      </c>
      <c r="S2764" t="s">
        <v>2860</v>
      </c>
      <c r="T2764">
        <v>51268</v>
      </c>
      <c r="Y2764" t="s">
        <v>31</v>
      </c>
      <c r="Z2764">
        <v>3311</v>
      </c>
      <c r="AA2764" t="str">
        <f t="shared" si="86"/>
        <v>Tuesday</v>
      </c>
      <c r="AB2764" t="str">
        <f t="shared" si="87"/>
        <v>Night Shift</v>
      </c>
      <c r="AC2764" t="str">
        <f>IFERROR(VLOOKUP(M2764,Table13[[Equipment No.]:[Center]],4,FALSE),"")</f>
        <v>Alameen</v>
      </c>
    </row>
    <row r="2765" spans="1:29" x14ac:dyDescent="0.3">
      <c r="A2765">
        <v>1</v>
      </c>
      <c r="B2765" t="s">
        <v>266</v>
      </c>
      <c r="C2765">
        <v>25060300071</v>
      </c>
      <c r="D2765" t="s">
        <v>2900</v>
      </c>
      <c r="E2765" s="6">
        <v>45811</v>
      </c>
      <c r="F2765" s="5">
        <v>0.9194444444444444</v>
      </c>
      <c r="G2765" t="s">
        <v>1452</v>
      </c>
      <c r="H2765" t="s">
        <v>1452</v>
      </c>
      <c r="J2765">
        <v>5</v>
      </c>
      <c r="K2765">
        <v>10</v>
      </c>
      <c r="L2765" t="s">
        <v>1399</v>
      </c>
      <c r="M2765" t="s">
        <v>37</v>
      </c>
      <c r="N2765" t="s">
        <v>2857</v>
      </c>
      <c r="O2765" t="s">
        <v>155</v>
      </c>
      <c r="P2765" t="s">
        <v>2858</v>
      </c>
      <c r="Q2765" t="s">
        <v>2859</v>
      </c>
      <c r="S2765" t="s">
        <v>2860</v>
      </c>
      <c r="T2765">
        <v>51267</v>
      </c>
      <c r="Y2765" t="s">
        <v>31</v>
      </c>
      <c r="Z2765">
        <v>3360</v>
      </c>
      <c r="AA2765" t="str">
        <f t="shared" si="86"/>
        <v>Tuesday</v>
      </c>
      <c r="AB2765" t="str">
        <f t="shared" si="87"/>
        <v>Night Shift</v>
      </c>
      <c r="AC2765" t="str">
        <f>IFERROR(VLOOKUP(M2765,Table13[[Equipment No.]:[Center]],4,FALSE),"")</f>
        <v>Alameen</v>
      </c>
    </row>
    <row r="2766" spans="1:29" x14ac:dyDescent="0.3">
      <c r="A2766">
        <v>1</v>
      </c>
      <c r="B2766" t="s">
        <v>266</v>
      </c>
      <c r="C2766">
        <v>25060300070</v>
      </c>
      <c r="D2766" t="s">
        <v>2900</v>
      </c>
      <c r="E2766" s="6">
        <v>45811</v>
      </c>
      <c r="F2766" s="5">
        <v>0.91319444444444442</v>
      </c>
      <c r="G2766" t="s">
        <v>1452</v>
      </c>
      <c r="H2766" t="s">
        <v>1452</v>
      </c>
      <c r="J2766">
        <v>5</v>
      </c>
      <c r="K2766">
        <v>10</v>
      </c>
      <c r="L2766" t="s">
        <v>1399</v>
      </c>
      <c r="M2766" t="s">
        <v>41</v>
      </c>
      <c r="N2766" t="s">
        <v>2868</v>
      </c>
      <c r="O2766" t="s">
        <v>155</v>
      </c>
      <c r="P2766" t="s">
        <v>2858</v>
      </c>
      <c r="Q2766" t="s">
        <v>2859</v>
      </c>
      <c r="S2766" t="s">
        <v>2860</v>
      </c>
      <c r="T2766">
        <v>51266</v>
      </c>
      <c r="Y2766" t="s">
        <v>31</v>
      </c>
      <c r="Z2766">
        <v>2727</v>
      </c>
      <c r="AA2766" t="str">
        <f t="shared" si="86"/>
        <v>Tuesday</v>
      </c>
      <c r="AB2766" t="str">
        <f t="shared" si="87"/>
        <v>Night Shift</v>
      </c>
      <c r="AC2766" t="str">
        <f>IFERROR(VLOOKUP(M2766,Table13[[Equipment No.]:[Center]],4,FALSE),"")</f>
        <v>Alameen</v>
      </c>
    </row>
    <row r="2767" spans="1:29" x14ac:dyDescent="0.3">
      <c r="A2767">
        <v>1</v>
      </c>
      <c r="B2767" t="s">
        <v>266</v>
      </c>
      <c r="C2767">
        <v>25060300069</v>
      </c>
      <c r="D2767" t="s">
        <v>2900</v>
      </c>
      <c r="E2767" s="6">
        <v>45811</v>
      </c>
      <c r="F2767" s="5">
        <v>0.9</v>
      </c>
      <c r="G2767" t="s">
        <v>1452</v>
      </c>
      <c r="H2767" t="s">
        <v>1452</v>
      </c>
      <c r="J2767">
        <v>5</v>
      </c>
      <c r="K2767">
        <v>10</v>
      </c>
      <c r="L2767" t="s">
        <v>1399</v>
      </c>
      <c r="M2767" t="s">
        <v>80</v>
      </c>
      <c r="N2767" t="s">
        <v>2862</v>
      </c>
      <c r="O2767" t="s">
        <v>155</v>
      </c>
      <c r="P2767" t="s">
        <v>2858</v>
      </c>
      <c r="Q2767" t="s">
        <v>2859</v>
      </c>
      <c r="S2767" t="s">
        <v>2860</v>
      </c>
      <c r="T2767">
        <v>54265</v>
      </c>
      <c r="Y2767" t="s">
        <v>31</v>
      </c>
      <c r="Z2767">
        <v>3215</v>
      </c>
      <c r="AA2767" t="str">
        <f t="shared" si="86"/>
        <v>Tuesday</v>
      </c>
      <c r="AB2767" t="str">
        <f t="shared" si="87"/>
        <v>Night Shift</v>
      </c>
      <c r="AC2767" t="str">
        <f>IFERROR(VLOOKUP(M2767,Table13[[Equipment No.]:[Center]],4,FALSE),"")</f>
        <v>Alameen</v>
      </c>
    </row>
    <row r="2768" spans="1:29" x14ac:dyDescent="0.3">
      <c r="A2768">
        <v>1</v>
      </c>
      <c r="B2768" t="s">
        <v>266</v>
      </c>
      <c r="C2768">
        <v>25060300068</v>
      </c>
      <c r="D2768" t="s">
        <v>2900</v>
      </c>
      <c r="E2768" s="6">
        <v>45811</v>
      </c>
      <c r="F2768" s="5">
        <v>0.87361111111111112</v>
      </c>
      <c r="G2768" t="s">
        <v>1452</v>
      </c>
      <c r="H2768" t="s">
        <v>1452</v>
      </c>
      <c r="J2768">
        <v>5</v>
      </c>
      <c r="K2768">
        <v>10</v>
      </c>
      <c r="L2768" t="s">
        <v>1399</v>
      </c>
      <c r="M2768" t="s">
        <v>170</v>
      </c>
      <c r="N2768" t="s">
        <v>2861</v>
      </c>
      <c r="O2768" t="s">
        <v>155</v>
      </c>
      <c r="P2768" t="s">
        <v>2858</v>
      </c>
      <c r="Q2768" t="s">
        <v>2859</v>
      </c>
      <c r="S2768" t="s">
        <v>2860</v>
      </c>
      <c r="T2768">
        <v>51264</v>
      </c>
      <c r="Y2768" t="s">
        <v>31</v>
      </c>
      <c r="Z2768">
        <v>1966</v>
      </c>
      <c r="AA2768" t="str">
        <f t="shared" si="86"/>
        <v>Tuesday</v>
      </c>
      <c r="AB2768" t="str">
        <f t="shared" si="87"/>
        <v>Night Shift</v>
      </c>
      <c r="AC2768" t="str">
        <f>IFERROR(VLOOKUP(M2768,Table13[[Equipment No.]:[Center]],4,FALSE),"")</f>
        <v>Alameen</v>
      </c>
    </row>
    <row r="2769" spans="1:29" x14ac:dyDescent="0.3">
      <c r="A2769">
        <v>1</v>
      </c>
      <c r="B2769" t="s">
        <v>266</v>
      </c>
      <c r="C2769">
        <v>25060300067</v>
      </c>
      <c r="D2769" t="s">
        <v>2900</v>
      </c>
      <c r="E2769" s="6">
        <v>45811</v>
      </c>
      <c r="F2769" s="5">
        <v>0.8520833333333333</v>
      </c>
      <c r="G2769" t="s">
        <v>1452</v>
      </c>
      <c r="H2769" t="s">
        <v>1452</v>
      </c>
      <c r="J2769">
        <v>5</v>
      </c>
      <c r="K2769">
        <v>10</v>
      </c>
      <c r="L2769" t="s">
        <v>1399</v>
      </c>
      <c r="M2769" t="s">
        <v>169</v>
      </c>
      <c r="N2769" t="s">
        <v>2863</v>
      </c>
      <c r="O2769" t="s">
        <v>155</v>
      </c>
      <c r="P2769" t="s">
        <v>2858</v>
      </c>
      <c r="Q2769" t="s">
        <v>2859</v>
      </c>
      <c r="S2769" t="s">
        <v>2860</v>
      </c>
      <c r="T2769">
        <v>51263</v>
      </c>
      <c r="Y2769" t="s">
        <v>31</v>
      </c>
      <c r="Z2769">
        <v>3275</v>
      </c>
      <c r="AA2769" t="str">
        <f t="shared" si="86"/>
        <v>Tuesday</v>
      </c>
      <c r="AB2769" t="str">
        <f t="shared" si="87"/>
        <v>Night Shift</v>
      </c>
      <c r="AC2769" t="str">
        <f>IFERROR(VLOOKUP(M2769,Table13[[Equipment No.]:[Center]],4,FALSE),"")</f>
        <v>Alameen</v>
      </c>
    </row>
    <row r="2770" spans="1:29" x14ac:dyDescent="0.3">
      <c r="A2770">
        <v>1</v>
      </c>
      <c r="B2770" t="s">
        <v>266</v>
      </c>
      <c r="C2770">
        <v>25060300066</v>
      </c>
      <c r="D2770" t="s">
        <v>2900</v>
      </c>
      <c r="E2770" s="6">
        <v>45811</v>
      </c>
      <c r="F2770" s="5">
        <v>0.84583333333333333</v>
      </c>
      <c r="G2770" t="s">
        <v>1452</v>
      </c>
      <c r="H2770" t="s">
        <v>1452</v>
      </c>
      <c r="J2770">
        <v>5</v>
      </c>
      <c r="K2770">
        <v>10</v>
      </c>
      <c r="L2770" t="s">
        <v>1399</v>
      </c>
      <c r="M2770" t="s">
        <v>32</v>
      </c>
      <c r="N2770" t="s">
        <v>2865</v>
      </c>
      <c r="O2770" t="s">
        <v>155</v>
      </c>
      <c r="P2770" t="s">
        <v>2858</v>
      </c>
      <c r="Q2770" t="s">
        <v>2859</v>
      </c>
      <c r="S2770" t="s">
        <v>2860</v>
      </c>
      <c r="T2770">
        <v>51262</v>
      </c>
      <c r="Y2770" t="s">
        <v>31</v>
      </c>
      <c r="Z2770">
        <v>3311</v>
      </c>
      <c r="AA2770" t="str">
        <f t="shared" si="86"/>
        <v>Tuesday</v>
      </c>
      <c r="AB2770" t="str">
        <f t="shared" si="87"/>
        <v>Night Shift</v>
      </c>
      <c r="AC2770" t="str">
        <f>IFERROR(VLOOKUP(M2770,Table13[[Equipment No.]:[Center]],4,FALSE),"")</f>
        <v>Alameen</v>
      </c>
    </row>
    <row r="2771" spans="1:29" x14ac:dyDescent="0.3">
      <c r="A2771">
        <v>1</v>
      </c>
      <c r="B2771" t="s">
        <v>266</v>
      </c>
      <c r="C2771">
        <v>25060300065</v>
      </c>
      <c r="D2771" t="s">
        <v>2900</v>
      </c>
      <c r="E2771" s="6">
        <v>45811</v>
      </c>
      <c r="F2771" s="5">
        <v>0.83958333333333335</v>
      </c>
      <c r="G2771" t="s">
        <v>1452</v>
      </c>
      <c r="H2771" t="s">
        <v>1452</v>
      </c>
      <c r="J2771">
        <v>5</v>
      </c>
      <c r="K2771">
        <v>10</v>
      </c>
      <c r="L2771" t="s">
        <v>1399</v>
      </c>
      <c r="M2771" t="s">
        <v>41</v>
      </c>
      <c r="N2771" t="s">
        <v>2868</v>
      </c>
      <c r="O2771" t="s">
        <v>155</v>
      </c>
      <c r="P2771" t="s">
        <v>2858</v>
      </c>
      <c r="Q2771" t="s">
        <v>2859</v>
      </c>
      <c r="S2771" t="s">
        <v>2860</v>
      </c>
      <c r="T2771">
        <v>51261</v>
      </c>
      <c r="Y2771" t="s">
        <v>31</v>
      </c>
      <c r="Z2771">
        <v>2727</v>
      </c>
      <c r="AA2771" t="str">
        <f t="shared" si="86"/>
        <v>Tuesday</v>
      </c>
      <c r="AB2771" t="str">
        <f t="shared" si="87"/>
        <v>Night Shift</v>
      </c>
      <c r="AC2771" t="str">
        <f>IFERROR(VLOOKUP(M2771,Table13[[Equipment No.]:[Center]],4,FALSE),"")</f>
        <v>Alameen</v>
      </c>
    </row>
    <row r="2772" spans="1:29" x14ac:dyDescent="0.3">
      <c r="A2772">
        <v>1</v>
      </c>
      <c r="B2772" t="s">
        <v>266</v>
      </c>
      <c r="C2772">
        <v>25060300064</v>
      </c>
      <c r="D2772" t="s">
        <v>2900</v>
      </c>
      <c r="E2772" s="6">
        <v>45811</v>
      </c>
      <c r="F2772" s="5">
        <v>0.83333333333333337</v>
      </c>
      <c r="G2772" t="s">
        <v>1452</v>
      </c>
      <c r="H2772" t="s">
        <v>1452</v>
      </c>
      <c r="J2772">
        <v>5</v>
      </c>
      <c r="K2772">
        <v>10</v>
      </c>
      <c r="L2772" t="s">
        <v>1399</v>
      </c>
      <c r="M2772" t="s">
        <v>37</v>
      </c>
      <c r="N2772" t="s">
        <v>2857</v>
      </c>
      <c r="O2772" t="s">
        <v>155</v>
      </c>
      <c r="P2772" t="s">
        <v>2858</v>
      </c>
      <c r="Q2772" t="s">
        <v>2859</v>
      </c>
      <c r="S2772" t="s">
        <v>2860</v>
      </c>
      <c r="T2772">
        <v>51260</v>
      </c>
      <c r="Y2772" t="s">
        <v>31</v>
      </c>
      <c r="Z2772">
        <v>3360</v>
      </c>
      <c r="AA2772" t="str">
        <f t="shared" si="86"/>
        <v>Tuesday</v>
      </c>
      <c r="AB2772" t="str">
        <f t="shared" si="87"/>
        <v>Night Shift</v>
      </c>
      <c r="AC2772" t="str">
        <f>IFERROR(VLOOKUP(M2772,Table13[[Equipment No.]:[Center]],4,FALSE),"")</f>
        <v>Alameen</v>
      </c>
    </row>
    <row r="2773" spans="1:29" x14ac:dyDescent="0.3">
      <c r="A2773">
        <v>1</v>
      </c>
      <c r="B2773" t="s">
        <v>266</v>
      </c>
      <c r="C2773">
        <v>25060300063</v>
      </c>
      <c r="D2773" t="s">
        <v>2900</v>
      </c>
      <c r="E2773" s="6">
        <v>45811</v>
      </c>
      <c r="F2773" s="5">
        <v>0.82638888888888884</v>
      </c>
      <c r="G2773" t="s">
        <v>1452</v>
      </c>
      <c r="H2773" t="s">
        <v>1452</v>
      </c>
      <c r="J2773">
        <v>5</v>
      </c>
      <c r="K2773">
        <v>10</v>
      </c>
      <c r="L2773" t="s">
        <v>1399</v>
      </c>
      <c r="M2773" t="s">
        <v>80</v>
      </c>
      <c r="N2773" t="s">
        <v>2862</v>
      </c>
      <c r="O2773" t="s">
        <v>155</v>
      </c>
      <c r="P2773" t="s">
        <v>2858</v>
      </c>
      <c r="Q2773" t="s">
        <v>2859</v>
      </c>
      <c r="S2773" t="s">
        <v>2860</v>
      </c>
      <c r="T2773">
        <v>51259</v>
      </c>
      <c r="Y2773" t="s">
        <v>31</v>
      </c>
      <c r="Z2773">
        <v>3215</v>
      </c>
      <c r="AA2773" t="str">
        <f t="shared" si="86"/>
        <v>Tuesday</v>
      </c>
      <c r="AB2773" t="str">
        <f t="shared" si="87"/>
        <v>Morning Extension</v>
      </c>
      <c r="AC2773" t="str">
        <f>IFERROR(VLOOKUP(M2773,Table13[[Equipment No.]:[Center]],4,FALSE),"")</f>
        <v>Alameen</v>
      </c>
    </row>
    <row r="2774" spans="1:29" x14ac:dyDescent="0.3">
      <c r="A2774">
        <v>1</v>
      </c>
      <c r="B2774" t="s">
        <v>266</v>
      </c>
      <c r="C2774">
        <v>25060300062</v>
      </c>
      <c r="D2774" t="s">
        <v>2900</v>
      </c>
      <c r="E2774" s="6">
        <v>45811</v>
      </c>
      <c r="F2774" s="5">
        <v>0.79583333333333328</v>
      </c>
      <c r="G2774" t="s">
        <v>1452</v>
      </c>
      <c r="H2774" t="s">
        <v>1452</v>
      </c>
      <c r="J2774">
        <v>5</v>
      </c>
      <c r="K2774">
        <v>10</v>
      </c>
      <c r="L2774" t="s">
        <v>1399</v>
      </c>
      <c r="M2774" t="s">
        <v>81</v>
      </c>
      <c r="N2774" t="s">
        <v>1542</v>
      </c>
      <c r="O2774" t="s">
        <v>155</v>
      </c>
      <c r="P2774" t="s">
        <v>2858</v>
      </c>
      <c r="Q2774" t="s">
        <v>2859</v>
      </c>
      <c r="S2774" t="s">
        <v>2860</v>
      </c>
      <c r="T2774">
        <v>51258</v>
      </c>
      <c r="Y2774" t="s">
        <v>31</v>
      </c>
      <c r="Z2774">
        <v>3195</v>
      </c>
      <c r="AA2774" t="str">
        <f t="shared" si="86"/>
        <v>Tuesday</v>
      </c>
      <c r="AB2774" t="str">
        <f t="shared" si="87"/>
        <v>Morning Extension</v>
      </c>
      <c r="AC2774" t="str">
        <f>IFERROR(VLOOKUP(M2774,Table13[[Equipment No.]:[Center]],4,FALSE),"")</f>
        <v>Alameen</v>
      </c>
    </row>
    <row r="2775" spans="1:29" x14ac:dyDescent="0.3">
      <c r="A2775">
        <v>1</v>
      </c>
      <c r="B2775" t="s">
        <v>266</v>
      </c>
      <c r="C2775">
        <v>25060300061</v>
      </c>
      <c r="D2775" t="s">
        <v>2900</v>
      </c>
      <c r="E2775" s="6">
        <v>45811</v>
      </c>
      <c r="F2775" s="5">
        <v>0.78125</v>
      </c>
      <c r="G2775" t="s">
        <v>1452</v>
      </c>
      <c r="H2775" t="s">
        <v>1452</v>
      </c>
      <c r="J2775">
        <v>5</v>
      </c>
      <c r="K2775">
        <v>10</v>
      </c>
      <c r="L2775" t="s">
        <v>1399</v>
      </c>
      <c r="M2775" t="s">
        <v>170</v>
      </c>
      <c r="N2775" t="s">
        <v>2861</v>
      </c>
      <c r="O2775" t="s">
        <v>155</v>
      </c>
      <c r="P2775" t="s">
        <v>2858</v>
      </c>
      <c r="Q2775" t="s">
        <v>2859</v>
      </c>
      <c r="S2775" t="s">
        <v>2860</v>
      </c>
      <c r="T2775">
        <v>51257</v>
      </c>
      <c r="Y2775" t="s">
        <v>31</v>
      </c>
      <c r="Z2775">
        <v>1966</v>
      </c>
      <c r="AA2775" t="str">
        <f t="shared" si="86"/>
        <v>Tuesday</v>
      </c>
      <c r="AB2775" t="str">
        <f t="shared" si="87"/>
        <v>Morning Extension</v>
      </c>
      <c r="AC2775" t="str">
        <f>IFERROR(VLOOKUP(M2775,Table13[[Equipment No.]:[Center]],4,FALSE),"")</f>
        <v>Alameen</v>
      </c>
    </row>
    <row r="2776" spans="1:29" x14ac:dyDescent="0.3">
      <c r="A2776">
        <v>1</v>
      </c>
      <c r="B2776" t="s">
        <v>266</v>
      </c>
      <c r="C2776">
        <v>25060300060</v>
      </c>
      <c r="D2776" t="s">
        <v>2900</v>
      </c>
      <c r="E2776" s="6">
        <v>45811</v>
      </c>
      <c r="F2776" s="5">
        <v>0.77430555555555558</v>
      </c>
      <c r="G2776" t="s">
        <v>1452</v>
      </c>
      <c r="H2776" t="s">
        <v>1452</v>
      </c>
      <c r="J2776">
        <v>5</v>
      </c>
      <c r="K2776">
        <v>10</v>
      </c>
      <c r="L2776" t="s">
        <v>1399</v>
      </c>
      <c r="M2776" t="s">
        <v>169</v>
      </c>
      <c r="N2776" t="s">
        <v>2863</v>
      </c>
      <c r="O2776" t="s">
        <v>155</v>
      </c>
      <c r="P2776" t="s">
        <v>2858</v>
      </c>
      <c r="Q2776" t="s">
        <v>2859</v>
      </c>
      <c r="S2776" t="s">
        <v>2860</v>
      </c>
      <c r="T2776">
        <v>51256</v>
      </c>
      <c r="Y2776" t="s">
        <v>31</v>
      </c>
      <c r="Z2776">
        <v>3275</v>
      </c>
      <c r="AA2776" t="str">
        <f t="shared" si="86"/>
        <v>Tuesday</v>
      </c>
      <c r="AB2776" t="str">
        <f t="shared" si="87"/>
        <v>Morning Extension</v>
      </c>
      <c r="AC2776" t="str">
        <f>IFERROR(VLOOKUP(M2776,Table13[[Equipment No.]:[Center]],4,FALSE),"")</f>
        <v>Alameen</v>
      </c>
    </row>
    <row r="2777" spans="1:29" x14ac:dyDescent="0.3">
      <c r="A2777">
        <v>1</v>
      </c>
      <c r="B2777" t="s">
        <v>266</v>
      </c>
      <c r="C2777">
        <v>25060300059</v>
      </c>
      <c r="D2777" t="s">
        <v>2900</v>
      </c>
      <c r="E2777" s="6">
        <v>45811</v>
      </c>
      <c r="F2777" s="5">
        <v>0.76736111111111116</v>
      </c>
      <c r="G2777" t="s">
        <v>1452</v>
      </c>
      <c r="H2777" t="s">
        <v>1452</v>
      </c>
      <c r="J2777">
        <v>5</v>
      </c>
      <c r="K2777">
        <v>10</v>
      </c>
      <c r="L2777" t="s">
        <v>1399</v>
      </c>
      <c r="M2777" t="s">
        <v>32</v>
      </c>
      <c r="N2777" t="s">
        <v>2865</v>
      </c>
      <c r="O2777" t="s">
        <v>155</v>
      </c>
      <c r="P2777" t="s">
        <v>2858</v>
      </c>
      <c r="Q2777" t="s">
        <v>2859</v>
      </c>
      <c r="S2777" t="s">
        <v>2860</v>
      </c>
      <c r="T2777">
        <v>51255</v>
      </c>
      <c r="Y2777" t="s">
        <v>31</v>
      </c>
      <c r="Z2777">
        <v>3311</v>
      </c>
      <c r="AA2777" t="str">
        <f t="shared" si="86"/>
        <v>Tuesday</v>
      </c>
      <c r="AB2777" t="str">
        <f t="shared" si="87"/>
        <v>Morning Extension</v>
      </c>
      <c r="AC2777" t="str">
        <f>IFERROR(VLOOKUP(M2777,Table13[[Equipment No.]:[Center]],4,FALSE),"")</f>
        <v>Alameen</v>
      </c>
    </row>
    <row r="2778" spans="1:29" x14ac:dyDescent="0.3">
      <c r="A2778">
        <v>1</v>
      </c>
      <c r="B2778" t="s">
        <v>266</v>
      </c>
      <c r="C2778">
        <v>25060300058</v>
      </c>
      <c r="D2778" t="s">
        <v>2900</v>
      </c>
      <c r="E2778" s="6">
        <v>45811</v>
      </c>
      <c r="F2778" s="5">
        <v>0.75208333333333333</v>
      </c>
      <c r="G2778" t="s">
        <v>1452</v>
      </c>
      <c r="H2778" t="s">
        <v>1452</v>
      </c>
      <c r="J2778">
        <v>5</v>
      </c>
      <c r="K2778">
        <v>10</v>
      </c>
      <c r="L2778" t="s">
        <v>1399</v>
      </c>
      <c r="M2778" t="s">
        <v>37</v>
      </c>
      <c r="N2778" t="s">
        <v>2857</v>
      </c>
      <c r="O2778" t="s">
        <v>155</v>
      </c>
      <c r="P2778" t="s">
        <v>2858</v>
      </c>
      <c r="Q2778" t="s">
        <v>2859</v>
      </c>
      <c r="S2778" t="s">
        <v>2860</v>
      </c>
      <c r="T2778">
        <v>51254</v>
      </c>
      <c r="Y2778" t="s">
        <v>31</v>
      </c>
      <c r="Z2778">
        <v>3360</v>
      </c>
      <c r="AA2778" t="str">
        <f t="shared" si="86"/>
        <v>Tuesday</v>
      </c>
      <c r="AB2778" t="str">
        <f t="shared" si="87"/>
        <v>Morning Extension</v>
      </c>
      <c r="AC2778" t="str">
        <f>IFERROR(VLOOKUP(M2778,Table13[[Equipment No.]:[Center]],4,FALSE),"")</f>
        <v>Alameen</v>
      </c>
    </row>
    <row r="2779" spans="1:29" x14ac:dyDescent="0.3">
      <c r="A2779">
        <v>1</v>
      </c>
      <c r="B2779" t="s">
        <v>266</v>
      </c>
      <c r="C2779">
        <v>25060300057</v>
      </c>
      <c r="D2779" t="s">
        <v>2900</v>
      </c>
      <c r="E2779" s="6">
        <v>45811</v>
      </c>
      <c r="F2779" s="5">
        <v>0.74375000000000002</v>
      </c>
      <c r="G2779" t="s">
        <v>1452</v>
      </c>
      <c r="H2779" t="s">
        <v>1452</v>
      </c>
      <c r="J2779">
        <v>5</v>
      </c>
      <c r="K2779">
        <v>10</v>
      </c>
      <c r="L2779" t="s">
        <v>1399</v>
      </c>
      <c r="M2779" t="s">
        <v>80</v>
      </c>
      <c r="N2779" t="s">
        <v>2862</v>
      </c>
      <c r="O2779" t="s">
        <v>155</v>
      </c>
      <c r="P2779" t="s">
        <v>2858</v>
      </c>
      <c r="Q2779" t="s">
        <v>2859</v>
      </c>
      <c r="S2779" t="s">
        <v>2860</v>
      </c>
      <c r="T2779">
        <v>51253</v>
      </c>
      <c r="Y2779" t="s">
        <v>31</v>
      </c>
      <c r="Z2779">
        <v>3215</v>
      </c>
      <c r="AA2779" t="str">
        <f t="shared" si="86"/>
        <v>Tuesday</v>
      </c>
      <c r="AB2779" t="str">
        <f t="shared" si="87"/>
        <v>Morning Extension</v>
      </c>
      <c r="AC2779" t="str">
        <f>IFERROR(VLOOKUP(M2779,Table13[[Equipment No.]:[Center]],4,FALSE),"")</f>
        <v>Alameen</v>
      </c>
    </row>
    <row r="2780" spans="1:29" x14ac:dyDescent="0.3">
      <c r="A2780">
        <v>1</v>
      </c>
      <c r="B2780" t="s">
        <v>266</v>
      </c>
      <c r="C2780">
        <v>25060300056</v>
      </c>
      <c r="D2780" t="s">
        <v>2900</v>
      </c>
      <c r="E2780" s="6">
        <v>45811</v>
      </c>
      <c r="F2780" s="5">
        <v>0.7368055555555556</v>
      </c>
      <c r="G2780" t="s">
        <v>1452</v>
      </c>
      <c r="H2780" t="s">
        <v>1452</v>
      </c>
      <c r="J2780">
        <v>5</v>
      </c>
      <c r="K2780">
        <v>10</v>
      </c>
      <c r="L2780" t="s">
        <v>1399</v>
      </c>
      <c r="M2780" t="s">
        <v>41</v>
      </c>
      <c r="N2780" t="s">
        <v>2868</v>
      </c>
      <c r="O2780" t="s">
        <v>155</v>
      </c>
      <c r="P2780" t="s">
        <v>2858</v>
      </c>
      <c r="Q2780" t="s">
        <v>2859</v>
      </c>
      <c r="S2780" t="s">
        <v>2860</v>
      </c>
      <c r="T2780">
        <v>51252</v>
      </c>
      <c r="Y2780" t="s">
        <v>31</v>
      </c>
      <c r="Z2780">
        <v>2727</v>
      </c>
      <c r="AA2780" t="str">
        <f t="shared" si="86"/>
        <v>Tuesday</v>
      </c>
      <c r="AB2780" t="str">
        <f t="shared" si="87"/>
        <v>Morning Extension</v>
      </c>
      <c r="AC2780" t="str">
        <f>IFERROR(VLOOKUP(M2780,Table13[[Equipment No.]:[Center]],4,FALSE),"")</f>
        <v>Alameen</v>
      </c>
    </row>
    <row r="2781" spans="1:29" x14ac:dyDescent="0.3">
      <c r="A2781">
        <v>1</v>
      </c>
      <c r="B2781" t="s">
        <v>266</v>
      </c>
      <c r="C2781">
        <v>25060300055</v>
      </c>
      <c r="D2781" t="s">
        <v>2900</v>
      </c>
      <c r="E2781" s="6">
        <v>45811</v>
      </c>
      <c r="F2781" s="5">
        <v>0.71736111111111112</v>
      </c>
      <c r="G2781" t="s">
        <v>1452</v>
      </c>
      <c r="H2781" t="s">
        <v>1452</v>
      </c>
      <c r="J2781">
        <v>5</v>
      </c>
      <c r="K2781">
        <v>10</v>
      </c>
      <c r="L2781" t="s">
        <v>1399</v>
      </c>
      <c r="M2781" t="s">
        <v>81</v>
      </c>
      <c r="N2781" t="s">
        <v>1542</v>
      </c>
      <c r="O2781" t="s">
        <v>155</v>
      </c>
      <c r="P2781" t="s">
        <v>2858</v>
      </c>
      <c r="Q2781" t="s">
        <v>2859</v>
      </c>
      <c r="S2781" t="s">
        <v>2860</v>
      </c>
      <c r="T2781">
        <v>51251</v>
      </c>
      <c r="Y2781" t="s">
        <v>31</v>
      </c>
      <c r="Z2781">
        <v>3195</v>
      </c>
      <c r="AA2781" t="str">
        <f t="shared" si="86"/>
        <v>Tuesday</v>
      </c>
      <c r="AB2781" t="str">
        <f t="shared" si="87"/>
        <v>Morning Extension</v>
      </c>
      <c r="AC2781" t="str">
        <f>IFERROR(VLOOKUP(M2781,Table13[[Equipment No.]:[Center]],4,FALSE),"")</f>
        <v>Alameen</v>
      </c>
    </row>
    <row r="2782" spans="1:29" x14ac:dyDescent="0.3">
      <c r="A2782">
        <v>1</v>
      </c>
      <c r="B2782" t="s">
        <v>266</v>
      </c>
      <c r="C2782">
        <v>25060300054</v>
      </c>
      <c r="D2782" t="s">
        <v>2900</v>
      </c>
      <c r="E2782" s="6">
        <v>45811</v>
      </c>
      <c r="F2782" s="5">
        <v>0.68263888888888891</v>
      </c>
      <c r="G2782" t="s">
        <v>1452</v>
      </c>
      <c r="H2782" t="s">
        <v>1452</v>
      </c>
      <c r="J2782">
        <v>5</v>
      </c>
      <c r="K2782">
        <v>10</v>
      </c>
      <c r="L2782" t="s">
        <v>1399</v>
      </c>
      <c r="M2782" t="s">
        <v>169</v>
      </c>
      <c r="N2782" t="s">
        <v>2863</v>
      </c>
      <c r="O2782" t="s">
        <v>86</v>
      </c>
      <c r="P2782" t="s">
        <v>2898</v>
      </c>
      <c r="Q2782" t="s">
        <v>2859</v>
      </c>
      <c r="S2782" t="s">
        <v>2860</v>
      </c>
      <c r="T2782">
        <v>51250</v>
      </c>
      <c r="Y2782" t="s">
        <v>31</v>
      </c>
      <c r="Z2782">
        <v>3275</v>
      </c>
      <c r="AA2782" t="str">
        <f t="shared" si="86"/>
        <v>Tuesday</v>
      </c>
      <c r="AB2782" t="str">
        <f t="shared" si="87"/>
        <v>Morning Extension</v>
      </c>
      <c r="AC2782" t="str">
        <f>IFERROR(VLOOKUP(M2782,Table13[[Equipment No.]:[Center]],4,FALSE),"")</f>
        <v>Alameen</v>
      </c>
    </row>
    <row r="2783" spans="1:29" x14ac:dyDescent="0.3">
      <c r="A2783">
        <v>1</v>
      </c>
      <c r="B2783" t="s">
        <v>266</v>
      </c>
      <c r="C2783">
        <v>25060300053</v>
      </c>
      <c r="D2783" t="s">
        <v>2900</v>
      </c>
      <c r="E2783" s="6">
        <v>45811</v>
      </c>
      <c r="F2783" s="5">
        <v>0.67569444444444449</v>
      </c>
      <c r="G2783" t="s">
        <v>1452</v>
      </c>
      <c r="H2783" t="s">
        <v>1452</v>
      </c>
      <c r="J2783">
        <v>5</v>
      </c>
      <c r="K2783">
        <v>10</v>
      </c>
      <c r="L2783" t="s">
        <v>1399</v>
      </c>
      <c r="M2783" t="s">
        <v>32</v>
      </c>
      <c r="N2783" t="s">
        <v>2865</v>
      </c>
      <c r="O2783" t="s">
        <v>86</v>
      </c>
      <c r="P2783" t="s">
        <v>2898</v>
      </c>
      <c r="Q2783" t="s">
        <v>2859</v>
      </c>
      <c r="S2783" t="s">
        <v>2860</v>
      </c>
      <c r="T2783">
        <v>51249</v>
      </c>
      <c r="Y2783" t="s">
        <v>31</v>
      </c>
      <c r="Z2783">
        <v>3311</v>
      </c>
      <c r="AA2783" t="str">
        <f t="shared" si="86"/>
        <v>Tuesday</v>
      </c>
      <c r="AB2783" t="str">
        <f t="shared" si="87"/>
        <v>Morning Extension</v>
      </c>
      <c r="AC2783" t="str">
        <f>IFERROR(VLOOKUP(M2783,Table13[[Equipment No.]:[Center]],4,FALSE),"")</f>
        <v>Alameen</v>
      </c>
    </row>
    <row r="2784" spans="1:29" x14ac:dyDescent="0.3">
      <c r="A2784">
        <v>1</v>
      </c>
      <c r="B2784" t="s">
        <v>266</v>
      </c>
      <c r="C2784">
        <v>25060300052</v>
      </c>
      <c r="D2784" t="s">
        <v>2900</v>
      </c>
      <c r="E2784" s="6">
        <v>45811</v>
      </c>
      <c r="F2784" s="5">
        <v>0.67013888888888884</v>
      </c>
      <c r="G2784" t="s">
        <v>1452</v>
      </c>
      <c r="H2784" t="s">
        <v>1452</v>
      </c>
      <c r="J2784">
        <v>5</v>
      </c>
      <c r="K2784">
        <v>10</v>
      </c>
      <c r="L2784" t="s">
        <v>1399</v>
      </c>
      <c r="M2784" t="s">
        <v>37</v>
      </c>
      <c r="N2784" t="s">
        <v>2857</v>
      </c>
      <c r="O2784" t="s">
        <v>86</v>
      </c>
      <c r="P2784" t="s">
        <v>2898</v>
      </c>
      <c r="Q2784" t="s">
        <v>2859</v>
      </c>
      <c r="S2784" t="s">
        <v>2860</v>
      </c>
      <c r="T2784">
        <v>51248</v>
      </c>
      <c r="Y2784" t="s">
        <v>31</v>
      </c>
      <c r="Z2784">
        <v>3360</v>
      </c>
      <c r="AA2784" t="str">
        <f t="shared" si="86"/>
        <v>Tuesday</v>
      </c>
      <c r="AB2784" t="str">
        <f t="shared" si="87"/>
        <v>Morning Extension</v>
      </c>
      <c r="AC2784" t="str">
        <f>IFERROR(VLOOKUP(M2784,Table13[[Equipment No.]:[Center]],4,FALSE),"")</f>
        <v>Alameen</v>
      </c>
    </row>
    <row r="2785" spans="1:29" x14ac:dyDescent="0.3">
      <c r="A2785">
        <v>1</v>
      </c>
      <c r="B2785" t="s">
        <v>266</v>
      </c>
      <c r="C2785">
        <v>25060300051</v>
      </c>
      <c r="D2785" t="s">
        <v>2900</v>
      </c>
      <c r="E2785" s="6">
        <v>45811</v>
      </c>
      <c r="F2785" s="5">
        <v>0.66388888888888886</v>
      </c>
      <c r="G2785" t="s">
        <v>1452</v>
      </c>
      <c r="H2785" t="s">
        <v>1452</v>
      </c>
      <c r="J2785">
        <v>5</v>
      </c>
      <c r="K2785">
        <v>10</v>
      </c>
      <c r="L2785" t="s">
        <v>1399</v>
      </c>
      <c r="M2785" t="s">
        <v>80</v>
      </c>
      <c r="N2785" t="s">
        <v>2862</v>
      </c>
      <c r="O2785" t="s">
        <v>86</v>
      </c>
      <c r="P2785" t="s">
        <v>2898</v>
      </c>
      <c r="Q2785" t="s">
        <v>2859</v>
      </c>
      <c r="S2785" t="s">
        <v>2860</v>
      </c>
      <c r="T2785">
        <v>51247</v>
      </c>
      <c r="Y2785" t="s">
        <v>31</v>
      </c>
      <c r="Z2785">
        <v>3215</v>
      </c>
      <c r="AA2785" t="str">
        <f t="shared" si="86"/>
        <v>Tuesday</v>
      </c>
      <c r="AB2785" t="str">
        <f t="shared" si="87"/>
        <v>Morning Shift</v>
      </c>
      <c r="AC2785" t="str">
        <f>IFERROR(VLOOKUP(M2785,Table13[[Equipment No.]:[Center]],4,FALSE),"")</f>
        <v>Alameen</v>
      </c>
    </row>
    <row r="2786" spans="1:29" x14ac:dyDescent="0.3">
      <c r="A2786">
        <v>1</v>
      </c>
      <c r="B2786" t="s">
        <v>266</v>
      </c>
      <c r="C2786">
        <v>25060300050</v>
      </c>
      <c r="D2786" t="s">
        <v>2900</v>
      </c>
      <c r="E2786" s="6">
        <v>45811</v>
      </c>
      <c r="F2786" s="5">
        <v>0.59027777777777779</v>
      </c>
      <c r="G2786" t="s">
        <v>1452</v>
      </c>
      <c r="H2786" t="s">
        <v>1452</v>
      </c>
      <c r="J2786">
        <v>5</v>
      </c>
      <c r="K2786">
        <v>10</v>
      </c>
      <c r="L2786" t="s">
        <v>1399</v>
      </c>
      <c r="M2786" t="s">
        <v>41</v>
      </c>
      <c r="N2786" t="s">
        <v>2868</v>
      </c>
      <c r="O2786" t="s">
        <v>86</v>
      </c>
      <c r="P2786" t="s">
        <v>2898</v>
      </c>
      <c r="Q2786" t="s">
        <v>2859</v>
      </c>
      <c r="S2786" t="s">
        <v>2860</v>
      </c>
      <c r="T2786">
        <v>51246</v>
      </c>
      <c r="Y2786" t="s">
        <v>31</v>
      </c>
      <c r="Z2786">
        <v>2727</v>
      </c>
      <c r="AA2786" t="str">
        <f t="shared" si="86"/>
        <v>Tuesday</v>
      </c>
      <c r="AB2786" t="str">
        <f t="shared" si="87"/>
        <v>Morning Shift</v>
      </c>
      <c r="AC2786" t="str">
        <f>IFERROR(VLOOKUP(M2786,Table13[[Equipment No.]:[Center]],4,FALSE),"")</f>
        <v>Alameen</v>
      </c>
    </row>
    <row r="2787" spans="1:29" x14ac:dyDescent="0.3">
      <c r="A2787">
        <v>1</v>
      </c>
      <c r="B2787" t="s">
        <v>266</v>
      </c>
      <c r="C2787">
        <v>25060300049</v>
      </c>
      <c r="D2787" t="s">
        <v>2900</v>
      </c>
      <c r="E2787" s="6">
        <v>45811</v>
      </c>
      <c r="F2787" s="5">
        <v>0.58125000000000004</v>
      </c>
      <c r="G2787" t="s">
        <v>1452</v>
      </c>
      <c r="H2787" t="s">
        <v>1452</v>
      </c>
      <c r="J2787">
        <v>5</v>
      </c>
      <c r="K2787">
        <v>10</v>
      </c>
      <c r="L2787" t="s">
        <v>1399</v>
      </c>
      <c r="M2787" t="s">
        <v>81</v>
      </c>
      <c r="N2787" t="s">
        <v>1542</v>
      </c>
      <c r="O2787" t="s">
        <v>86</v>
      </c>
      <c r="P2787" t="s">
        <v>2898</v>
      </c>
      <c r="Q2787" t="s">
        <v>2859</v>
      </c>
      <c r="S2787" t="s">
        <v>2860</v>
      </c>
      <c r="T2787">
        <v>51245</v>
      </c>
      <c r="Y2787" t="s">
        <v>31</v>
      </c>
      <c r="Z2787">
        <v>3195</v>
      </c>
      <c r="AA2787" t="str">
        <f t="shared" si="86"/>
        <v>Tuesday</v>
      </c>
      <c r="AB2787" t="str">
        <f t="shared" si="87"/>
        <v>Morning Shift</v>
      </c>
      <c r="AC2787" t="str">
        <f>IFERROR(VLOOKUP(M2787,Table13[[Equipment No.]:[Center]],4,FALSE),"")</f>
        <v>Alameen</v>
      </c>
    </row>
    <row r="2788" spans="1:29" x14ac:dyDescent="0.3">
      <c r="A2788">
        <v>1</v>
      </c>
      <c r="B2788" t="s">
        <v>266</v>
      </c>
      <c r="C2788">
        <v>25060300048</v>
      </c>
      <c r="D2788" t="s">
        <v>2900</v>
      </c>
      <c r="E2788" s="6">
        <v>45811</v>
      </c>
      <c r="F2788" s="5">
        <v>0.57013888888888886</v>
      </c>
      <c r="G2788" t="s">
        <v>1452</v>
      </c>
      <c r="H2788" t="s">
        <v>1452</v>
      </c>
      <c r="J2788">
        <v>5</v>
      </c>
      <c r="K2788">
        <v>10</v>
      </c>
      <c r="L2788" t="s">
        <v>1399</v>
      </c>
      <c r="M2788" t="s">
        <v>169</v>
      </c>
      <c r="N2788" t="s">
        <v>2863</v>
      </c>
      <c r="O2788" t="s">
        <v>86</v>
      </c>
      <c r="P2788" t="s">
        <v>2898</v>
      </c>
      <c r="Q2788" t="s">
        <v>2859</v>
      </c>
      <c r="S2788" t="s">
        <v>2860</v>
      </c>
      <c r="T2788">
        <v>51244</v>
      </c>
      <c r="Y2788" t="s">
        <v>31</v>
      </c>
      <c r="Z2788">
        <v>3275</v>
      </c>
      <c r="AA2788" t="str">
        <f t="shared" si="86"/>
        <v>Tuesday</v>
      </c>
      <c r="AB2788" t="str">
        <f t="shared" si="87"/>
        <v>Morning Shift</v>
      </c>
      <c r="AC2788" t="str">
        <f>IFERROR(VLOOKUP(M2788,Table13[[Equipment No.]:[Center]],4,FALSE),"")</f>
        <v>Alameen</v>
      </c>
    </row>
    <row r="2789" spans="1:29" x14ac:dyDescent="0.3">
      <c r="A2789">
        <v>1</v>
      </c>
      <c r="B2789" t="s">
        <v>266</v>
      </c>
      <c r="C2789">
        <v>25060300046</v>
      </c>
      <c r="D2789" t="s">
        <v>2901</v>
      </c>
      <c r="E2789" s="6">
        <v>45811</v>
      </c>
      <c r="F2789" s="5">
        <v>0.55555555555555558</v>
      </c>
      <c r="G2789" t="s">
        <v>2867</v>
      </c>
      <c r="J2789">
        <v>3</v>
      </c>
      <c r="K2789">
        <v>5</v>
      </c>
      <c r="L2789" t="s">
        <v>1399</v>
      </c>
      <c r="M2789" t="s">
        <v>37</v>
      </c>
      <c r="N2789" t="s">
        <v>2857</v>
      </c>
      <c r="O2789" t="s">
        <v>155</v>
      </c>
      <c r="P2789" t="s">
        <v>2858</v>
      </c>
      <c r="Q2789" t="s">
        <v>2869</v>
      </c>
      <c r="S2789" t="s">
        <v>2870</v>
      </c>
      <c r="T2789">
        <v>51243</v>
      </c>
      <c r="Y2789" t="s">
        <v>31</v>
      </c>
      <c r="Z2789">
        <v>3360</v>
      </c>
      <c r="AA2789" t="str">
        <f t="shared" si="86"/>
        <v>Tuesday</v>
      </c>
      <c r="AB2789" t="str">
        <f t="shared" si="87"/>
        <v>Morning Shift</v>
      </c>
      <c r="AC2789" t="str">
        <f>IFERROR(VLOOKUP(M2789,Table13[[Equipment No.]:[Center]],4,FALSE),"")</f>
        <v>Alameen</v>
      </c>
    </row>
    <row r="2790" spans="1:29" x14ac:dyDescent="0.3">
      <c r="A2790">
        <v>1</v>
      </c>
      <c r="B2790" t="s">
        <v>266</v>
      </c>
      <c r="C2790">
        <v>25060300047</v>
      </c>
      <c r="D2790" t="s">
        <v>2900</v>
      </c>
      <c r="E2790" s="6">
        <v>45811</v>
      </c>
      <c r="F2790" s="5">
        <v>0.54722222222222228</v>
      </c>
      <c r="G2790" t="s">
        <v>1452</v>
      </c>
      <c r="H2790" t="s">
        <v>1452</v>
      </c>
      <c r="J2790">
        <v>5</v>
      </c>
      <c r="K2790">
        <v>10</v>
      </c>
      <c r="L2790" t="s">
        <v>1399</v>
      </c>
      <c r="M2790" t="s">
        <v>32</v>
      </c>
      <c r="N2790" t="s">
        <v>2865</v>
      </c>
      <c r="O2790" t="s">
        <v>86</v>
      </c>
      <c r="P2790" t="s">
        <v>2898</v>
      </c>
      <c r="Q2790" t="s">
        <v>2859</v>
      </c>
      <c r="S2790" t="s">
        <v>2860</v>
      </c>
      <c r="T2790">
        <v>51242</v>
      </c>
      <c r="Y2790" t="s">
        <v>31</v>
      </c>
      <c r="Z2790">
        <v>3311</v>
      </c>
      <c r="AA2790" t="str">
        <f t="shared" si="86"/>
        <v>Tuesday</v>
      </c>
      <c r="AB2790" t="str">
        <f t="shared" si="87"/>
        <v>Morning Shift</v>
      </c>
      <c r="AC2790" t="str">
        <f>IFERROR(VLOOKUP(M2790,Table13[[Equipment No.]:[Center]],4,FALSE),"")</f>
        <v>Alameen</v>
      </c>
    </row>
    <row r="2791" spans="1:29" x14ac:dyDescent="0.3">
      <c r="A2791">
        <v>1</v>
      </c>
      <c r="B2791" t="s">
        <v>266</v>
      </c>
      <c r="C2791">
        <v>25060300043</v>
      </c>
      <c r="D2791" t="s">
        <v>2901</v>
      </c>
      <c r="E2791" s="6">
        <v>45811</v>
      </c>
      <c r="F2791" s="5">
        <v>0.52916666666666667</v>
      </c>
      <c r="G2791" t="s">
        <v>2867</v>
      </c>
      <c r="J2791">
        <v>5</v>
      </c>
      <c r="K2791">
        <v>10</v>
      </c>
      <c r="L2791" t="s">
        <v>1399</v>
      </c>
      <c r="M2791" t="s">
        <v>41</v>
      </c>
      <c r="N2791" t="s">
        <v>2868</v>
      </c>
      <c r="O2791" t="s">
        <v>155</v>
      </c>
      <c r="P2791" t="s">
        <v>2858</v>
      </c>
      <c r="Q2791" t="s">
        <v>2869</v>
      </c>
      <c r="S2791" t="s">
        <v>2870</v>
      </c>
      <c r="T2791">
        <v>51241</v>
      </c>
      <c r="Y2791" t="s">
        <v>31</v>
      </c>
      <c r="Z2791">
        <v>2727</v>
      </c>
      <c r="AA2791" t="str">
        <f t="shared" si="86"/>
        <v>Tuesday</v>
      </c>
      <c r="AB2791" t="str">
        <f t="shared" si="87"/>
        <v>Morning Shift</v>
      </c>
      <c r="AC2791" t="str">
        <f>IFERROR(VLOOKUP(M2791,Table13[[Equipment No.]:[Center]],4,FALSE),"")</f>
        <v>Alameen</v>
      </c>
    </row>
    <row r="2792" spans="1:29" x14ac:dyDescent="0.3">
      <c r="A2792">
        <v>1</v>
      </c>
      <c r="B2792" t="s">
        <v>266</v>
      </c>
      <c r="C2792">
        <v>25060300045</v>
      </c>
      <c r="D2792" t="s">
        <v>2900</v>
      </c>
      <c r="E2792" s="6">
        <v>45811</v>
      </c>
      <c r="F2792" s="5">
        <v>0.52083333333333337</v>
      </c>
      <c r="G2792" t="s">
        <v>1452</v>
      </c>
      <c r="H2792" t="s">
        <v>1452</v>
      </c>
      <c r="J2792">
        <v>5</v>
      </c>
      <c r="K2792">
        <v>10</v>
      </c>
      <c r="L2792" t="s">
        <v>1399</v>
      </c>
      <c r="M2792" t="s">
        <v>80</v>
      </c>
      <c r="N2792" t="s">
        <v>2862</v>
      </c>
      <c r="O2792" t="s">
        <v>86</v>
      </c>
      <c r="P2792" t="s">
        <v>2898</v>
      </c>
      <c r="Q2792" t="s">
        <v>2859</v>
      </c>
      <c r="S2792" t="s">
        <v>2860</v>
      </c>
      <c r="T2792">
        <v>51240</v>
      </c>
      <c r="Y2792" t="s">
        <v>31</v>
      </c>
      <c r="Z2792">
        <v>3215</v>
      </c>
      <c r="AA2792" t="str">
        <f t="shared" si="86"/>
        <v>Tuesday</v>
      </c>
      <c r="AB2792" t="str">
        <f t="shared" si="87"/>
        <v>Morning Shift</v>
      </c>
      <c r="AC2792" t="str">
        <f>IFERROR(VLOOKUP(M2792,Table13[[Equipment No.]:[Center]],4,FALSE),"")</f>
        <v>Alameen</v>
      </c>
    </row>
    <row r="2793" spans="1:29" x14ac:dyDescent="0.3">
      <c r="A2793">
        <v>1</v>
      </c>
      <c r="B2793" t="s">
        <v>266</v>
      </c>
      <c r="C2793">
        <v>25060300044</v>
      </c>
      <c r="D2793" t="s">
        <v>2900</v>
      </c>
      <c r="E2793" s="6">
        <v>45811</v>
      </c>
      <c r="F2793" s="5">
        <v>0.49861111111111112</v>
      </c>
      <c r="G2793" t="s">
        <v>1452</v>
      </c>
      <c r="H2793" t="s">
        <v>1452</v>
      </c>
      <c r="J2793">
        <v>5</v>
      </c>
      <c r="K2793">
        <v>10</v>
      </c>
      <c r="L2793" t="s">
        <v>1399</v>
      </c>
      <c r="M2793" t="s">
        <v>81</v>
      </c>
      <c r="N2793" t="s">
        <v>1542</v>
      </c>
      <c r="O2793" t="s">
        <v>86</v>
      </c>
      <c r="P2793" t="s">
        <v>2898</v>
      </c>
      <c r="Q2793" t="s">
        <v>2859</v>
      </c>
      <c r="S2793" t="s">
        <v>2860</v>
      </c>
      <c r="T2793">
        <v>51239</v>
      </c>
      <c r="Y2793" t="s">
        <v>31</v>
      </c>
      <c r="Z2793">
        <v>3195</v>
      </c>
      <c r="AA2793" t="str">
        <f t="shared" si="86"/>
        <v>Tuesday</v>
      </c>
      <c r="AB2793" t="str">
        <f t="shared" si="87"/>
        <v>Morning Shift</v>
      </c>
      <c r="AC2793" t="str">
        <f>IFERROR(VLOOKUP(M2793,Table13[[Equipment No.]:[Center]],4,FALSE),"")</f>
        <v>Alameen</v>
      </c>
    </row>
    <row r="2794" spans="1:29" x14ac:dyDescent="0.3">
      <c r="A2794">
        <v>1</v>
      </c>
      <c r="B2794" t="s">
        <v>266</v>
      </c>
      <c r="C2794">
        <v>25060300041</v>
      </c>
      <c r="D2794" t="s">
        <v>2900</v>
      </c>
      <c r="E2794" s="6">
        <v>45811</v>
      </c>
      <c r="F2794" s="5">
        <v>0.4909722222222222</v>
      </c>
      <c r="G2794" t="s">
        <v>1452</v>
      </c>
      <c r="H2794" t="s">
        <v>1452</v>
      </c>
      <c r="J2794">
        <v>5</v>
      </c>
      <c r="K2794">
        <v>10</v>
      </c>
      <c r="L2794" t="s">
        <v>1399</v>
      </c>
      <c r="M2794" t="s">
        <v>37</v>
      </c>
      <c r="N2794" t="s">
        <v>2857</v>
      </c>
      <c r="O2794" t="s">
        <v>86</v>
      </c>
      <c r="P2794" t="s">
        <v>2898</v>
      </c>
      <c r="Q2794" t="s">
        <v>2859</v>
      </c>
      <c r="S2794" t="s">
        <v>2860</v>
      </c>
      <c r="T2794">
        <v>51238</v>
      </c>
      <c r="Y2794" t="s">
        <v>31</v>
      </c>
      <c r="Z2794">
        <v>3360</v>
      </c>
      <c r="AA2794" t="str">
        <f t="shared" si="86"/>
        <v>Tuesday</v>
      </c>
      <c r="AB2794" t="str">
        <f t="shared" si="87"/>
        <v>Morning Shift</v>
      </c>
      <c r="AC2794" t="str">
        <f>IFERROR(VLOOKUP(M2794,Table13[[Equipment No.]:[Center]],4,FALSE),"")</f>
        <v>Alameen</v>
      </c>
    </row>
    <row r="2795" spans="1:29" x14ac:dyDescent="0.3">
      <c r="A2795">
        <v>1</v>
      </c>
      <c r="B2795" t="s">
        <v>266</v>
      </c>
      <c r="C2795">
        <v>25060300042</v>
      </c>
      <c r="D2795" t="s">
        <v>2901</v>
      </c>
      <c r="E2795" s="6">
        <v>45811</v>
      </c>
      <c r="F2795" s="5">
        <v>0.47430555555555554</v>
      </c>
      <c r="G2795" t="s">
        <v>2867</v>
      </c>
      <c r="J2795">
        <v>5</v>
      </c>
      <c r="K2795">
        <v>10</v>
      </c>
      <c r="L2795" t="s">
        <v>1399</v>
      </c>
      <c r="M2795" t="s">
        <v>32</v>
      </c>
      <c r="N2795" t="s">
        <v>2865</v>
      </c>
      <c r="O2795" t="s">
        <v>155</v>
      </c>
      <c r="P2795" t="s">
        <v>2858</v>
      </c>
      <c r="Q2795" t="s">
        <v>2869</v>
      </c>
      <c r="S2795" t="s">
        <v>2870</v>
      </c>
      <c r="T2795">
        <v>51237</v>
      </c>
      <c r="Y2795" t="s">
        <v>31</v>
      </c>
      <c r="Z2795">
        <v>3311</v>
      </c>
      <c r="AA2795" t="str">
        <f t="shared" si="86"/>
        <v>Tuesday</v>
      </c>
      <c r="AB2795" t="str">
        <f t="shared" si="87"/>
        <v>Morning Shift</v>
      </c>
      <c r="AC2795" t="str">
        <f>IFERROR(VLOOKUP(M2795,Table13[[Equipment No.]:[Center]],4,FALSE),"")</f>
        <v>Alameen</v>
      </c>
    </row>
    <row r="2796" spans="1:29" x14ac:dyDescent="0.3">
      <c r="A2796">
        <v>1</v>
      </c>
      <c r="B2796" t="s">
        <v>266</v>
      </c>
      <c r="C2796">
        <v>25060300040</v>
      </c>
      <c r="D2796" t="s">
        <v>2900</v>
      </c>
      <c r="E2796" s="6">
        <v>45811</v>
      </c>
      <c r="F2796" s="5">
        <v>0.45555555555555555</v>
      </c>
      <c r="G2796" t="s">
        <v>1452</v>
      </c>
      <c r="H2796" t="s">
        <v>1452</v>
      </c>
      <c r="J2796">
        <v>5</v>
      </c>
      <c r="K2796">
        <v>10</v>
      </c>
      <c r="L2796" t="s">
        <v>1399</v>
      </c>
      <c r="M2796" t="s">
        <v>169</v>
      </c>
      <c r="N2796" t="s">
        <v>2863</v>
      </c>
      <c r="O2796" t="s">
        <v>86</v>
      </c>
      <c r="P2796" t="s">
        <v>2898</v>
      </c>
      <c r="Q2796" t="s">
        <v>2859</v>
      </c>
      <c r="S2796" t="s">
        <v>2860</v>
      </c>
      <c r="T2796">
        <v>51236</v>
      </c>
      <c r="Y2796" t="s">
        <v>31</v>
      </c>
      <c r="Z2796">
        <v>3275</v>
      </c>
      <c r="AA2796" t="str">
        <f t="shared" si="86"/>
        <v>Tuesday</v>
      </c>
      <c r="AB2796" t="str">
        <f t="shared" si="87"/>
        <v>Morning Shift</v>
      </c>
      <c r="AC2796" t="str">
        <f>IFERROR(VLOOKUP(M2796,Table13[[Equipment No.]:[Center]],4,FALSE),"")</f>
        <v>Alameen</v>
      </c>
    </row>
    <row r="2797" spans="1:29" x14ac:dyDescent="0.3">
      <c r="A2797">
        <v>1</v>
      </c>
      <c r="B2797" t="s">
        <v>266</v>
      </c>
      <c r="C2797">
        <v>25060300039</v>
      </c>
      <c r="D2797" t="s">
        <v>2900</v>
      </c>
      <c r="E2797" s="6">
        <v>45811</v>
      </c>
      <c r="F2797" s="5">
        <v>0.44930555555555557</v>
      </c>
      <c r="G2797" t="s">
        <v>1452</v>
      </c>
      <c r="H2797" t="s">
        <v>1452</v>
      </c>
      <c r="J2797">
        <v>5</v>
      </c>
      <c r="K2797">
        <v>10</v>
      </c>
      <c r="L2797" t="s">
        <v>1399</v>
      </c>
      <c r="M2797" t="s">
        <v>170</v>
      </c>
      <c r="N2797" t="s">
        <v>2872</v>
      </c>
      <c r="O2797" t="s">
        <v>86</v>
      </c>
      <c r="P2797" t="s">
        <v>2898</v>
      </c>
      <c r="Q2797" t="s">
        <v>2859</v>
      </c>
      <c r="S2797" t="s">
        <v>2860</v>
      </c>
      <c r="T2797">
        <v>51235</v>
      </c>
      <c r="Y2797" t="s">
        <v>31</v>
      </c>
      <c r="Z2797">
        <v>3198</v>
      </c>
      <c r="AA2797" t="str">
        <f t="shared" si="86"/>
        <v>Tuesday</v>
      </c>
      <c r="AB2797" t="str">
        <f t="shared" si="87"/>
        <v>Morning Shift</v>
      </c>
      <c r="AC2797" t="str">
        <f>IFERROR(VLOOKUP(M2797,Table13[[Equipment No.]:[Center]],4,FALSE),"")</f>
        <v>Alameen</v>
      </c>
    </row>
    <row r="2798" spans="1:29" x14ac:dyDescent="0.3">
      <c r="A2798">
        <v>1</v>
      </c>
      <c r="B2798" t="s">
        <v>266</v>
      </c>
      <c r="C2798">
        <v>25060300038</v>
      </c>
      <c r="D2798" t="s">
        <v>2900</v>
      </c>
      <c r="E2798" s="6">
        <v>45811</v>
      </c>
      <c r="F2798" s="5">
        <v>0.44166666666666665</v>
      </c>
      <c r="G2798" t="s">
        <v>1452</v>
      </c>
      <c r="H2798" t="s">
        <v>1452</v>
      </c>
      <c r="J2798">
        <v>5</v>
      </c>
      <c r="K2798">
        <v>10</v>
      </c>
      <c r="L2798" t="s">
        <v>1399</v>
      </c>
      <c r="M2798" t="s">
        <v>32</v>
      </c>
      <c r="N2798" t="s">
        <v>2875</v>
      </c>
      <c r="O2798" t="s">
        <v>86</v>
      </c>
      <c r="P2798" t="s">
        <v>2898</v>
      </c>
      <c r="Q2798" t="s">
        <v>2859</v>
      </c>
      <c r="S2798" t="s">
        <v>2860</v>
      </c>
      <c r="T2798">
        <v>51234</v>
      </c>
      <c r="Y2798" t="s">
        <v>31</v>
      </c>
      <c r="Z2798">
        <v>2120</v>
      </c>
      <c r="AA2798" t="str">
        <f t="shared" si="86"/>
        <v>Tuesday</v>
      </c>
      <c r="AB2798" t="str">
        <f t="shared" si="87"/>
        <v>Morning Shift</v>
      </c>
      <c r="AC2798" t="str">
        <f>IFERROR(VLOOKUP(M2798,Table13[[Equipment No.]:[Center]],4,FALSE),"")</f>
        <v>Alameen</v>
      </c>
    </row>
    <row r="2799" spans="1:29" x14ac:dyDescent="0.3">
      <c r="A2799">
        <v>1</v>
      </c>
      <c r="B2799" t="s">
        <v>266</v>
      </c>
      <c r="C2799">
        <v>25060300037</v>
      </c>
      <c r="D2799" t="s">
        <v>2900</v>
      </c>
      <c r="E2799" s="6">
        <v>45811</v>
      </c>
      <c r="F2799" s="5">
        <v>0.43333333333333335</v>
      </c>
      <c r="G2799" t="s">
        <v>1452</v>
      </c>
      <c r="H2799" t="s">
        <v>1452</v>
      </c>
      <c r="J2799">
        <v>5</v>
      </c>
      <c r="K2799">
        <v>10</v>
      </c>
      <c r="L2799" t="s">
        <v>1399</v>
      </c>
      <c r="M2799" t="s">
        <v>80</v>
      </c>
      <c r="N2799" t="s">
        <v>2862</v>
      </c>
      <c r="O2799" t="s">
        <v>86</v>
      </c>
      <c r="P2799" t="s">
        <v>2898</v>
      </c>
      <c r="Q2799" t="s">
        <v>2859</v>
      </c>
      <c r="S2799" t="s">
        <v>2860</v>
      </c>
      <c r="T2799">
        <v>51233</v>
      </c>
      <c r="Y2799" t="s">
        <v>31</v>
      </c>
      <c r="Z2799">
        <v>3215</v>
      </c>
      <c r="AA2799" t="str">
        <f t="shared" si="86"/>
        <v>Tuesday</v>
      </c>
      <c r="AB2799" t="str">
        <f t="shared" si="87"/>
        <v>Morning Shift</v>
      </c>
      <c r="AC2799" t="str">
        <f>IFERROR(VLOOKUP(M2799,Table13[[Equipment No.]:[Center]],4,FALSE),"")</f>
        <v>Alameen</v>
      </c>
    </row>
    <row r="2800" spans="1:29" x14ac:dyDescent="0.3">
      <c r="A2800">
        <v>1</v>
      </c>
      <c r="B2800" t="s">
        <v>266</v>
      </c>
      <c r="C2800">
        <v>25060300036</v>
      </c>
      <c r="D2800" t="s">
        <v>2900</v>
      </c>
      <c r="E2800" s="6">
        <v>45811</v>
      </c>
      <c r="F2800" s="5">
        <v>0.41319444444444442</v>
      </c>
      <c r="G2800" t="s">
        <v>1452</v>
      </c>
      <c r="H2800" t="s">
        <v>1452</v>
      </c>
      <c r="J2800">
        <v>5</v>
      </c>
      <c r="K2800">
        <v>10</v>
      </c>
      <c r="L2800" t="s">
        <v>1399</v>
      </c>
      <c r="M2800" t="s">
        <v>81</v>
      </c>
      <c r="N2800" t="s">
        <v>1542</v>
      </c>
      <c r="O2800" t="s">
        <v>86</v>
      </c>
      <c r="P2800" t="s">
        <v>2898</v>
      </c>
      <c r="Q2800" t="s">
        <v>2859</v>
      </c>
      <c r="S2800" t="s">
        <v>2860</v>
      </c>
      <c r="T2800">
        <v>51232</v>
      </c>
      <c r="Y2800" t="s">
        <v>31</v>
      </c>
      <c r="Z2800">
        <v>3195</v>
      </c>
      <c r="AA2800" t="str">
        <f t="shared" si="86"/>
        <v>Tuesday</v>
      </c>
      <c r="AB2800" t="str">
        <f t="shared" si="87"/>
        <v>Morning Shift</v>
      </c>
      <c r="AC2800" t="str">
        <f>IFERROR(VLOOKUP(M2800,Table13[[Equipment No.]:[Center]],4,FALSE),"")</f>
        <v>Alameen</v>
      </c>
    </row>
    <row r="2801" spans="1:29" x14ac:dyDescent="0.3">
      <c r="A2801">
        <v>1</v>
      </c>
      <c r="B2801" t="s">
        <v>266</v>
      </c>
      <c r="C2801">
        <v>25060300035</v>
      </c>
      <c r="D2801" t="s">
        <v>2900</v>
      </c>
      <c r="E2801" s="6">
        <v>45811</v>
      </c>
      <c r="F2801" s="5">
        <v>0.40416666666666667</v>
      </c>
      <c r="G2801" t="s">
        <v>1452</v>
      </c>
      <c r="H2801" t="s">
        <v>1452</v>
      </c>
      <c r="J2801">
        <v>5</v>
      </c>
      <c r="K2801">
        <v>10</v>
      </c>
      <c r="L2801" t="s">
        <v>1399</v>
      </c>
      <c r="M2801" t="s">
        <v>32</v>
      </c>
      <c r="N2801" t="s">
        <v>2878</v>
      </c>
      <c r="O2801" t="s">
        <v>86</v>
      </c>
      <c r="P2801" t="s">
        <v>2898</v>
      </c>
      <c r="Q2801" t="s">
        <v>2859</v>
      </c>
      <c r="S2801" t="s">
        <v>2860</v>
      </c>
      <c r="T2801">
        <v>51231</v>
      </c>
      <c r="Y2801" t="s">
        <v>31</v>
      </c>
      <c r="Z2801">
        <v>1298</v>
      </c>
      <c r="AA2801" t="str">
        <f t="shared" si="86"/>
        <v>Tuesday</v>
      </c>
      <c r="AB2801" t="str">
        <f t="shared" si="87"/>
        <v>Morning Shift</v>
      </c>
      <c r="AC2801" t="str">
        <f>IFERROR(VLOOKUP(M2801,Table13[[Equipment No.]:[Center]],4,FALSE),"")</f>
        <v>Alameen</v>
      </c>
    </row>
    <row r="2802" spans="1:29" x14ac:dyDescent="0.3">
      <c r="A2802">
        <v>1</v>
      </c>
      <c r="B2802" t="s">
        <v>266</v>
      </c>
      <c r="C2802">
        <v>25060300034</v>
      </c>
      <c r="D2802" t="s">
        <v>2900</v>
      </c>
      <c r="E2802" s="6">
        <v>45811</v>
      </c>
      <c r="F2802" s="5">
        <v>0.39652777777777776</v>
      </c>
      <c r="G2802" t="s">
        <v>1452</v>
      </c>
      <c r="H2802" t="s">
        <v>1452</v>
      </c>
      <c r="J2802">
        <v>5</v>
      </c>
      <c r="K2802">
        <v>10</v>
      </c>
      <c r="L2802" t="s">
        <v>1399</v>
      </c>
      <c r="M2802" t="s">
        <v>37</v>
      </c>
      <c r="N2802" t="s">
        <v>1681</v>
      </c>
      <c r="O2802" t="s">
        <v>86</v>
      </c>
      <c r="P2802" t="s">
        <v>2898</v>
      </c>
      <c r="Q2802" t="s">
        <v>2859</v>
      </c>
      <c r="S2802" t="s">
        <v>2860</v>
      </c>
      <c r="T2802">
        <v>51230</v>
      </c>
      <c r="Y2802" t="s">
        <v>31</v>
      </c>
      <c r="Z2802">
        <v>2704</v>
      </c>
      <c r="AA2802" t="str">
        <f t="shared" si="86"/>
        <v>Tuesday</v>
      </c>
      <c r="AB2802" t="str">
        <f t="shared" si="87"/>
        <v>Morning Shift</v>
      </c>
      <c r="AC2802" t="str">
        <f>IFERROR(VLOOKUP(M2802,Table13[[Equipment No.]:[Center]],4,FALSE),"")</f>
        <v>Alameen</v>
      </c>
    </row>
    <row r="2803" spans="1:29" x14ac:dyDescent="0.3">
      <c r="A2803">
        <v>1</v>
      </c>
      <c r="B2803" t="s">
        <v>266</v>
      </c>
      <c r="C2803">
        <v>25060300033</v>
      </c>
      <c r="D2803" t="s">
        <v>2900</v>
      </c>
      <c r="E2803" s="6">
        <v>45811</v>
      </c>
      <c r="F2803" s="5">
        <v>0.37569444444444444</v>
      </c>
      <c r="G2803" t="s">
        <v>1452</v>
      </c>
      <c r="H2803" t="s">
        <v>1452</v>
      </c>
      <c r="J2803">
        <v>5</v>
      </c>
      <c r="K2803">
        <v>10</v>
      </c>
      <c r="L2803" t="s">
        <v>1399</v>
      </c>
      <c r="M2803" t="s">
        <v>169</v>
      </c>
      <c r="N2803" t="s">
        <v>2863</v>
      </c>
      <c r="O2803" t="s">
        <v>86</v>
      </c>
      <c r="P2803" t="s">
        <v>2898</v>
      </c>
      <c r="Q2803" t="s">
        <v>2859</v>
      </c>
      <c r="S2803" t="s">
        <v>2860</v>
      </c>
      <c r="T2803">
        <v>51229</v>
      </c>
      <c r="Y2803" t="s">
        <v>31</v>
      </c>
      <c r="Z2803">
        <v>3275</v>
      </c>
      <c r="AA2803" t="str">
        <f t="shared" si="86"/>
        <v>Tuesday</v>
      </c>
      <c r="AB2803" t="str">
        <f t="shared" si="87"/>
        <v>Morning Shift</v>
      </c>
      <c r="AC2803" t="str">
        <f>IFERROR(VLOOKUP(M2803,Table13[[Equipment No.]:[Center]],4,FALSE),"")</f>
        <v>Alameen</v>
      </c>
    </row>
    <row r="2804" spans="1:29" x14ac:dyDescent="0.3">
      <c r="A2804">
        <v>1</v>
      </c>
      <c r="B2804" t="s">
        <v>266</v>
      </c>
      <c r="C2804">
        <v>25060300032</v>
      </c>
      <c r="D2804" t="s">
        <v>2900</v>
      </c>
      <c r="E2804" s="6">
        <v>45811</v>
      </c>
      <c r="F2804" s="5">
        <v>0.36944444444444446</v>
      </c>
      <c r="G2804" t="s">
        <v>1452</v>
      </c>
      <c r="H2804" t="s">
        <v>1452</v>
      </c>
      <c r="J2804">
        <v>5</v>
      </c>
      <c r="K2804">
        <v>10</v>
      </c>
      <c r="L2804" t="s">
        <v>1399</v>
      </c>
      <c r="M2804" t="s">
        <v>170</v>
      </c>
      <c r="N2804" t="s">
        <v>2872</v>
      </c>
      <c r="O2804" t="s">
        <v>86</v>
      </c>
      <c r="P2804" t="s">
        <v>2898</v>
      </c>
      <c r="Q2804" t="s">
        <v>2859</v>
      </c>
      <c r="S2804" t="s">
        <v>2860</v>
      </c>
      <c r="T2804">
        <v>51228</v>
      </c>
      <c r="Y2804" t="s">
        <v>31</v>
      </c>
      <c r="Z2804">
        <v>3198</v>
      </c>
      <c r="AA2804" t="str">
        <f t="shared" si="86"/>
        <v>Tuesday</v>
      </c>
      <c r="AB2804" t="str">
        <f t="shared" si="87"/>
        <v>Morning Shift</v>
      </c>
      <c r="AC2804" t="str">
        <f>IFERROR(VLOOKUP(M2804,Table13[[Equipment No.]:[Center]],4,FALSE),"")</f>
        <v>Alameen</v>
      </c>
    </row>
    <row r="2805" spans="1:29" x14ac:dyDescent="0.3">
      <c r="A2805">
        <v>1</v>
      </c>
      <c r="B2805" t="s">
        <v>266</v>
      </c>
      <c r="C2805">
        <v>25060300031</v>
      </c>
      <c r="D2805" t="s">
        <v>2900</v>
      </c>
      <c r="E2805" s="6">
        <v>45811</v>
      </c>
      <c r="F2805" s="5">
        <v>0.3576388888888889</v>
      </c>
      <c r="G2805" t="s">
        <v>1452</v>
      </c>
      <c r="H2805" t="s">
        <v>1452</v>
      </c>
      <c r="J2805">
        <v>5</v>
      </c>
      <c r="K2805">
        <v>10</v>
      </c>
      <c r="L2805" t="s">
        <v>1399</v>
      </c>
      <c r="M2805" t="s">
        <v>80</v>
      </c>
      <c r="N2805" t="s">
        <v>2862</v>
      </c>
      <c r="O2805" t="s">
        <v>86</v>
      </c>
      <c r="P2805" t="s">
        <v>2898</v>
      </c>
      <c r="Q2805" t="s">
        <v>2859</v>
      </c>
      <c r="S2805" t="s">
        <v>2860</v>
      </c>
      <c r="T2805">
        <v>51227</v>
      </c>
      <c r="Y2805" t="s">
        <v>31</v>
      </c>
      <c r="Z2805">
        <v>3215</v>
      </c>
      <c r="AA2805" t="str">
        <f t="shared" si="86"/>
        <v>Tuesday</v>
      </c>
      <c r="AB2805" t="str">
        <f t="shared" si="87"/>
        <v>Morning Shift</v>
      </c>
      <c r="AC2805" t="str">
        <f>IFERROR(VLOOKUP(M2805,Table13[[Equipment No.]:[Center]],4,FALSE),"")</f>
        <v>Alameen</v>
      </c>
    </row>
    <row r="2806" spans="1:29" x14ac:dyDescent="0.3">
      <c r="A2806">
        <v>1</v>
      </c>
      <c r="B2806" t="s">
        <v>266</v>
      </c>
      <c r="C2806">
        <v>25060300030</v>
      </c>
      <c r="D2806" t="s">
        <v>2900</v>
      </c>
      <c r="E2806" s="6">
        <v>45811</v>
      </c>
      <c r="F2806" s="5">
        <v>0.34861111111111109</v>
      </c>
      <c r="G2806" t="s">
        <v>1452</v>
      </c>
      <c r="H2806" t="s">
        <v>1452</v>
      </c>
      <c r="J2806">
        <v>5</v>
      </c>
      <c r="K2806">
        <v>10</v>
      </c>
      <c r="L2806" t="s">
        <v>1399</v>
      </c>
      <c r="M2806" t="s">
        <v>81</v>
      </c>
      <c r="N2806" t="s">
        <v>1542</v>
      </c>
      <c r="O2806" t="s">
        <v>86</v>
      </c>
      <c r="P2806" t="s">
        <v>2898</v>
      </c>
      <c r="Q2806" t="s">
        <v>2859</v>
      </c>
      <c r="S2806" t="s">
        <v>2860</v>
      </c>
      <c r="T2806">
        <v>51226</v>
      </c>
      <c r="Y2806" t="s">
        <v>31</v>
      </c>
      <c r="Z2806">
        <v>3195</v>
      </c>
      <c r="AA2806" t="str">
        <f t="shared" si="86"/>
        <v>Tuesday</v>
      </c>
      <c r="AB2806" t="str">
        <f t="shared" si="87"/>
        <v>Morning Shift</v>
      </c>
      <c r="AC2806" t="str">
        <f>IFERROR(VLOOKUP(M2806,Table13[[Equipment No.]:[Center]],4,FALSE),"")</f>
        <v>Alameen</v>
      </c>
    </row>
    <row r="2807" spans="1:29" x14ac:dyDescent="0.3">
      <c r="A2807">
        <v>1</v>
      </c>
      <c r="B2807" t="s">
        <v>266</v>
      </c>
      <c r="C2807">
        <v>25060300029</v>
      </c>
      <c r="D2807" t="s">
        <v>2900</v>
      </c>
      <c r="E2807" s="6">
        <v>45811</v>
      </c>
      <c r="F2807" s="5">
        <v>0.3347222222222222</v>
      </c>
      <c r="G2807" t="s">
        <v>1452</v>
      </c>
      <c r="H2807" t="s">
        <v>1452</v>
      </c>
      <c r="J2807">
        <v>5</v>
      </c>
      <c r="K2807">
        <v>10</v>
      </c>
      <c r="L2807" t="s">
        <v>1399</v>
      </c>
      <c r="M2807" t="s">
        <v>32</v>
      </c>
      <c r="N2807" t="s">
        <v>2878</v>
      </c>
      <c r="O2807" t="s">
        <v>86</v>
      </c>
      <c r="P2807" t="s">
        <v>2898</v>
      </c>
      <c r="Q2807" t="s">
        <v>2859</v>
      </c>
      <c r="S2807" t="s">
        <v>2860</v>
      </c>
      <c r="T2807">
        <v>51225</v>
      </c>
      <c r="Y2807" t="s">
        <v>31</v>
      </c>
      <c r="Z2807">
        <v>1298</v>
      </c>
      <c r="AA2807" t="str">
        <f t="shared" si="86"/>
        <v>Tuesday</v>
      </c>
      <c r="AB2807" t="str">
        <f t="shared" si="87"/>
        <v>Morning Shift</v>
      </c>
      <c r="AC2807" t="str">
        <f>IFERROR(VLOOKUP(M2807,Table13[[Equipment No.]:[Center]],4,FALSE),"")</f>
        <v>Alameen</v>
      </c>
    </row>
    <row r="2808" spans="1:29" x14ac:dyDescent="0.3">
      <c r="A2808">
        <v>1</v>
      </c>
      <c r="B2808" t="s">
        <v>266</v>
      </c>
      <c r="C2808">
        <v>25060300028</v>
      </c>
      <c r="D2808" t="s">
        <v>2900</v>
      </c>
      <c r="E2808" s="6">
        <v>45811</v>
      </c>
      <c r="F2808" s="5">
        <v>0.30486111111111114</v>
      </c>
      <c r="G2808" t="s">
        <v>1452</v>
      </c>
      <c r="H2808" t="s">
        <v>1452</v>
      </c>
      <c r="J2808">
        <v>5</v>
      </c>
      <c r="K2808">
        <v>10</v>
      </c>
      <c r="L2808" t="s">
        <v>1399</v>
      </c>
      <c r="M2808" t="s">
        <v>37</v>
      </c>
      <c r="N2808" t="s">
        <v>1681</v>
      </c>
      <c r="O2808" t="s">
        <v>86</v>
      </c>
      <c r="P2808" t="s">
        <v>2898</v>
      </c>
      <c r="Q2808" t="s">
        <v>2859</v>
      </c>
      <c r="S2808" t="s">
        <v>2860</v>
      </c>
      <c r="T2808">
        <v>51224</v>
      </c>
      <c r="Y2808" t="s">
        <v>31</v>
      </c>
      <c r="Z2808">
        <v>2704</v>
      </c>
      <c r="AA2808" t="str">
        <f t="shared" si="86"/>
        <v>Tuesday</v>
      </c>
      <c r="AB2808" t="str">
        <f t="shared" si="87"/>
        <v>Night Extension</v>
      </c>
      <c r="AC2808" t="str">
        <f>IFERROR(VLOOKUP(M2808,Table13[[Equipment No.]:[Center]],4,FALSE),"")</f>
        <v>Alameen</v>
      </c>
    </row>
    <row r="2809" spans="1:29" x14ac:dyDescent="0.3">
      <c r="A2809">
        <v>1</v>
      </c>
      <c r="B2809" t="s">
        <v>266</v>
      </c>
      <c r="C2809">
        <v>25060300027</v>
      </c>
      <c r="D2809" t="s">
        <v>2900</v>
      </c>
      <c r="E2809" s="6">
        <v>45811</v>
      </c>
      <c r="F2809" s="5">
        <v>0.29722222222222222</v>
      </c>
      <c r="G2809" t="s">
        <v>1452</v>
      </c>
      <c r="H2809" t="s">
        <v>1452</v>
      </c>
      <c r="J2809">
        <v>5</v>
      </c>
      <c r="K2809">
        <v>10</v>
      </c>
      <c r="L2809" t="s">
        <v>1399</v>
      </c>
      <c r="M2809" t="s">
        <v>169</v>
      </c>
      <c r="N2809" t="s">
        <v>2863</v>
      </c>
      <c r="O2809" t="s">
        <v>86</v>
      </c>
      <c r="P2809" t="s">
        <v>2898</v>
      </c>
      <c r="Q2809" t="s">
        <v>2859</v>
      </c>
      <c r="S2809" t="s">
        <v>2860</v>
      </c>
      <c r="T2809">
        <v>51223</v>
      </c>
      <c r="Y2809" t="s">
        <v>31</v>
      </c>
      <c r="Z2809">
        <v>3275</v>
      </c>
      <c r="AA2809" t="str">
        <f t="shared" si="86"/>
        <v>Tuesday</v>
      </c>
      <c r="AB2809" t="str">
        <f t="shared" si="87"/>
        <v>Night Extension</v>
      </c>
      <c r="AC2809" t="str">
        <f>IFERROR(VLOOKUP(M2809,Table13[[Equipment No.]:[Center]],4,FALSE),"")</f>
        <v>Alameen</v>
      </c>
    </row>
    <row r="2810" spans="1:29" x14ac:dyDescent="0.3">
      <c r="A2810">
        <v>1</v>
      </c>
      <c r="B2810" t="s">
        <v>266</v>
      </c>
      <c r="C2810">
        <v>25060300026</v>
      </c>
      <c r="D2810" t="s">
        <v>2900</v>
      </c>
      <c r="E2810" s="6">
        <v>45811</v>
      </c>
      <c r="F2810" s="5">
        <v>0.28888888888888886</v>
      </c>
      <c r="G2810" t="s">
        <v>1452</v>
      </c>
      <c r="H2810" t="s">
        <v>1452</v>
      </c>
      <c r="J2810">
        <v>5</v>
      </c>
      <c r="K2810">
        <v>10</v>
      </c>
      <c r="L2810" t="s">
        <v>1399</v>
      </c>
      <c r="M2810" t="s">
        <v>170</v>
      </c>
      <c r="N2810" t="s">
        <v>2857</v>
      </c>
      <c r="O2810" t="s">
        <v>86</v>
      </c>
      <c r="P2810" t="s">
        <v>2898</v>
      </c>
      <c r="Q2810" t="s">
        <v>2859</v>
      </c>
      <c r="S2810" t="s">
        <v>2860</v>
      </c>
      <c r="T2810">
        <v>51222</v>
      </c>
      <c r="Y2810" t="s">
        <v>31</v>
      </c>
      <c r="Z2810">
        <v>3360</v>
      </c>
      <c r="AA2810" t="str">
        <f t="shared" si="86"/>
        <v>Tuesday</v>
      </c>
      <c r="AB2810" t="str">
        <f t="shared" si="87"/>
        <v>Night Extension</v>
      </c>
      <c r="AC2810" t="str">
        <f>IFERROR(VLOOKUP(M2810,Table13[[Equipment No.]:[Center]],4,FALSE),"")</f>
        <v>Alameen</v>
      </c>
    </row>
    <row r="2811" spans="1:29" x14ac:dyDescent="0.3">
      <c r="A2811">
        <v>1</v>
      </c>
      <c r="B2811" t="s">
        <v>266</v>
      </c>
      <c r="C2811">
        <v>25060300025</v>
      </c>
      <c r="D2811" t="s">
        <v>2900</v>
      </c>
      <c r="E2811" s="6">
        <v>45811</v>
      </c>
      <c r="F2811" s="5">
        <v>0.27430555555555558</v>
      </c>
      <c r="G2811" t="s">
        <v>1452</v>
      </c>
      <c r="H2811" t="s">
        <v>1452</v>
      </c>
      <c r="J2811">
        <v>5</v>
      </c>
      <c r="K2811">
        <v>10</v>
      </c>
      <c r="L2811" t="s">
        <v>1399</v>
      </c>
      <c r="M2811" t="s">
        <v>80</v>
      </c>
      <c r="N2811" t="s">
        <v>2861</v>
      </c>
      <c r="O2811" t="s">
        <v>86</v>
      </c>
      <c r="P2811" t="s">
        <v>2898</v>
      </c>
      <c r="Q2811" t="s">
        <v>2859</v>
      </c>
      <c r="S2811" t="s">
        <v>2860</v>
      </c>
      <c r="T2811">
        <v>51221</v>
      </c>
      <c r="Y2811" t="s">
        <v>31</v>
      </c>
      <c r="Z2811">
        <v>1966</v>
      </c>
      <c r="AA2811" t="str">
        <f t="shared" si="86"/>
        <v>Tuesday</v>
      </c>
      <c r="AB2811" t="str">
        <f t="shared" si="87"/>
        <v>Night Extension</v>
      </c>
      <c r="AC2811" t="str">
        <f>IFERROR(VLOOKUP(M2811,Table13[[Equipment No.]:[Center]],4,FALSE),"")</f>
        <v>Alameen</v>
      </c>
    </row>
    <row r="2812" spans="1:29" x14ac:dyDescent="0.3">
      <c r="A2812">
        <v>1</v>
      </c>
      <c r="B2812" t="s">
        <v>266</v>
      </c>
      <c r="C2812">
        <v>25060300024</v>
      </c>
      <c r="D2812" t="s">
        <v>2900</v>
      </c>
      <c r="E2812" s="6">
        <v>45811</v>
      </c>
      <c r="F2812" s="5">
        <v>0.26041666666666669</v>
      </c>
      <c r="G2812" t="s">
        <v>1452</v>
      </c>
      <c r="H2812" t="s">
        <v>1452</v>
      </c>
      <c r="J2812">
        <v>5</v>
      </c>
      <c r="K2812">
        <v>10</v>
      </c>
      <c r="L2812" t="s">
        <v>1399</v>
      </c>
      <c r="M2812" t="s">
        <v>81</v>
      </c>
      <c r="N2812" t="s">
        <v>2864</v>
      </c>
      <c r="O2812" t="s">
        <v>86</v>
      </c>
      <c r="P2812" t="s">
        <v>2898</v>
      </c>
      <c r="Q2812" t="s">
        <v>2859</v>
      </c>
      <c r="S2812" t="s">
        <v>2860</v>
      </c>
      <c r="T2812">
        <v>51220</v>
      </c>
      <c r="Y2812" t="s">
        <v>31</v>
      </c>
      <c r="Z2812">
        <v>2196</v>
      </c>
      <c r="AA2812" t="str">
        <f t="shared" si="86"/>
        <v>Tuesday</v>
      </c>
      <c r="AB2812" t="str">
        <f t="shared" si="87"/>
        <v>Night Extension</v>
      </c>
      <c r="AC2812" t="str">
        <f>IFERROR(VLOOKUP(M2812,Table13[[Equipment No.]:[Center]],4,FALSE),"")</f>
        <v>Alameen</v>
      </c>
    </row>
    <row r="2813" spans="1:29" x14ac:dyDescent="0.3">
      <c r="A2813">
        <v>1</v>
      </c>
      <c r="B2813" t="s">
        <v>266</v>
      </c>
      <c r="C2813">
        <v>25060300023</v>
      </c>
      <c r="D2813" t="s">
        <v>2900</v>
      </c>
      <c r="E2813" s="6">
        <v>45811</v>
      </c>
      <c r="F2813" s="5">
        <v>0.24374999999999999</v>
      </c>
      <c r="G2813" t="s">
        <v>1452</v>
      </c>
      <c r="H2813" t="s">
        <v>1452</v>
      </c>
      <c r="J2813">
        <v>5</v>
      </c>
      <c r="K2813">
        <v>10</v>
      </c>
      <c r="L2813" t="s">
        <v>1399</v>
      </c>
      <c r="M2813" t="s">
        <v>32</v>
      </c>
      <c r="N2813" t="s">
        <v>2865</v>
      </c>
      <c r="O2813" t="s">
        <v>86</v>
      </c>
      <c r="P2813" t="s">
        <v>2898</v>
      </c>
      <c r="Q2813" t="s">
        <v>2859</v>
      </c>
      <c r="S2813" t="s">
        <v>2860</v>
      </c>
      <c r="T2813">
        <v>51219</v>
      </c>
      <c r="Y2813" t="s">
        <v>31</v>
      </c>
      <c r="Z2813">
        <v>3311</v>
      </c>
      <c r="AA2813" t="str">
        <f t="shared" si="86"/>
        <v>Tuesday</v>
      </c>
      <c r="AB2813" t="str">
        <f t="shared" si="87"/>
        <v>Night Extension</v>
      </c>
      <c r="AC2813" t="str">
        <f>IFERROR(VLOOKUP(M2813,Table13[[Equipment No.]:[Center]],4,FALSE),"")</f>
        <v>Alameen</v>
      </c>
    </row>
    <row r="2814" spans="1:29" x14ac:dyDescent="0.3">
      <c r="A2814">
        <v>1</v>
      </c>
      <c r="B2814" t="s">
        <v>266</v>
      </c>
      <c r="C2814">
        <v>25060300022</v>
      </c>
      <c r="D2814" t="s">
        <v>2900</v>
      </c>
      <c r="E2814" s="6">
        <v>45811</v>
      </c>
      <c r="F2814" s="5">
        <v>0.22222222222222221</v>
      </c>
      <c r="G2814" t="s">
        <v>1452</v>
      </c>
      <c r="H2814" t="s">
        <v>1452</v>
      </c>
      <c r="J2814">
        <v>5</v>
      </c>
      <c r="K2814">
        <v>10</v>
      </c>
      <c r="L2814" t="s">
        <v>1399</v>
      </c>
      <c r="M2814" t="s">
        <v>170</v>
      </c>
      <c r="N2814" t="s">
        <v>2857</v>
      </c>
      <c r="O2814" t="s">
        <v>86</v>
      </c>
      <c r="P2814" t="s">
        <v>2898</v>
      </c>
      <c r="Q2814" t="s">
        <v>2859</v>
      </c>
      <c r="S2814" t="s">
        <v>2860</v>
      </c>
      <c r="T2814">
        <v>51218</v>
      </c>
      <c r="Y2814" t="s">
        <v>31</v>
      </c>
      <c r="Z2814">
        <v>3360</v>
      </c>
      <c r="AA2814" t="str">
        <f t="shared" si="86"/>
        <v>Tuesday</v>
      </c>
      <c r="AB2814" t="str">
        <f t="shared" si="87"/>
        <v>Night Extension</v>
      </c>
      <c r="AC2814" t="str">
        <f>IFERROR(VLOOKUP(M2814,Table13[[Equipment No.]:[Center]],4,FALSE),"")</f>
        <v>Alameen</v>
      </c>
    </row>
    <row r="2815" spans="1:29" x14ac:dyDescent="0.3">
      <c r="A2815">
        <v>1</v>
      </c>
      <c r="B2815" t="s">
        <v>266</v>
      </c>
      <c r="C2815">
        <v>25060300021</v>
      </c>
      <c r="D2815" t="s">
        <v>2900</v>
      </c>
      <c r="E2815" s="6">
        <v>45811</v>
      </c>
      <c r="F2815" s="5">
        <v>0.21388888888888888</v>
      </c>
      <c r="G2815" t="s">
        <v>1452</v>
      </c>
      <c r="H2815" t="s">
        <v>1452</v>
      </c>
      <c r="J2815">
        <v>5</v>
      </c>
      <c r="K2815">
        <v>10</v>
      </c>
      <c r="L2815" t="s">
        <v>1399</v>
      </c>
      <c r="M2815" t="s">
        <v>37</v>
      </c>
      <c r="N2815" t="s">
        <v>1681</v>
      </c>
      <c r="O2815" t="s">
        <v>86</v>
      </c>
      <c r="P2815" t="s">
        <v>2898</v>
      </c>
      <c r="Q2815" t="s">
        <v>2859</v>
      </c>
      <c r="S2815" t="s">
        <v>2860</v>
      </c>
      <c r="T2815">
        <v>51217</v>
      </c>
      <c r="Y2815" t="s">
        <v>31</v>
      </c>
      <c r="Z2815">
        <v>2704</v>
      </c>
      <c r="AA2815" t="str">
        <f t="shared" si="86"/>
        <v>Tuesday</v>
      </c>
      <c r="AB2815" t="str">
        <f t="shared" si="87"/>
        <v>Night Extension</v>
      </c>
      <c r="AC2815" t="str">
        <f>IFERROR(VLOOKUP(M2815,Table13[[Equipment No.]:[Center]],4,FALSE),"")</f>
        <v>Alameen</v>
      </c>
    </row>
    <row r="2816" spans="1:29" x14ac:dyDescent="0.3">
      <c r="A2816">
        <v>1</v>
      </c>
      <c r="B2816" t="s">
        <v>266</v>
      </c>
      <c r="C2816">
        <v>25060300020</v>
      </c>
      <c r="D2816" t="s">
        <v>2900</v>
      </c>
      <c r="E2816" s="6">
        <v>45811</v>
      </c>
      <c r="F2816" s="5">
        <v>0.20624999999999999</v>
      </c>
      <c r="G2816" t="s">
        <v>1452</v>
      </c>
      <c r="H2816" t="s">
        <v>1452</v>
      </c>
      <c r="J2816">
        <v>5</v>
      </c>
      <c r="K2816">
        <v>10</v>
      </c>
      <c r="L2816" t="s">
        <v>1399</v>
      </c>
      <c r="M2816" t="s">
        <v>41</v>
      </c>
      <c r="N2816" t="s">
        <v>2868</v>
      </c>
      <c r="O2816" t="s">
        <v>86</v>
      </c>
      <c r="P2816" t="s">
        <v>2898</v>
      </c>
      <c r="Q2816" t="s">
        <v>2859</v>
      </c>
      <c r="S2816" t="s">
        <v>2860</v>
      </c>
      <c r="T2816">
        <v>51216</v>
      </c>
      <c r="Y2816" t="s">
        <v>31</v>
      </c>
      <c r="Z2816">
        <v>2727</v>
      </c>
      <c r="AA2816" t="str">
        <f t="shared" si="86"/>
        <v>Tuesday</v>
      </c>
      <c r="AB2816" t="str">
        <f t="shared" si="87"/>
        <v>Night Extension</v>
      </c>
      <c r="AC2816" t="str">
        <f>IFERROR(VLOOKUP(M2816,Table13[[Equipment No.]:[Center]],4,FALSE),"")</f>
        <v>Alameen</v>
      </c>
    </row>
    <row r="2817" spans="1:29" x14ac:dyDescent="0.3">
      <c r="A2817">
        <v>1</v>
      </c>
      <c r="B2817" t="s">
        <v>266</v>
      </c>
      <c r="C2817">
        <v>25060300019</v>
      </c>
      <c r="D2817" t="s">
        <v>2900</v>
      </c>
      <c r="E2817" s="6">
        <v>45811</v>
      </c>
      <c r="F2817" s="5">
        <v>0.19722222222222222</v>
      </c>
      <c r="G2817" t="s">
        <v>1452</v>
      </c>
      <c r="H2817" t="s">
        <v>1452</v>
      </c>
      <c r="J2817">
        <v>5</v>
      </c>
      <c r="K2817">
        <v>10</v>
      </c>
      <c r="L2817" t="s">
        <v>1399</v>
      </c>
      <c r="M2817" t="s">
        <v>80</v>
      </c>
      <c r="N2817" t="s">
        <v>2861</v>
      </c>
      <c r="O2817" t="s">
        <v>86</v>
      </c>
      <c r="P2817" t="s">
        <v>2898</v>
      </c>
      <c r="Q2817" t="s">
        <v>2859</v>
      </c>
      <c r="S2817" t="s">
        <v>2860</v>
      </c>
      <c r="T2817">
        <v>51215</v>
      </c>
      <c r="Y2817" t="s">
        <v>31</v>
      </c>
      <c r="Z2817">
        <v>1966</v>
      </c>
      <c r="AA2817" t="str">
        <f t="shared" si="86"/>
        <v>Tuesday</v>
      </c>
      <c r="AB2817" t="str">
        <f t="shared" si="87"/>
        <v>Night Extension</v>
      </c>
      <c r="AC2817" t="str">
        <f>IFERROR(VLOOKUP(M2817,Table13[[Equipment No.]:[Center]],4,FALSE),"")</f>
        <v>Alameen</v>
      </c>
    </row>
    <row r="2818" spans="1:29" x14ac:dyDescent="0.3">
      <c r="A2818">
        <v>1</v>
      </c>
      <c r="B2818" t="s">
        <v>266</v>
      </c>
      <c r="C2818">
        <v>25060300017</v>
      </c>
      <c r="D2818" t="s">
        <v>2900</v>
      </c>
      <c r="E2818" s="6">
        <v>45811</v>
      </c>
      <c r="F2818" s="5">
        <v>0.18958333333333333</v>
      </c>
      <c r="G2818" t="s">
        <v>1452</v>
      </c>
      <c r="H2818" t="s">
        <v>1452</v>
      </c>
      <c r="J2818">
        <v>5</v>
      </c>
      <c r="K2818">
        <v>10</v>
      </c>
      <c r="L2818" t="s">
        <v>1399</v>
      </c>
      <c r="M2818" t="s">
        <v>81</v>
      </c>
      <c r="N2818" t="s">
        <v>2864</v>
      </c>
      <c r="O2818" t="s">
        <v>86</v>
      </c>
      <c r="P2818" t="s">
        <v>2898</v>
      </c>
      <c r="Q2818" t="s">
        <v>2859</v>
      </c>
      <c r="S2818" t="s">
        <v>2860</v>
      </c>
      <c r="T2818">
        <v>51214</v>
      </c>
      <c r="Y2818" t="s">
        <v>31</v>
      </c>
      <c r="Z2818">
        <v>2196</v>
      </c>
      <c r="AA2818" t="str">
        <f t="shared" ref="AA2818:AA2881" si="88">TEXT(E2818,"dddd")</f>
        <v>Tuesday</v>
      </c>
      <c r="AB2818" t="str">
        <f t="shared" ref="AB2818:AB2881" si="89">IF(AND(MOD(F2818,1)&gt;=TIME(8,0,0),MOD(F2818,1)&lt;=TIME(16,0,0)),"Morning Shift",IF(AND(MOD(F2818,1)&gt;TIME(16,0,0),MOD(F2818,1)&lt;TIME(20,0,0)),"Morning Extension",IF(OR(MOD(F2818,1)&gt;=TIME(20,0,0),MOD(F2818,1)&lt;=TIME(4,0,0)),"Night Shift",IF(AND(MOD(F2818,1)&gt;TIME(4,0,0),MOD(F2818,1)&lt;TIME(8,0,0)),"Night Extension","Others"))))</f>
        <v>Night Extension</v>
      </c>
      <c r="AC2818" t="str">
        <f>IFERROR(VLOOKUP(M2818,Table13[[Equipment No.]:[Center]],4,FALSE),"")</f>
        <v>Alameen</v>
      </c>
    </row>
    <row r="2819" spans="1:29" x14ac:dyDescent="0.3">
      <c r="A2819">
        <v>1</v>
      </c>
      <c r="B2819" t="s">
        <v>266</v>
      </c>
      <c r="C2819">
        <v>25060300016</v>
      </c>
      <c r="D2819" t="s">
        <v>2902</v>
      </c>
      <c r="E2819" s="6">
        <v>45811</v>
      </c>
      <c r="F2819" s="5">
        <v>0.18333333333333332</v>
      </c>
      <c r="G2819" t="s">
        <v>2432</v>
      </c>
      <c r="H2819" t="s">
        <v>2432</v>
      </c>
      <c r="J2819">
        <v>5</v>
      </c>
      <c r="K2819">
        <v>10</v>
      </c>
      <c r="L2819" t="s">
        <v>1399</v>
      </c>
      <c r="M2819" t="s">
        <v>32</v>
      </c>
      <c r="N2819" t="s">
        <v>2865</v>
      </c>
      <c r="O2819" t="s">
        <v>155</v>
      </c>
      <c r="P2819" t="s">
        <v>2858</v>
      </c>
      <c r="Q2819" t="s">
        <v>2897</v>
      </c>
      <c r="S2819" t="s">
        <v>2882</v>
      </c>
      <c r="T2819">
        <v>51213</v>
      </c>
      <c r="Y2819" t="s">
        <v>31</v>
      </c>
      <c r="Z2819">
        <v>3311</v>
      </c>
      <c r="AA2819" t="str">
        <f t="shared" si="88"/>
        <v>Tuesday</v>
      </c>
      <c r="AB2819" t="str">
        <f t="shared" si="89"/>
        <v>Night Extension</v>
      </c>
      <c r="AC2819" t="str">
        <f>IFERROR(VLOOKUP(M2819,Table13[[Equipment No.]:[Center]],4,FALSE),"")</f>
        <v>Alameen</v>
      </c>
    </row>
    <row r="2820" spans="1:29" x14ac:dyDescent="0.3">
      <c r="A2820">
        <v>1</v>
      </c>
      <c r="B2820" t="s">
        <v>266</v>
      </c>
      <c r="C2820">
        <v>25060300015</v>
      </c>
      <c r="D2820" t="s">
        <v>2900</v>
      </c>
      <c r="E2820" s="6">
        <v>45811</v>
      </c>
      <c r="F2820" s="5">
        <v>0.13819444444444445</v>
      </c>
      <c r="G2820" t="s">
        <v>1452</v>
      </c>
      <c r="H2820" t="s">
        <v>1452</v>
      </c>
      <c r="J2820">
        <v>5</v>
      </c>
      <c r="K2820">
        <v>10</v>
      </c>
      <c r="L2820" t="s">
        <v>1399</v>
      </c>
      <c r="M2820" t="s">
        <v>170</v>
      </c>
      <c r="N2820" t="s">
        <v>2857</v>
      </c>
      <c r="O2820" t="s">
        <v>86</v>
      </c>
      <c r="P2820" t="s">
        <v>2898</v>
      </c>
      <c r="Q2820" t="s">
        <v>2859</v>
      </c>
      <c r="S2820" t="s">
        <v>2860</v>
      </c>
      <c r="T2820">
        <v>51212</v>
      </c>
      <c r="Y2820" t="s">
        <v>31</v>
      </c>
      <c r="Z2820">
        <v>3360</v>
      </c>
      <c r="AA2820" t="str">
        <f t="shared" si="88"/>
        <v>Tuesday</v>
      </c>
      <c r="AB2820" t="str">
        <f t="shared" si="89"/>
        <v>Night Shift</v>
      </c>
      <c r="AC2820" t="str">
        <f>IFERROR(VLOOKUP(M2820,Table13[[Equipment No.]:[Center]],4,FALSE),"")</f>
        <v>Alameen</v>
      </c>
    </row>
    <row r="2821" spans="1:29" x14ac:dyDescent="0.3">
      <c r="A2821">
        <v>1</v>
      </c>
      <c r="B2821" t="s">
        <v>266</v>
      </c>
      <c r="C2821">
        <v>25060300011</v>
      </c>
      <c r="D2821" t="s">
        <v>2902</v>
      </c>
      <c r="E2821" s="6">
        <v>45811</v>
      </c>
      <c r="F2821" s="5">
        <v>0.12847222222222221</v>
      </c>
      <c r="G2821" t="s">
        <v>2432</v>
      </c>
      <c r="H2821" t="s">
        <v>2432</v>
      </c>
      <c r="J2821">
        <v>5</v>
      </c>
      <c r="K2821">
        <v>10</v>
      </c>
      <c r="L2821" t="s">
        <v>1399</v>
      </c>
      <c r="M2821" t="s">
        <v>169</v>
      </c>
      <c r="N2821" t="s">
        <v>2863</v>
      </c>
      <c r="O2821" t="s">
        <v>155</v>
      </c>
      <c r="P2821" t="s">
        <v>2858</v>
      </c>
      <c r="Q2821" t="s">
        <v>2897</v>
      </c>
      <c r="S2821" t="s">
        <v>2882</v>
      </c>
      <c r="T2821">
        <v>51211</v>
      </c>
      <c r="Y2821" t="s">
        <v>31</v>
      </c>
      <c r="Z2821">
        <v>3275</v>
      </c>
      <c r="AA2821" t="str">
        <f t="shared" si="88"/>
        <v>Tuesday</v>
      </c>
      <c r="AB2821" t="str">
        <f t="shared" si="89"/>
        <v>Night Shift</v>
      </c>
      <c r="AC2821" t="str">
        <f>IFERROR(VLOOKUP(M2821,Table13[[Equipment No.]:[Center]],4,FALSE),"")</f>
        <v>Alameen</v>
      </c>
    </row>
    <row r="2822" spans="1:29" x14ac:dyDescent="0.3">
      <c r="A2822">
        <v>1</v>
      </c>
      <c r="B2822" t="s">
        <v>266</v>
      </c>
      <c r="C2822">
        <v>25060300014</v>
      </c>
      <c r="D2822" t="s">
        <v>2900</v>
      </c>
      <c r="E2822" s="6">
        <v>45811</v>
      </c>
      <c r="F2822" s="5">
        <v>0.12083333333333333</v>
      </c>
      <c r="G2822" t="s">
        <v>1452</v>
      </c>
      <c r="H2822" t="s">
        <v>1452</v>
      </c>
      <c r="J2822">
        <v>5</v>
      </c>
      <c r="K2822">
        <v>10</v>
      </c>
      <c r="L2822" t="s">
        <v>1399</v>
      </c>
      <c r="M2822" t="s">
        <v>37</v>
      </c>
      <c r="N2822" t="s">
        <v>1681</v>
      </c>
      <c r="O2822" t="s">
        <v>86</v>
      </c>
      <c r="P2822" t="s">
        <v>2898</v>
      </c>
      <c r="Q2822" t="s">
        <v>2859</v>
      </c>
      <c r="S2822" t="s">
        <v>2860</v>
      </c>
      <c r="T2822">
        <v>51210</v>
      </c>
      <c r="Y2822" t="s">
        <v>31</v>
      </c>
      <c r="Z2822">
        <v>2704</v>
      </c>
      <c r="AA2822" t="str">
        <f t="shared" si="88"/>
        <v>Tuesday</v>
      </c>
      <c r="AB2822" t="str">
        <f t="shared" si="89"/>
        <v>Night Shift</v>
      </c>
      <c r="AC2822" t="str">
        <f>IFERROR(VLOOKUP(M2822,Table13[[Equipment No.]:[Center]],4,FALSE),"")</f>
        <v>Alameen</v>
      </c>
    </row>
    <row r="2823" spans="1:29" x14ac:dyDescent="0.3">
      <c r="A2823">
        <v>1</v>
      </c>
      <c r="B2823" t="s">
        <v>266</v>
      </c>
      <c r="C2823">
        <v>25060300013</v>
      </c>
      <c r="D2823" t="s">
        <v>2900</v>
      </c>
      <c r="E2823" s="6">
        <v>45811</v>
      </c>
      <c r="F2823" s="5">
        <v>0.11388888888888889</v>
      </c>
      <c r="G2823" t="s">
        <v>1452</v>
      </c>
      <c r="H2823" t="s">
        <v>1452</v>
      </c>
      <c r="J2823">
        <v>5</v>
      </c>
      <c r="K2823">
        <v>10</v>
      </c>
      <c r="L2823" t="s">
        <v>1399</v>
      </c>
      <c r="M2823" t="s">
        <v>80</v>
      </c>
      <c r="N2823" t="s">
        <v>2861</v>
      </c>
      <c r="O2823" t="s">
        <v>86</v>
      </c>
      <c r="P2823" t="s">
        <v>2898</v>
      </c>
      <c r="Q2823" t="s">
        <v>2859</v>
      </c>
      <c r="S2823" t="s">
        <v>2860</v>
      </c>
      <c r="T2823">
        <v>51209</v>
      </c>
      <c r="Y2823" t="s">
        <v>31</v>
      </c>
      <c r="Z2823">
        <v>1966</v>
      </c>
      <c r="AA2823" t="str">
        <f t="shared" si="88"/>
        <v>Tuesday</v>
      </c>
      <c r="AB2823" t="str">
        <f t="shared" si="89"/>
        <v>Night Shift</v>
      </c>
      <c r="AC2823" t="str">
        <f>IFERROR(VLOOKUP(M2823,Table13[[Equipment No.]:[Center]],4,FALSE),"")</f>
        <v>Alameen</v>
      </c>
    </row>
    <row r="2824" spans="1:29" x14ac:dyDescent="0.3">
      <c r="A2824">
        <v>1</v>
      </c>
      <c r="B2824" t="s">
        <v>266</v>
      </c>
      <c r="C2824">
        <v>25060300012</v>
      </c>
      <c r="D2824" t="s">
        <v>2900</v>
      </c>
      <c r="E2824" s="6">
        <v>45811</v>
      </c>
      <c r="F2824" s="5">
        <v>0.10833333333333334</v>
      </c>
      <c r="G2824" t="s">
        <v>1452</v>
      </c>
      <c r="H2824" t="s">
        <v>1452</v>
      </c>
      <c r="J2824">
        <v>5</v>
      </c>
      <c r="K2824">
        <v>10</v>
      </c>
      <c r="L2824" t="s">
        <v>1399</v>
      </c>
      <c r="M2824" t="s">
        <v>41</v>
      </c>
      <c r="N2824" t="s">
        <v>2868</v>
      </c>
      <c r="O2824" t="s">
        <v>86</v>
      </c>
      <c r="P2824" t="s">
        <v>2898</v>
      </c>
      <c r="Q2824" t="s">
        <v>2859</v>
      </c>
      <c r="S2824" t="s">
        <v>2860</v>
      </c>
      <c r="T2824">
        <v>51208</v>
      </c>
      <c r="Y2824" t="s">
        <v>31</v>
      </c>
      <c r="Z2824">
        <v>2727</v>
      </c>
      <c r="AA2824" t="str">
        <f t="shared" si="88"/>
        <v>Tuesday</v>
      </c>
      <c r="AB2824" t="str">
        <f t="shared" si="89"/>
        <v>Night Shift</v>
      </c>
      <c r="AC2824" t="str">
        <f>IFERROR(VLOOKUP(M2824,Table13[[Equipment No.]:[Center]],4,FALSE),"")</f>
        <v>Alameen</v>
      </c>
    </row>
    <row r="2825" spans="1:29" x14ac:dyDescent="0.3">
      <c r="A2825">
        <v>1</v>
      </c>
      <c r="B2825" t="s">
        <v>266</v>
      </c>
      <c r="C2825">
        <v>25060300007</v>
      </c>
      <c r="D2825" t="s">
        <v>2900</v>
      </c>
      <c r="E2825" s="6">
        <v>45811</v>
      </c>
      <c r="F2825" s="5">
        <v>0.10277777777777777</v>
      </c>
      <c r="G2825" t="s">
        <v>1452</v>
      </c>
      <c r="H2825" t="s">
        <v>1452</v>
      </c>
      <c r="J2825">
        <v>5</v>
      </c>
      <c r="K2825">
        <v>10</v>
      </c>
      <c r="L2825" t="s">
        <v>1399</v>
      </c>
      <c r="M2825" t="s">
        <v>32</v>
      </c>
      <c r="N2825" t="s">
        <v>2865</v>
      </c>
      <c r="O2825" t="s">
        <v>86</v>
      </c>
      <c r="P2825" t="s">
        <v>2898</v>
      </c>
      <c r="Q2825" t="s">
        <v>2859</v>
      </c>
      <c r="S2825" t="s">
        <v>2860</v>
      </c>
      <c r="T2825">
        <v>51207</v>
      </c>
      <c r="Y2825" t="s">
        <v>31</v>
      </c>
      <c r="Z2825">
        <v>3311</v>
      </c>
      <c r="AA2825" t="str">
        <f t="shared" si="88"/>
        <v>Tuesday</v>
      </c>
      <c r="AB2825" t="str">
        <f t="shared" si="89"/>
        <v>Night Shift</v>
      </c>
      <c r="AC2825" t="str">
        <f>IFERROR(VLOOKUP(M2825,Table13[[Equipment No.]:[Center]],4,FALSE),"")</f>
        <v>Alameen</v>
      </c>
    </row>
    <row r="2826" spans="1:29" x14ac:dyDescent="0.3">
      <c r="A2826">
        <v>1</v>
      </c>
      <c r="B2826" t="s">
        <v>266</v>
      </c>
      <c r="C2826">
        <v>25060300010</v>
      </c>
      <c r="D2826" t="s">
        <v>2902</v>
      </c>
      <c r="E2826" s="6">
        <v>45811</v>
      </c>
      <c r="F2826" s="5">
        <v>9.166666666666666E-2</v>
      </c>
      <c r="G2826" t="s">
        <v>2432</v>
      </c>
      <c r="H2826" t="s">
        <v>2432</v>
      </c>
      <c r="J2826">
        <v>5</v>
      </c>
      <c r="K2826">
        <v>10</v>
      </c>
      <c r="L2826" t="s">
        <v>1399</v>
      </c>
      <c r="M2826" t="s">
        <v>81</v>
      </c>
      <c r="N2826" t="s">
        <v>2864</v>
      </c>
      <c r="O2826" t="s">
        <v>155</v>
      </c>
      <c r="P2826" t="s">
        <v>2858</v>
      </c>
      <c r="Q2826" t="s">
        <v>2897</v>
      </c>
      <c r="S2826" t="s">
        <v>2882</v>
      </c>
      <c r="T2826">
        <v>51206</v>
      </c>
      <c r="Y2826" t="s">
        <v>31</v>
      </c>
      <c r="Z2826">
        <v>2196</v>
      </c>
      <c r="AA2826" t="str">
        <f t="shared" si="88"/>
        <v>Tuesday</v>
      </c>
      <c r="AB2826" t="str">
        <f t="shared" si="89"/>
        <v>Night Shift</v>
      </c>
      <c r="AC2826" t="str">
        <f>IFERROR(VLOOKUP(M2826,Table13[[Equipment No.]:[Center]],4,FALSE),"")</f>
        <v>Alameen</v>
      </c>
    </row>
    <row r="2827" spans="1:29" x14ac:dyDescent="0.3">
      <c r="A2827">
        <v>1</v>
      </c>
      <c r="B2827" t="s">
        <v>266</v>
      </c>
      <c r="C2827">
        <v>25060300009</v>
      </c>
      <c r="D2827" t="s">
        <v>2902</v>
      </c>
      <c r="E2827" s="6">
        <v>45811</v>
      </c>
      <c r="F2827" s="5">
        <v>8.611111111111111E-2</v>
      </c>
      <c r="G2827" t="s">
        <v>2432</v>
      </c>
      <c r="H2827" t="s">
        <v>2432</v>
      </c>
      <c r="J2827">
        <v>5</v>
      </c>
      <c r="K2827">
        <v>10</v>
      </c>
      <c r="L2827" t="s">
        <v>1399</v>
      </c>
      <c r="M2827" t="s">
        <v>170</v>
      </c>
      <c r="N2827" t="s">
        <v>2857</v>
      </c>
      <c r="O2827" t="s">
        <v>155</v>
      </c>
      <c r="P2827" t="s">
        <v>2858</v>
      </c>
      <c r="Q2827" t="s">
        <v>2897</v>
      </c>
      <c r="S2827" t="s">
        <v>2882</v>
      </c>
      <c r="T2827">
        <v>51205</v>
      </c>
      <c r="Y2827" t="s">
        <v>31</v>
      </c>
      <c r="Z2827">
        <v>3360</v>
      </c>
      <c r="AA2827" t="str">
        <f t="shared" si="88"/>
        <v>Tuesday</v>
      </c>
      <c r="AB2827" t="str">
        <f t="shared" si="89"/>
        <v>Night Shift</v>
      </c>
      <c r="AC2827" t="str">
        <f>IFERROR(VLOOKUP(M2827,Table13[[Equipment No.]:[Center]],4,FALSE),"")</f>
        <v>Alameen</v>
      </c>
    </row>
    <row r="2828" spans="1:29" x14ac:dyDescent="0.3">
      <c r="A2828">
        <v>1</v>
      </c>
      <c r="B2828" t="s">
        <v>266</v>
      </c>
      <c r="C2828">
        <v>25060300008</v>
      </c>
      <c r="D2828" t="s">
        <v>2902</v>
      </c>
      <c r="E2828" s="6">
        <v>45811</v>
      </c>
      <c r="F2828" s="5">
        <v>5.2083333333333336E-2</v>
      </c>
      <c r="G2828" t="s">
        <v>2432</v>
      </c>
      <c r="H2828" t="s">
        <v>2432</v>
      </c>
      <c r="J2828">
        <v>5</v>
      </c>
      <c r="K2828">
        <v>10</v>
      </c>
      <c r="L2828" t="s">
        <v>1399</v>
      </c>
      <c r="M2828" t="s">
        <v>169</v>
      </c>
      <c r="N2828" t="s">
        <v>2863</v>
      </c>
      <c r="O2828" t="s">
        <v>155</v>
      </c>
      <c r="P2828" t="s">
        <v>2858</v>
      </c>
      <c r="Q2828" t="s">
        <v>2897</v>
      </c>
      <c r="S2828" t="s">
        <v>2882</v>
      </c>
      <c r="T2828">
        <v>51204</v>
      </c>
      <c r="Y2828" t="s">
        <v>31</v>
      </c>
      <c r="Z2828">
        <v>3275</v>
      </c>
      <c r="AA2828" t="str">
        <f t="shared" si="88"/>
        <v>Tuesday</v>
      </c>
      <c r="AB2828" t="str">
        <f t="shared" si="89"/>
        <v>Night Shift</v>
      </c>
      <c r="AC2828" t="str">
        <f>IFERROR(VLOOKUP(M2828,Table13[[Equipment No.]:[Center]],4,FALSE),"")</f>
        <v>Alameen</v>
      </c>
    </row>
    <row r="2829" spans="1:29" x14ac:dyDescent="0.3">
      <c r="A2829">
        <v>1</v>
      </c>
      <c r="B2829" t="s">
        <v>266</v>
      </c>
      <c r="C2829">
        <v>25060300001</v>
      </c>
      <c r="D2829" t="s">
        <v>2902</v>
      </c>
      <c r="E2829" s="6">
        <v>45811</v>
      </c>
      <c r="F2829" s="5">
        <v>4.583333333333333E-2</v>
      </c>
      <c r="G2829" t="s">
        <v>2432</v>
      </c>
      <c r="H2829" t="s">
        <v>2432</v>
      </c>
      <c r="J2829">
        <v>5</v>
      </c>
      <c r="K2829">
        <v>10</v>
      </c>
      <c r="L2829" t="s">
        <v>1399</v>
      </c>
      <c r="M2829" t="s">
        <v>170</v>
      </c>
      <c r="N2829" t="s">
        <v>2857</v>
      </c>
      <c r="O2829" t="s">
        <v>155</v>
      </c>
      <c r="P2829" t="s">
        <v>2858</v>
      </c>
      <c r="Q2829" t="s">
        <v>2897</v>
      </c>
      <c r="S2829" t="s">
        <v>2882</v>
      </c>
      <c r="T2829">
        <v>51203</v>
      </c>
      <c r="Y2829" t="s">
        <v>31</v>
      </c>
      <c r="Z2829">
        <v>3360</v>
      </c>
      <c r="AA2829" t="str">
        <f t="shared" si="88"/>
        <v>Tuesday</v>
      </c>
      <c r="AB2829" t="str">
        <f t="shared" si="89"/>
        <v>Night Shift</v>
      </c>
      <c r="AC2829" t="str">
        <f>IFERROR(VLOOKUP(M2829,Table13[[Equipment No.]:[Center]],4,FALSE),"")</f>
        <v>Alameen</v>
      </c>
    </row>
    <row r="2830" spans="1:29" x14ac:dyDescent="0.3">
      <c r="A2830">
        <v>1</v>
      </c>
      <c r="B2830" t="s">
        <v>266</v>
      </c>
      <c r="C2830">
        <v>25060300006</v>
      </c>
      <c r="D2830" t="s">
        <v>2900</v>
      </c>
      <c r="E2830" s="6">
        <v>45811</v>
      </c>
      <c r="F2830" s="5">
        <v>3.9583333333333331E-2</v>
      </c>
      <c r="G2830" t="s">
        <v>1452</v>
      </c>
      <c r="H2830" t="s">
        <v>1452</v>
      </c>
      <c r="J2830">
        <v>5</v>
      </c>
      <c r="K2830">
        <v>10</v>
      </c>
      <c r="L2830" t="s">
        <v>1399</v>
      </c>
      <c r="M2830" t="s">
        <v>37</v>
      </c>
      <c r="N2830" t="s">
        <v>1681</v>
      </c>
      <c r="O2830" t="s">
        <v>86</v>
      </c>
      <c r="P2830" t="s">
        <v>2898</v>
      </c>
      <c r="Q2830" t="s">
        <v>2859</v>
      </c>
      <c r="S2830" t="s">
        <v>2860</v>
      </c>
      <c r="T2830">
        <v>51202</v>
      </c>
      <c r="Y2830" t="s">
        <v>31</v>
      </c>
      <c r="Z2830">
        <v>2704</v>
      </c>
      <c r="AA2830" t="str">
        <f t="shared" si="88"/>
        <v>Tuesday</v>
      </c>
      <c r="AB2830" t="str">
        <f t="shared" si="89"/>
        <v>Night Shift</v>
      </c>
      <c r="AC2830" t="str">
        <f>IFERROR(VLOOKUP(M2830,Table13[[Equipment No.]:[Center]],4,FALSE),"")</f>
        <v>Alameen</v>
      </c>
    </row>
    <row r="2831" spans="1:29" x14ac:dyDescent="0.3">
      <c r="A2831">
        <v>1</v>
      </c>
      <c r="B2831" t="s">
        <v>266</v>
      </c>
      <c r="C2831">
        <v>25060300005</v>
      </c>
      <c r="D2831" t="s">
        <v>2900</v>
      </c>
      <c r="E2831" s="6">
        <v>45811</v>
      </c>
      <c r="F2831" s="5">
        <v>3.3333333333333333E-2</v>
      </c>
      <c r="G2831" t="s">
        <v>1452</v>
      </c>
      <c r="H2831" t="s">
        <v>1452</v>
      </c>
      <c r="J2831">
        <v>5</v>
      </c>
      <c r="K2831">
        <v>10</v>
      </c>
      <c r="L2831" t="s">
        <v>1399</v>
      </c>
      <c r="M2831" t="s">
        <v>80</v>
      </c>
      <c r="N2831" t="s">
        <v>2861</v>
      </c>
      <c r="O2831" t="s">
        <v>86</v>
      </c>
      <c r="P2831" t="s">
        <v>2898</v>
      </c>
      <c r="Q2831" t="s">
        <v>2859</v>
      </c>
      <c r="S2831" t="s">
        <v>2860</v>
      </c>
      <c r="T2831">
        <v>51201</v>
      </c>
      <c r="Y2831" t="s">
        <v>31</v>
      </c>
      <c r="Z2831">
        <v>1966</v>
      </c>
      <c r="AA2831" t="str">
        <f t="shared" si="88"/>
        <v>Tuesday</v>
      </c>
      <c r="AB2831" t="str">
        <f t="shared" si="89"/>
        <v>Night Shift</v>
      </c>
      <c r="AC2831" t="str">
        <f>IFERROR(VLOOKUP(M2831,Table13[[Equipment No.]:[Center]],4,FALSE),"")</f>
        <v>Alameen</v>
      </c>
    </row>
    <row r="2832" spans="1:29" x14ac:dyDescent="0.3">
      <c r="A2832">
        <v>1</v>
      </c>
      <c r="B2832" t="s">
        <v>266</v>
      </c>
      <c r="C2832">
        <v>25060300004</v>
      </c>
      <c r="D2832" t="s">
        <v>2900</v>
      </c>
      <c r="E2832" s="6">
        <v>45811</v>
      </c>
      <c r="F2832" s="5">
        <v>2.7777777777777776E-2</v>
      </c>
      <c r="G2832" t="s">
        <v>1452</v>
      </c>
      <c r="H2832" t="s">
        <v>1452</v>
      </c>
      <c r="J2832">
        <v>5</v>
      </c>
      <c r="K2832">
        <v>10</v>
      </c>
      <c r="L2832" t="s">
        <v>1399</v>
      </c>
      <c r="M2832" t="s">
        <v>41</v>
      </c>
      <c r="N2832" t="s">
        <v>2868</v>
      </c>
      <c r="O2832" t="s">
        <v>86</v>
      </c>
      <c r="P2832" t="s">
        <v>2898</v>
      </c>
      <c r="Q2832" t="s">
        <v>2859</v>
      </c>
      <c r="S2832" t="s">
        <v>2860</v>
      </c>
      <c r="T2832">
        <v>51200</v>
      </c>
      <c r="Y2832" t="s">
        <v>31</v>
      </c>
      <c r="Z2832">
        <v>2727</v>
      </c>
      <c r="AA2832" t="str">
        <f t="shared" si="88"/>
        <v>Tuesday</v>
      </c>
      <c r="AB2832" t="str">
        <f t="shared" si="89"/>
        <v>Night Shift</v>
      </c>
      <c r="AC2832" t="str">
        <f>IFERROR(VLOOKUP(M2832,Table13[[Equipment No.]:[Center]],4,FALSE),"")</f>
        <v>Alameen</v>
      </c>
    </row>
    <row r="2833" spans="1:29" x14ac:dyDescent="0.3">
      <c r="A2833">
        <v>1</v>
      </c>
      <c r="B2833" t="s">
        <v>266</v>
      </c>
      <c r="C2833">
        <v>25060300003</v>
      </c>
      <c r="D2833" t="s">
        <v>2900</v>
      </c>
      <c r="E2833" s="6">
        <v>45811</v>
      </c>
      <c r="F2833" s="5">
        <v>2.0833333333333332E-2</v>
      </c>
      <c r="G2833" t="s">
        <v>1452</v>
      </c>
      <c r="H2833" t="s">
        <v>1452</v>
      </c>
      <c r="J2833">
        <v>5</v>
      </c>
      <c r="K2833">
        <v>10</v>
      </c>
      <c r="L2833" t="s">
        <v>1399</v>
      </c>
      <c r="M2833" t="s">
        <v>32</v>
      </c>
      <c r="N2833" t="s">
        <v>2865</v>
      </c>
      <c r="O2833" t="s">
        <v>86</v>
      </c>
      <c r="P2833" t="s">
        <v>2898</v>
      </c>
      <c r="Q2833" t="s">
        <v>2859</v>
      </c>
      <c r="S2833" t="s">
        <v>2860</v>
      </c>
      <c r="T2833">
        <v>51199</v>
      </c>
      <c r="Y2833" t="s">
        <v>31</v>
      </c>
      <c r="Z2833">
        <v>3311</v>
      </c>
      <c r="AA2833" t="str">
        <f t="shared" si="88"/>
        <v>Tuesday</v>
      </c>
      <c r="AB2833" t="str">
        <f t="shared" si="89"/>
        <v>Night Shift</v>
      </c>
      <c r="AC2833" t="str">
        <f>IFERROR(VLOOKUP(M2833,Table13[[Equipment No.]:[Center]],4,FALSE),"")</f>
        <v>Alameen</v>
      </c>
    </row>
    <row r="2834" spans="1:29" x14ac:dyDescent="0.3">
      <c r="A2834">
        <v>1</v>
      </c>
      <c r="B2834" t="s">
        <v>266</v>
      </c>
      <c r="C2834">
        <v>25060300002</v>
      </c>
      <c r="D2834" t="s">
        <v>2900</v>
      </c>
      <c r="E2834" s="6">
        <v>45811</v>
      </c>
      <c r="F2834" s="5">
        <v>9.7222222222222224E-3</v>
      </c>
      <c r="G2834" t="s">
        <v>1452</v>
      </c>
      <c r="H2834" t="s">
        <v>1452</v>
      </c>
      <c r="J2834">
        <v>5</v>
      </c>
      <c r="K2834">
        <v>10</v>
      </c>
      <c r="L2834" t="s">
        <v>1399</v>
      </c>
      <c r="M2834" t="s">
        <v>81</v>
      </c>
      <c r="N2834" t="s">
        <v>2864</v>
      </c>
      <c r="O2834" t="s">
        <v>86</v>
      </c>
      <c r="P2834" t="s">
        <v>2898</v>
      </c>
      <c r="Q2834" t="s">
        <v>2859</v>
      </c>
      <c r="S2834" t="s">
        <v>2860</v>
      </c>
      <c r="T2834">
        <v>51198</v>
      </c>
      <c r="Y2834" t="s">
        <v>31</v>
      </c>
      <c r="Z2834">
        <v>2196</v>
      </c>
      <c r="AA2834" t="str">
        <f t="shared" si="88"/>
        <v>Tuesday</v>
      </c>
      <c r="AB2834" t="str">
        <f t="shared" si="89"/>
        <v>Night Shift</v>
      </c>
      <c r="AC2834" t="str">
        <f>IFERROR(VLOOKUP(M2834,Table13[[Equipment No.]:[Center]],4,FALSE),"")</f>
        <v>Alameen</v>
      </c>
    </row>
    <row r="2835" spans="1:29" x14ac:dyDescent="0.3">
      <c r="A2835">
        <v>1</v>
      </c>
      <c r="B2835" t="s">
        <v>266</v>
      </c>
      <c r="C2835">
        <v>25060400007</v>
      </c>
      <c r="D2835" t="s">
        <v>2903</v>
      </c>
      <c r="E2835" s="6">
        <v>45812</v>
      </c>
      <c r="F2835" s="5">
        <v>0.16875000000000001</v>
      </c>
      <c r="G2835" t="s">
        <v>1452</v>
      </c>
      <c r="H2835" t="s">
        <v>1452</v>
      </c>
      <c r="J2835">
        <v>2</v>
      </c>
      <c r="K2835">
        <v>3.5</v>
      </c>
      <c r="L2835" t="s">
        <v>1399</v>
      </c>
      <c r="M2835" t="s">
        <v>37</v>
      </c>
      <c r="N2835" t="s">
        <v>2857</v>
      </c>
      <c r="O2835" t="s">
        <v>155</v>
      </c>
      <c r="P2835" t="s">
        <v>2858</v>
      </c>
      <c r="Q2835" t="s">
        <v>2859</v>
      </c>
      <c r="S2835" t="s">
        <v>2860</v>
      </c>
      <c r="T2835">
        <v>51281</v>
      </c>
      <c r="Y2835" t="s">
        <v>31</v>
      </c>
      <c r="Z2835">
        <v>3360</v>
      </c>
      <c r="AA2835" t="str">
        <f t="shared" si="88"/>
        <v>Wednesday</v>
      </c>
      <c r="AB2835" t="str">
        <f t="shared" si="89"/>
        <v>Night Extension</v>
      </c>
      <c r="AC2835" t="str">
        <f>IFERROR(VLOOKUP(M2835,Table13[[Equipment No.]:[Center]],4,FALSE),"")</f>
        <v>Alameen</v>
      </c>
    </row>
    <row r="2836" spans="1:29" x14ac:dyDescent="0.3">
      <c r="A2836">
        <v>1</v>
      </c>
      <c r="B2836" t="s">
        <v>266</v>
      </c>
      <c r="C2836">
        <v>25060400006</v>
      </c>
      <c r="D2836" t="s">
        <v>2903</v>
      </c>
      <c r="E2836" s="6">
        <v>45812</v>
      </c>
      <c r="F2836" s="5">
        <v>0.11874999999999999</v>
      </c>
      <c r="G2836" t="s">
        <v>1452</v>
      </c>
      <c r="H2836" t="s">
        <v>1452</v>
      </c>
      <c r="J2836">
        <v>5</v>
      </c>
      <c r="K2836">
        <v>10</v>
      </c>
      <c r="L2836" t="s">
        <v>1399</v>
      </c>
      <c r="M2836" t="s">
        <v>80</v>
      </c>
      <c r="N2836" t="s">
        <v>2862</v>
      </c>
      <c r="O2836" t="s">
        <v>155</v>
      </c>
      <c r="P2836" t="s">
        <v>2858</v>
      </c>
      <c r="Q2836" t="s">
        <v>2859</v>
      </c>
      <c r="S2836" t="s">
        <v>2860</v>
      </c>
      <c r="T2836">
        <v>51280</v>
      </c>
      <c r="Y2836" t="s">
        <v>31</v>
      </c>
      <c r="Z2836">
        <v>3215</v>
      </c>
      <c r="AA2836" t="str">
        <f t="shared" si="88"/>
        <v>Wednesday</v>
      </c>
      <c r="AB2836" t="str">
        <f t="shared" si="89"/>
        <v>Night Shift</v>
      </c>
      <c r="AC2836" t="str">
        <f>IFERROR(VLOOKUP(M2836,Table13[[Equipment No.]:[Center]],4,FALSE),"")</f>
        <v>Alameen</v>
      </c>
    </row>
    <row r="2837" spans="1:29" x14ac:dyDescent="0.3">
      <c r="A2837">
        <v>1</v>
      </c>
      <c r="B2837" t="s">
        <v>266</v>
      </c>
      <c r="C2837">
        <v>25060400005</v>
      </c>
      <c r="D2837" t="s">
        <v>2903</v>
      </c>
      <c r="E2837" s="6">
        <v>45812</v>
      </c>
      <c r="F2837" s="5">
        <v>0.10625</v>
      </c>
      <c r="G2837" t="s">
        <v>1452</v>
      </c>
      <c r="H2837" t="s">
        <v>1452</v>
      </c>
      <c r="J2837">
        <v>5</v>
      </c>
      <c r="K2837">
        <v>10</v>
      </c>
      <c r="L2837" t="s">
        <v>1399</v>
      </c>
      <c r="M2837" t="s">
        <v>41</v>
      </c>
      <c r="N2837" t="s">
        <v>2868</v>
      </c>
      <c r="O2837" t="s">
        <v>155</v>
      </c>
      <c r="P2837" t="s">
        <v>2858</v>
      </c>
      <c r="Q2837" t="s">
        <v>2859</v>
      </c>
      <c r="S2837" t="s">
        <v>2860</v>
      </c>
      <c r="T2837">
        <v>51279</v>
      </c>
      <c r="Y2837" t="s">
        <v>31</v>
      </c>
      <c r="Z2837">
        <v>2727</v>
      </c>
      <c r="AA2837" t="str">
        <f t="shared" si="88"/>
        <v>Wednesday</v>
      </c>
      <c r="AB2837" t="str">
        <f t="shared" si="89"/>
        <v>Night Shift</v>
      </c>
      <c r="AC2837" t="str">
        <f>IFERROR(VLOOKUP(M2837,Table13[[Equipment No.]:[Center]],4,FALSE),"")</f>
        <v>Alameen</v>
      </c>
    </row>
    <row r="2838" spans="1:29" x14ac:dyDescent="0.3">
      <c r="A2838">
        <v>1</v>
      </c>
      <c r="B2838" t="s">
        <v>266</v>
      </c>
      <c r="C2838">
        <v>25060400004</v>
      </c>
      <c r="D2838" t="s">
        <v>2903</v>
      </c>
      <c r="E2838" s="6">
        <v>45812</v>
      </c>
      <c r="F2838" s="5">
        <v>9.2361111111111116E-2</v>
      </c>
      <c r="G2838" t="s">
        <v>1452</v>
      </c>
      <c r="H2838" t="s">
        <v>1452</v>
      </c>
      <c r="J2838">
        <v>5</v>
      </c>
      <c r="K2838">
        <v>10</v>
      </c>
      <c r="L2838" t="s">
        <v>1399</v>
      </c>
      <c r="M2838" t="s">
        <v>170</v>
      </c>
      <c r="N2838" t="s">
        <v>2861</v>
      </c>
      <c r="O2838" t="s">
        <v>155</v>
      </c>
      <c r="P2838" t="s">
        <v>2858</v>
      </c>
      <c r="Q2838" t="s">
        <v>2859</v>
      </c>
      <c r="S2838" t="s">
        <v>2860</v>
      </c>
      <c r="T2838">
        <v>51278</v>
      </c>
      <c r="Y2838" t="s">
        <v>31</v>
      </c>
      <c r="Z2838">
        <v>1966</v>
      </c>
      <c r="AA2838" t="str">
        <f t="shared" si="88"/>
        <v>Wednesday</v>
      </c>
      <c r="AB2838" t="str">
        <f t="shared" si="89"/>
        <v>Night Shift</v>
      </c>
      <c r="AC2838" t="str">
        <f>IFERROR(VLOOKUP(M2838,Table13[[Equipment No.]:[Center]],4,FALSE),"")</f>
        <v>Alameen</v>
      </c>
    </row>
    <row r="2839" spans="1:29" x14ac:dyDescent="0.3">
      <c r="A2839">
        <v>1</v>
      </c>
      <c r="B2839" t="s">
        <v>266</v>
      </c>
      <c r="C2839">
        <v>25060400003</v>
      </c>
      <c r="D2839" t="s">
        <v>2903</v>
      </c>
      <c r="E2839" s="6">
        <v>45812</v>
      </c>
      <c r="F2839" s="5">
        <v>8.4027777777777785E-2</v>
      </c>
      <c r="G2839" t="s">
        <v>1452</v>
      </c>
      <c r="H2839" t="s">
        <v>1452</v>
      </c>
      <c r="J2839">
        <v>5</v>
      </c>
      <c r="K2839">
        <v>10</v>
      </c>
      <c r="L2839" t="s">
        <v>1399</v>
      </c>
      <c r="M2839" t="s">
        <v>81</v>
      </c>
      <c r="N2839" t="s">
        <v>2864</v>
      </c>
      <c r="O2839" t="s">
        <v>155</v>
      </c>
      <c r="P2839" t="s">
        <v>2858</v>
      </c>
      <c r="Q2839" t="s">
        <v>2859</v>
      </c>
      <c r="S2839" t="s">
        <v>2860</v>
      </c>
      <c r="T2839">
        <v>51277</v>
      </c>
      <c r="Y2839" t="s">
        <v>31</v>
      </c>
      <c r="Z2839">
        <v>2196</v>
      </c>
      <c r="AA2839" t="str">
        <f t="shared" si="88"/>
        <v>Wednesday</v>
      </c>
      <c r="AB2839" t="str">
        <f t="shared" si="89"/>
        <v>Night Shift</v>
      </c>
      <c r="AC2839" t="str">
        <f>IFERROR(VLOOKUP(M2839,Table13[[Equipment No.]:[Center]],4,FALSE),"")</f>
        <v>Alameen</v>
      </c>
    </row>
    <row r="2840" spans="1:29" x14ac:dyDescent="0.3">
      <c r="A2840">
        <v>1</v>
      </c>
      <c r="B2840" t="s">
        <v>266</v>
      </c>
      <c r="C2840">
        <v>25060400002</v>
      </c>
      <c r="D2840" t="s">
        <v>2903</v>
      </c>
      <c r="E2840" s="6">
        <v>45812</v>
      </c>
      <c r="F2840" s="5">
        <v>1.3888888888888888E-2</v>
      </c>
      <c r="G2840" t="s">
        <v>1452</v>
      </c>
      <c r="H2840" t="s">
        <v>1452</v>
      </c>
      <c r="J2840">
        <v>5</v>
      </c>
      <c r="K2840">
        <v>10</v>
      </c>
      <c r="L2840" t="s">
        <v>1399</v>
      </c>
      <c r="M2840" t="s">
        <v>170</v>
      </c>
      <c r="N2840" t="s">
        <v>2861</v>
      </c>
      <c r="O2840" t="s">
        <v>155</v>
      </c>
      <c r="P2840" t="s">
        <v>2858</v>
      </c>
      <c r="Q2840" t="s">
        <v>2859</v>
      </c>
      <c r="S2840" t="s">
        <v>2860</v>
      </c>
      <c r="T2840">
        <v>51276</v>
      </c>
      <c r="Y2840" t="s">
        <v>31</v>
      </c>
      <c r="Z2840">
        <v>1966</v>
      </c>
      <c r="AA2840" t="str">
        <f t="shared" si="88"/>
        <v>Wednesday</v>
      </c>
      <c r="AB2840" t="str">
        <f t="shared" si="89"/>
        <v>Night Shift</v>
      </c>
      <c r="AC2840" t="str">
        <f>IFERROR(VLOOKUP(M2840,Table13[[Equipment No.]:[Center]],4,FALSE),"")</f>
        <v>Alameen</v>
      </c>
    </row>
    <row r="2841" spans="1:29" x14ac:dyDescent="0.3">
      <c r="A2841">
        <v>1</v>
      </c>
      <c r="B2841" t="s">
        <v>266</v>
      </c>
      <c r="C2841">
        <v>25060400001</v>
      </c>
      <c r="D2841" t="s">
        <v>2903</v>
      </c>
      <c r="E2841" s="6">
        <v>45812</v>
      </c>
      <c r="F2841" s="5">
        <v>6.9444444444444441E-3</v>
      </c>
      <c r="G2841" t="s">
        <v>1452</v>
      </c>
      <c r="H2841" t="s">
        <v>1452</v>
      </c>
      <c r="J2841">
        <v>5</v>
      </c>
      <c r="K2841">
        <v>10</v>
      </c>
      <c r="L2841" t="s">
        <v>1399</v>
      </c>
      <c r="M2841" t="s">
        <v>32</v>
      </c>
      <c r="N2841" t="s">
        <v>2865</v>
      </c>
      <c r="O2841" t="s">
        <v>155</v>
      </c>
      <c r="P2841" t="s">
        <v>2858</v>
      </c>
      <c r="Q2841" t="s">
        <v>2859</v>
      </c>
      <c r="S2841" t="s">
        <v>2860</v>
      </c>
      <c r="T2841">
        <v>51275</v>
      </c>
      <c r="Y2841" t="s">
        <v>31</v>
      </c>
      <c r="Z2841">
        <v>3311</v>
      </c>
      <c r="AA2841" t="str">
        <f t="shared" si="88"/>
        <v>Wednesday</v>
      </c>
      <c r="AB2841" t="str">
        <f t="shared" si="89"/>
        <v>Night Shift</v>
      </c>
      <c r="AC2841" t="str">
        <f>IFERROR(VLOOKUP(M2841,Table13[[Equipment No.]:[Center]],4,FALSE),"")</f>
        <v>Alameen</v>
      </c>
    </row>
    <row r="2842" spans="1:29" x14ac:dyDescent="0.3">
      <c r="A2842">
        <v>1</v>
      </c>
      <c r="B2842" t="s">
        <v>266</v>
      </c>
      <c r="C2842">
        <v>25060300078</v>
      </c>
      <c r="D2842" t="s">
        <v>2903</v>
      </c>
      <c r="E2842" s="6">
        <v>45812</v>
      </c>
      <c r="F2842" s="5">
        <v>6.9444444444444447E-4</v>
      </c>
      <c r="G2842" t="s">
        <v>1452</v>
      </c>
      <c r="H2842" t="s">
        <v>1452</v>
      </c>
      <c r="J2842">
        <v>5</v>
      </c>
      <c r="K2842">
        <v>10</v>
      </c>
      <c r="L2842" t="s">
        <v>1399</v>
      </c>
      <c r="M2842" t="s">
        <v>37</v>
      </c>
      <c r="N2842" t="s">
        <v>2857</v>
      </c>
      <c r="O2842" t="s">
        <v>155</v>
      </c>
      <c r="P2842" t="s">
        <v>2858</v>
      </c>
      <c r="Q2842" t="s">
        <v>2859</v>
      </c>
      <c r="S2842" t="s">
        <v>2860</v>
      </c>
      <c r="T2842">
        <v>51274</v>
      </c>
      <c r="Y2842" t="s">
        <v>31</v>
      </c>
      <c r="Z2842">
        <v>3360</v>
      </c>
      <c r="AA2842" t="str">
        <f t="shared" si="88"/>
        <v>Wednesday</v>
      </c>
      <c r="AB2842" t="str">
        <f t="shared" si="89"/>
        <v>Night Shift</v>
      </c>
      <c r="AC2842" t="str">
        <f>IFERROR(VLOOKUP(M2842,Table13[[Equipment No.]:[Center]],4,FALSE),"")</f>
        <v>Alameen</v>
      </c>
    </row>
    <row r="2843" spans="1:29" x14ac:dyDescent="0.3">
      <c r="A2843">
        <v>1</v>
      </c>
      <c r="B2843" t="s">
        <v>266</v>
      </c>
      <c r="C2843">
        <v>25061400021</v>
      </c>
      <c r="D2843" t="s">
        <v>2904</v>
      </c>
      <c r="E2843" s="6">
        <v>45822</v>
      </c>
      <c r="F2843" s="5">
        <v>0.96805555555555556</v>
      </c>
      <c r="G2843" t="s">
        <v>2905</v>
      </c>
      <c r="H2843" t="s">
        <v>2905</v>
      </c>
      <c r="J2843">
        <v>1</v>
      </c>
      <c r="K2843">
        <v>2</v>
      </c>
      <c r="L2843" t="s">
        <v>1399</v>
      </c>
      <c r="M2843" t="s">
        <v>81</v>
      </c>
      <c r="N2843" t="s">
        <v>1542</v>
      </c>
      <c r="O2843" t="s">
        <v>3231</v>
      </c>
      <c r="Q2843" t="s">
        <v>2906</v>
      </c>
      <c r="S2843" t="s">
        <v>2886</v>
      </c>
      <c r="T2843">
        <v>51302</v>
      </c>
      <c r="X2843" t="s">
        <v>2907</v>
      </c>
      <c r="Y2843" t="s">
        <v>31</v>
      </c>
      <c r="Z2843">
        <v>3195</v>
      </c>
      <c r="AA2843" t="str">
        <f t="shared" si="88"/>
        <v>Saturday</v>
      </c>
      <c r="AB2843" t="str">
        <f t="shared" si="89"/>
        <v>Night Shift</v>
      </c>
      <c r="AC2843" t="str">
        <f>IFERROR(VLOOKUP(M2843,Table13[[Equipment No.]:[Center]],4,FALSE),"")</f>
        <v>Alameen</v>
      </c>
    </row>
    <row r="2844" spans="1:29" x14ac:dyDescent="0.3">
      <c r="A2844">
        <v>1</v>
      </c>
      <c r="B2844" t="s">
        <v>266</v>
      </c>
      <c r="C2844">
        <v>25061400016</v>
      </c>
      <c r="D2844" t="s">
        <v>2908</v>
      </c>
      <c r="E2844" s="6">
        <v>45822</v>
      </c>
      <c r="F2844" s="5">
        <v>0.90625</v>
      </c>
      <c r="G2844" t="s">
        <v>2867</v>
      </c>
      <c r="J2844">
        <v>5</v>
      </c>
      <c r="K2844">
        <v>10</v>
      </c>
      <c r="L2844" t="s">
        <v>1399</v>
      </c>
      <c r="M2844" t="s">
        <v>170</v>
      </c>
      <c r="N2844" t="s">
        <v>2857</v>
      </c>
      <c r="O2844" t="s">
        <v>3231</v>
      </c>
      <c r="Q2844" t="s">
        <v>2869</v>
      </c>
      <c r="S2844" t="s">
        <v>2870</v>
      </c>
      <c r="T2844">
        <v>51301</v>
      </c>
      <c r="Y2844" t="s">
        <v>31</v>
      </c>
      <c r="Z2844">
        <v>3360</v>
      </c>
      <c r="AA2844" t="str">
        <f t="shared" si="88"/>
        <v>Saturday</v>
      </c>
      <c r="AB2844" t="str">
        <f t="shared" si="89"/>
        <v>Night Shift</v>
      </c>
      <c r="AC2844" t="str">
        <f>IFERROR(VLOOKUP(M2844,Table13[[Equipment No.]:[Center]],4,FALSE),"")</f>
        <v>Alameen</v>
      </c>
    </row>
    <row r="2845" spans="1:29" x14ac:dyDescent="0.3">
      <c r="A2845">
        <v>1</v>
      </c>
      <c r="B2845" t="s">
        <v>266</v>
      </c>
      <c r="C2845">
        <v>25061400020</v>
      </c>
      <c r="D2845" t="s">
        <v>2904</v>
      </c>
      <c r="E2845" s="6">
        <v>45822</v>
      </c>
      <c r="F2845" s="5">
        <v>0.8881944444444444</v>
      </c>
      <c r="G2845" t="s">
        <v>2905</v>
      </c>
      <c r="H2845" t="s">
        <v>2905</v>
      </c>
      <c r="J2845">
        <v>5</v>
      </c>
      <c r="K2845">
        <v>10</v>
      </c>
      <c r="L2845" t="s">
        <v>1399</v>
      </c>
      <c r="M2845" t="s">
        <v>41</v>
      </c>
      <c r="N2845" t="s">
        <v>2875</v>
      </c>
      <c r="O2845" t="s">
        <v>155</v>
      </c>
      <c r="P2845" t="s">
        <v>2909</v>
      </c>
      <c r="Q2845" t="s">
        <v>2906</v>
      </c>
      <c r="S2845" t="s">
        <v>2886</v>
      </c>
      <c r="T2845">
        <v>51300</v>
      </c>
      <c r="Y2845" t="s">
        <v>31</v>
      </c>
      <c r="Z2845">
        <v>2120</v>
      </c>
      <c r="AA2845" t="str">
        <f t="shared" si="88"/>
        <v>Saturday</v>
      </c>
      <c r="AB2845" t="str">
        <f t="shared" si="89"/>
        <v>Night Shift</v>
      </c>
      <c r="AC2845" t="str">
        <f>IFERROR(VLOOKUP(M2845,Table13[[Equipment No.]:[Center]],4,FALSE),"")</f>
        <v>Alameen</v>
      </c>
    </row>
    <row r="2846" spans="1:29" x14ac:dyDescent="0.3">
      <c r="A2846">
        <v>1</v>
      </c>
      <c r="B2846" t="s">
        <v>266</v>
      </c>
      <c r="C2846">
        <v>25061400019</v>
      </c>
      <c r="D2846" t="s">
        <v>2904</v>
      </c>
      <c r="E2846" s="6">
        <v>45822</v>
      </c>
      <c r="F2846" s="5">
        <v>0.87986111111111109</v>
      </c>
      <c r="G2846" t="s">
        <v>2905</v>
      </c>
      <c r="H2846" t="s">
        <v>2905</v>
      </c>
      <c r="J2846">
        <v>5</v>
      </c>
      <c r="K2846">
        <v>10</v>
      </c>
      <c r="L2846" t="s">
        <v>1399</v>
      </c>
      <c r="M2846" t="s">
        <v>80</v>
      </c>
      <c r="N2846" t="s">
        <v>2862</v>
      </c>
      <c r="O2846" t="s">
        <v>155</v>
      </c>
      <c r="P2846" t="s">
        <v>2909</v>
      </c>
      <c r="Q2846" t="s">
        <v>2906</v>
      </c>
      <c r="S2846" t="s">
        <v>2886</v>
      </c>
      <c r="T2846">
        <v>51299</v>
      </c>
      <c r="Y2846" t="s">
        <v>31</v>
      </c>
      <c r="Z2846">
        <v>3215</v>
      </c>
      <c r="AA2846" t="str">
        <f t="shared" si="88"/>
        <v>Saturday</v>
      </c>
      <c r="AB2846" t="str">
        <f t="shared" si="89"/>
        <v>Night Shift</v>
      </c>
      <c r="AC2846" t="str">
        <f>IFERROR(VLOOKUP(M2846,Table13[[Equipment No.]:[Center]],4,FALSE),"")</f>
        <v>Alameen</v>
      </c>
    </row>
    <row r="2847" spans="1:29" x14ac:dyDescent="0.3">
      <c r="A2847">
        <v>1</v>
      </c>
      <c r="B2847" t="s">
        <v>266</v>
      </c>
      <c r="C2847">
        <v>25061400018</v>
      </c>
      <c r="D2847" t="s">
        <v>2904</v>
      </c>
      <c r="E2847" s="6">
        <v>45822</v>
      </c>
      <c r="F2847" s="5">
        <v>0.87083333333333335</v>
      </c>
      <c r="G2847" t="s">
        <v>2905</v>
      </c>
      <c r="H2847" t="s">
        <v>2905</v>
      </c>
      <c r="J2847">
        <v>5</v>
      </c>
      <c r="K2847">
        <v>10</v>
      </c>
      <c r="L2847" t="s">
        <v>1399</v>
      </c>
      <c r="M2847" t="s">
        <v>169</v>
      </c>
      <c r="N2847" t="s">
        <v>2863</v>
      </c>
      <c r="O2847" t="s">
        <v>155</v>
      </c>
      <c r="P2847" t="s">
        <v>2909</v>
      </c>
      <c r="Q2847" t="s">
        <v>2906</v>
      </c>
      <c r="S2847" t="s">
        <v>2886</v>
      </c>
      <c r="T2847">
        <v>51298</v>
      </c>
      <c r="Y2847" t="s">
        <v>31</v>
      </c>
      <c r="Z2847">
        <v>3275</v>
      </c>
      <c r="AA2847" t="str">
        <f t="shared" si="88"/>
        <v>Saturday</v>
      </c>
      <c r="AB2847" t="str">
        <f t="shared" si="89"/>
        <v>Night Shift</v>
      </c>
      <c r="AC2847" t="str">
        <f>IFERROR(VLOOKUP(M2847,Table13[[Equipment No.]:[Center]],4,FALSE),"")</f>
        <v>Alameen</v>
      </c>
    </row>
    <row r="2848" spans="1:29" x14ac:dyDescent="0.3">
      <c r="A2848">
        <v>1</v>
      </c>
      <c r="B2848" t="s">
        <v>266</v>
      </c>
      <c r="C2848">
        <v>25061400017</v>
      </c>
      <c r="D2848" t="s">
        <v>2904</v>
      </c>
      <c r="E2848" s="6">
        <v>45822</v>
      </c>
      <c r="F2848" s="5">
        <v>0.8618055555555556</v>
      </c>
      <c r="G2848" t="s">
        <v>2905</v>
      </c>
      <c r="H2848" t="s">
        <v>2905</v>
      </c>
      <c r="J2848">
        <v>5</v>
      </c>
      <c r="K2848">
        <v>10</v>
      </c>
      <c r="L2848" t="s">
        <v>1399</v>
      </c>
      <c r="M2848" t="s">
        <v>81</v>
      </c>
      <c r="N2848" t="s">
        <v>1542</v>
      </c>
      <c r="O2848" t="s">
        <v>155</v>
      </c>
      <c r="P2848" t="s">
        <v>2909</v>
      </c>
      <c r="Q2848" t="s">
        <v>2906</v>
      </c>
      <c r="S2848" t="s">
        <v>2886</v>
      </c>
      <c r="T2848">
        <v>51297</v>
      </c>
      <c r="Y2848" t="s">
        <v>31</v>
      </c>
      <c r="Z2848">
        <v>3195</v>
      </c>
      <c r="AA2848" t="str">
        <f t="shared" si="88"/>
        <v>Saturday</v>
      </c>
      <c r="AB2848" t="str">
        <f t="shared" si="89"/>
        <v>Night Shift</v>
      </c>
      <c r="AC2848" t="str">
        <f>IFERROR(VLOOKUP(M2848,Table13[[Equipment No.]:[Center]],4,FALSE),"")</f>
        <v>Alameen</v>
      </c>
    </row>
    <row r="2849" spans="1:29" x14ac:dyDescent="0.3">
      <c r="A2849">
        <v>1</v>
      </c>
      <c r="B2849" t="s">
        <v>266</v>
      </c>
      <c r="C2849">
        <v>25061400015</v>
      </c>
      <c r="D2849" t="s">
        <v>2908</v>
      </c>
      <c r="E2849" s="6">
        <v>45822</v>
      </c>
      <c r="F2849" s="5">
        <v>0.85277777777777775</v>
      </c>
      <c r="G2849" t="s">
        <v>2867</v>
      </c>
      <c r="J2849">
        <v>5</v>
      </c>
      <c r="K2849">
        <v>10</v>
      </c>
      <c r="L2849" t="s">
        <v>1399</v>
      </c>
      <c r="M2849" t="s">
        <v>170</v>
      </c>
      <c r="N2849" t="s">
        <v>2857</v>
      </c>
      <c r="O2849" t="s">
        <v>86</v>
      </c>
      <c r="P2849" t="s">
        <v>2880</v>
      </c>
      <c r="Q2849" t="s">
        <v>2869</v>
      </c>
      <c r="S2849" t="s">
        <v>2870</v>
      </c>
      <c r="T2849">
        <v>51296</v>
      </c>
      <c r="Y2849" t="s">
        <v>31</v>
      </c>
      <c r="Z2849">
        <v>3360</v>
      </c>
      <c r="AA2849" t="str">
        <f t="shared" si="88"/>
        <v>Saturday</v>
      </c>
      <c r="AB2849" t="str">
        <f t="shared" si="89"/>
        <v>Night Shift</v>
      </c>
      <c r="AC2849" t="str">
        <f>IFERROR(VLOOKUP(M2849,Table13[[Equipment No.]:[Center]],4,FALSE),"")</f>
        <v>Alameen</v>
      </c>
    </row>
    <row r="2850" spans="1:29" x14ac:dyDescent="0.3">
      <c r="A2850">
        <v>1</v>
      </c>
      <c r="B2850" t="s">
        <v>266</v>
      </c>
      <c r="C2850">
        <v>25061400012</v>
      </c>
      <c r="D2850" t="s">
        <v>2908</v>
      </c>
      <c r="E2850" s="6">
        <v>45822</v>
      </c>
      <c r="F2850" s="5">
        <v>0.80972222222222223</v>
      </c>
      <c r="G2850" t="s">
        <v>2867</v>
      </c>
      <c r="J2850">
        <v>5</v>
      </c>
      <c r="K2850">
        <v>10</v>
      </c>
      <c r="L2850" t="s">
        <v>1399</v>
      </c>
      <c r="M2850" t="s">
        <v>80</v>
      </c>
      <c r="N2850" t="s">
        <v>2862</v>
      </c>
      <c r="O2850" t="s">
        <v>3231</v>
      </c>
      <c r="Q2850" t="s">
        <v>2869</v>
      </c>
      <c r="S2850" t="s">
        <v>2870</v>
      </c>
      <c r="T2850">
        <v>51295</v>
      </c>
      <c r="Y2850" t="s">
        <v>31</v>
      </c>
      <c r="Z2850">
        <v>3215</v>
      </c>
      <c r="AA2850" t="str">
        <f t="shared" si="88"/>
        <v>Saturday</v>
      </c>
      <c r="AB2850" t="str">
        <f t="shared" si="89"/>
        <v>Morning Extension</v>
      </c>
      <c r="AC2850" t="str">
        <f>IFERROR(VLOOKUP(M2850,Table13[[Equipment No.]:[Center]],4,FALSE),"")</f>
        <v>Alameen</v>
      </c>
    </row>
    <row r="2851" spans="1:29" x14ac:dyDescent="0.3">
      <c r="A2851">
        <v>1</v>
      </c>
      <c r="B2851" t="s">
        <v>266</v>
      </c>
      <c r="C2851">
        <v>25061400014</v>
      </c>
      <c r="D2851" t="s">
        <v>2910</v>
      </c>
      <c r="E2851" s="6">
        <v>45822</v>
      </c>
      <c r="F2851" s="5">
        <v>0.78402777777777777</v>
      </c>
      <c r="G2851" t="s">
        <v>2911</v>
      </c>
      <c r="H2851" t="s">
        <v>2911</v>
      </c>
      <c r="J2851">
        <v>1</v>
      </c>
      <c r="K2851">
        <v>2</v>
      </c>
      <c r="L2851" t="s">
        <v>1399</v>
      </c>
      <c r="M2851" t="s">
        <v>41</v>
      </c>
      <c r="N2851" t="s">
        <v>2875</v>
      </c>
      <c r="O2851" t="s">
        <v>3231</v>
      </c>
      <c r="Q2851" t="s">
        <v>2906</v>
      </c>
      <c r="S2851" t="s">
        <v>2886</v>
      </c>
      <c r="T2851">
        <v>51294</v>
      </c>
      <c r="Y2851" t="s">
        <v>31</v>
      </c>
      <c r="Z2851">
        <v>2120</v>
      </c>
      <c r="AA2851" t="str">
        <f t="shared" si="88"/>
        <v>Saturday</v>
      </c>
      <c r="AB2851" t="str">
        <f t="shared" si="89"/>
        <v>Morning Extension</v>
      </c>
      <c r="AC2851" t="str">
        <f>IFERROR(VLOOKUP(M2851,Table13[[Equipment No.]:[Center]],4,FALSE),"")</f>
        <v>Alameen</v>
      </c>
    </row>
    <row r="2852" spans="1:29" x14ac:dyDescent="0.3">
      <c r="A2852">
        <v>1</v>
      </c>
      <c r="B2852" t="s">
        <v>266</v>
      </c>
      <c r="C2852">
        <v>25061400013</v>
      </c>
      <c r="D2852" t="s">
        <v>2912</v>
      </c>
      <c r="E2852" s="6">
        <v>45822</v>
      </c>
      <c r="F2852" s="5">
        <v>0.74930555555555556</v>
      </c>
      <c r="G2852" t="s">
        <v>2874</v>
      </c>
      <c r="H2852" t="s">
        <v>2874</v>
      </c>
      <c r="J2852">
        <v>2</v>
      </c>
      <c r="K2852">
        <v>3</v>
      </c>
      <c r="L2852" t="s">
        <v>1399</v>
      </c>
      <c r="M2852" t="s">
        <v>169</v>
      </c>
      <c r="N2852" t="s">
        <v>2863</v>
      </c>
      <c r="O2852" t="s">
        <v>3231</v>
      </c>
      <c r="Q2852" t="s">
        <v>2876</v>
      </c>
      <c r="S2852" t="s">
        <v>2877</v>
      </c>
      <c r="T2852">
        <v>51293</v>
      </c>
      <c r="Y2852" t="s">
        <v>31</v>
      </c>
      <c r="Z2852">
        <v>3275</v>
      </c>
      <c r="AA2852" t="str">
        <f t="shared" si="88"/>
        <v>Saturday</v>
      </c>
      <c r="AB2852" t="str">
        <f t="shared" si="89"/>
        <v>Morning Extension</v>
      </c>
      <c r="AC2852" t="str">
        <f>IFERROR(VLOOKUP(M2852,Table13[[Equipment No.]:[Center]],4,FALSE),"")</f>
        <v>Alameen</v>
      </c>
    </row>
    <row r="2853" spans="1:29" x14ac:dyDescent="0.3">
      <c r="A2853">
        <v>1</v>
      </c>
      <c r="B2853" t="s">
        <v>266</v>
      </c>
      <c r="C2853">
        <v>25061400011</v>
      </c>
      <c r="D2853" t="s">
        <v>2908</v>
      </c>
      <c r="E2853" s="6">
        <v>45822</v>
      </c>
      <c r="F2853" s="5">
        <v>0.74305555555555558</v>
      </c>
      <c r="G2853" t="s">
        <v>2867</v>
      </c>
      <c r="J2853">
        <v>5</v>
      </c>
      <c r="K2853">
        <v>10</v>
      </c>
      <c r="L2853" t="s">
        <v>1399</v>
      </c>
      <c r="M2853" t="s">
        <v>170</v>
      </c>
      <c r="N2853" t="s">
        <v>2857</v>
      </c>
      <c r="O2853" t="s">
        <v>3231</v>
      </c>
      <c r="Q2853" t="s">
        <v>2869</v>
      </c>
      <c r="S2853" t="s">
        <v>2870</v>
      </c>
      <c r="T2853">
        <v>51292</v>
      </c>
      <c r="Y2853" t="s">
        <v>31</v>
      </c>
      <c r="Z2853">
        <v>3360</v>
      </c>
      <c r="AA2853" t="str">
        <f t="shared" si="88"/>
        <v>Saturday</v>
      </c>
      <c r="AB2853" t="str">
        <f t="shared" si="89"/>
        <v>Morning Extension</v>
      </c>
      <c r="AC2853" t="str">
        <f>IFERROR(VLOOKUP(M2853,Table13[[Equipment No.]:[Center]],4,FALSE),"")</f>
        <v>Alameen</v>
      </c>
    </row>
    <row r="2854" spans="1:29" x14ac:dyDescent="0.3">
      <c r="A2854">
        <v>1</v>
      </c>
      <c r="B2854" t="s">
        <v>266</v>
      </c>
      <c r="C2854">
        <v>25061400010</v>
      </c>
      <c r="D2854" t="s">
        <v>2908</v>
      </c>
      <c r="E2854" s="6">
        <v>45822</v>
      </c>
      <c r="F2854" s="5">
        <v>0.69374999999999998</v>
      </c>
      <c r="G2854" t="s">
        <v>2867</v>
      </c>
      <c r="J2854">
        <v>2</v>
      </c>
      <c r="K2854">
        <v>10</v>
      </c>
      <c r="L2854" t="s">
        <v>1399</v>
      </c>
      <c r="M2854" t="s">
        <v>81</v>
      </c>
      <c r="N2854" t="s">
        <v>1542</v>
      </c>
      <c r="O2854" t="s">
        <v>86</v>
      </c>
      <c r="P2854" t="s">
        <v>2880</v>
      </c>
      <c r="Q2854" t="s">
        <v>2869</v>
      </c>
      <c r="S2854" t="s">
        <v>2870</v>
      </c>
      <c r="T2854">
        <v>51291</v>
      </c>
      <c r="Y2854" t="s">
        <v>31</v>
      </c>
      <c r="Z2854">
        <v>3195</v>
      </c>
      <c r="AA2854" t="str">
        <f t="shared" si="88"/>
        <v>Saturday</v>
      </c>
      <c r="AB2854" t="str">
        <f t="shared" si="89"/>
        <v>Morning Extension</v>
      </c>
      <c r="AC2854" t="str">
        <f>IFERROR(VLOOKUP(M2854,Table13[[Equipment No.]:[Center]],4,FALSE),"")</f>
        <v>Alameen</v>
      </c>
    </row>
    <row r="2855" spans="1:29" x14ac:dyDescent="0.3">
      <c r="A2855">
        <v>1</v>
      </c>
      <c r="B2855" t="s">
        <v>266</v>
      </c>
      <c r="C2855">
        <v>25061400009</v>
      </c>
      <c r="D2855" t="s">
        <v>2908</v>
      </c>
      <c r="E2855" s="6">
        <v>45822</v>
      </c>
      <c r="F2855" s="5">
        <v>0.68402777777777779</v>
      </c>
      <c r="G2855" t="s">
        <v>2867</v>
      </c>
      <c r="J2855">
        <v>2</v>
      </c>
      <c r="K2855">
        <v>10</v>
      </c>
      <c r="L2855" t="s">
        <v>1399</v>
      </c>
      <c r="M2855" t="s">
        <v>41</v>
      </c>
      <c r="N2855" t="s">
        <v>2875</v>
      </c>
      <c r="O2855" t="s">
        <v>86</v>
      </c>
      <c r="P2855" t="s">
        <v>2880</v>
      </c>
      <c r="Q2855" t="s">
        <v>2869</v>
      </c>
      <c r="S2855" t="s">
        <v>2870</v>
      </c>
      <c r="T2855">
        <v>51290</v>
      </c>
      <c r="Y2855" t="s">
        <v>31</v>
      </c>
      <c r="Z2855">
        <v>2120</v>
      </c>
      <c r="AA2855" t="str">
        <f t="shared" si="88"/>
        <v>Saturday</v>
      </c>
      <c r="AB2855" t="str">
        <f t="shared" si="89"/>
        <v>Morning Extension</v>
      </c>
      <c r="AC2855" t="str">
        <f>IFERROR(VLOOKUP(M2855,Table13[[Equipment No.]:[Center]],4,FALSE),"")</f>
        <v>Alameen</v>
      </c>
    </row>
    <row r="2856" spans="1:29" x14ac:dyDescent="0.3">
      <c r="A2856">
        <v>1</v>
      </c>
      <c r="B2856" t="s">
        <v>266</v>
      </c>
      <c r="C2856">
        <v>25061400008</v>
      </c>
      <c r="D2856" t="s">
        <v>2908</v>
      </c>
      <c r="E2856" s="6">
        <v>45822</v>
      </c>
      <c r="F2856" s="5">
        <v>0.67291666666666672</v>
      </c>
      <c r="G2856" t="s">
        <v>2867</v>
      </c>
      <c r="J2856">
        <v>2</v>
      </c>
      <c r="K2856">
        <v>10</v>
      </c>
      <c r="L2856" t="s">
        <v>1399</v>
      </c>
      <c r="M2856" t="s">
        <v>170</v>
      </c>
      <c r="N2856" t="s">
        <v>2857</v>
      </c>
      <c r="O2856" t="s">
        <v>3231</v>
      </c>
      <c r="Q2856" t="s">
        <v>2869</v>
      </c>
      <c r="S2856" t="s">
        <v>2870</v>
      </c>
      <c r="T2856">
        <v>51289</v>
      </c>
      <c r="Y2856" t="s">
        <v>31</v>
      </c>
      <c r="Z2856">
        <v>3360</v>
      </c>
      <c r="AA2856" t="str">
        <f t="shared" si="88"/>
        <v>Saturday</v>
      </c>
      <c r="AB2856" t="str">
        <f t="shared" si="89"/>
        <v>Morning Extension</v>
      </c>
      <c r="AC2856" t="str">
        <f>IFERROR(VLOOKUP(M2856,Table13[[Equipment No.]:[Center]],4,FALSE),"")</f>
        <v>Alameen</v>
      </c>
    </row>
    <row r="2857" spans="1:29" x14ac:dyDescent="0.3">
      <c r="A2857">
        <v>1</v>
      </c>
      <c r="B2857" t="s">
        <v>266</v>
      </c>
      <c r="C2857">
        <v>25061400007</v>
      </c>
      <c r="D2857" t="s">
        <v>2912</v>
      </c>
      <c r="E2857" s="6">
        <v>45822</v>
      </c>
      <c r="F2857" s="5">
        <v>0.64583333333333337</v>
      </c>
      <c r="G2857" t="s">
        <v>2874</v>
      </c>
      <c r="H2857" t="s">
        <v>2874</v>
      </c>
      <c r="J2857">
        <v>1</v>
      </c>
      <c r="K2857">
        <v>10</v>
      </c>
      <c r="L2857" t="s">
        <v>1399</v>
      </c>
      <c r="M2857" t="s">
        <v>169</v>
      </c>
      <c r="N2857" t="s">
        <v>2863</v>
      </c>
      <c r="O2857" t="s">
        <v>3231</v>
      </c>
      <c r="Q2857" t="s">
        <v>2876</v>
      </c>
      <c r="S2857" t="s">
        <v>2877</v>
      </c>
      <c r="T2857">
        <v>51288</v>
      </c>
      <c r="X2857" t="s">
        <v>2887</v>
      </c>
      <c r="Y2857" t="s">
        <v>31</v>
      </c>
      <c r="Z2857">
        <v>3275</v>
      </c>
      <c r="AA2857" t="str">
        <f t="shared" si="88"/>
        <v>Saturday</v>
      </c>
      <c r="AB2857" t="str">
        <f t="shared" si="89"/>
        <v>Morning Shift</v>
      </c>
      <c r="AC2857" t="str">
        <f>IFERROR(VLOOKUP(M2857,Table13[[Equipment No.]:[Center]],4,FALSE),"")</f>
        <v>Alameen</v>
      </c>
    </row>
    <row r="2858" spans="1:29" x14ac:dyDescent="0.3">
      <c r="A2858">
        <v>1</v>
      </c>
      <c r="B2858" t="s">
        <v>266</v>
      </c>
      <c r="C2858">
        <v>25061400005</v>
      </c>
      <c r="D2858" t="s">
        <v>2913</v>
      </c>
      <c r="E2858" s="6">
        <v>45822</v>
      </c>
      <c r="F2858" s="5">
        <v>0.57361111111111107</v>
      </c>
      <c r="G2858" t="s">
        <v>2914</v>
      </c>
      <c r="H2858" t="s">
        <v>2915</v>
      </c>
      <c r="J2858">
        <v>5</v>
      </c>
      <c r="K2858">
        <v>10</v>
      </c>
      <c r="L2858" t="s">
        <v>1399</v>
      </c>
      <c r="M2858" t="s">
        <v>80</v>
      </c>
      <c r="N2858" t="s">
        <v>2862</v>
      </c>
      <c r="O2858" t="s">
        <v>3231</v>
      </c>
      <c r="Q2858" t="s">
        <v>2876</v>
      </c>
      <c r="S2858" t="s">
        <v>2877</v>
      </c>
      <c r="T2858">
        <v>51287</v>
      </c>
      <c r="X2858" t="s">
        <v>2916</v>
      </c>
      <c r="Y2858" t="s">
        <v>31</v>
      </c>
      <c r="Z2858">
        <v>3215</v>
      </c>
      <c r="AA2858" t="str">
        <f t="shared" si="88"/>
        <v>Saturday</v>
      </c>
      <c r="AB2858" t="str">
        <f t="shared" si="89"/>
        <v>Morning Shift</v>
      </c>
      <c r="AC2858" t="str">
        <f>IFERROR(VLOOKUP(M2858,Table13[[Equipment No.]:[Center]],4,FALSE),"")</f>
        <v>Alameen</v>
      </c>
    </row>
    <row r="2859" spans="1:29" x14ac:dyDescent="0.3">
      <c r="A2859">
        <v>1</v>
      </c>
      <c r="B2859" t="s">
        <v>266</v>
      </c>
      <c r="C2859">
        <v>25061400004</v>
      </c>
      <c r="D2859" t="s">
        <v>2917</v>
      </c>
      <c r="E2859" s="6">
        <v>45822</v>
      </c>
      <c r="F2859" s="5">
        <v>0.55763888888888891</v>
      </c>
      <c r="G2859" t="s">
        <v>2918</v>
      </c>
      <c r="H2859" t="s">
        <v>2919</v>
      </c>
      <c r="J2859">
        <v>5</v>
      </c>
      <c r="K2859">
        <v>0</v>
      </c>
      <c r="L2859" t="s">
        <v>1399</v>
      </c>
      <c r="M2859" t="s">
        <v>81</v>
      </c>
      <c r="N2859" t="s">
        <v>1542</v>
      </c>
      <c r="O2859" t="s">
        <v>3231</v>
      </c>
      <c r="Q2859" t="s">
        <v>2920</v>
      </c>
      <c r="S2859" t="s">
        <v>2921</v>
      </c>
      <c r="X2859" t="s">
        <v>2922</v>
      </c>
      <c r="Y2859" t="s">
        <v>31</v>
      </c>
      <c r="Z2859">
        <v>3195</v>
      </c>
      <c r="AA2859" t="str">
        <f t="shared" si="88"/>
        <v>Saturday</v>
      </c>
      <c r="AB2859" t="str">
        <f t="shared" si="89"/>
        <v>Morning Shift</v>
      </c>
      <c r="AC2859" t="str">
        <f>IFERROR(VLOOKUP(M2859,Table13[[Equipment No.]:[Center]],4,FALSE),"")</f>
        <v>Alameen</v>
      </c>
    </row>
    <row r="2860" spans="1:29" x14ac:dyDescent="0.3">
      <c r="A2860">
        <v>1</v>
      </c>
      <c r="B2860" t="s">
        <v>266</v>
      </c>
      <c r="C2860">
        <v>25061400003</v>
      </c>
      <c r="D2860" t="s">
        <v>628</v>
      </c>
      <c r="E2860" s="6">
        <v>45822</v>
      </c>
      <c r="F2860" s="5">
        <v>0.54722222222222228</v>
      </c>
      <c r="G2860" t="s">
        <v>2918</v>
      </c>
      <c r="H2860" t="s">
        <v>2919</v>
      </c>
      <c r="J2860">
        <v>5</v>
      </c>
      <c r="K2860">
        <v>0</v>
      </c>
      <c r="L2860" t="s">
        <v>1399</v>
      </c>
      <c r="M2860" t="s">
        <v>169</v>
      </c>
      <c r="N2860" t="s">
        <v>2863</v>
      </c>
      <c r="O2860" t="s">
        <v>3231</v>
      </c>
      <c r="Q2860" t="s">
        <v>2920</v>
      </c>
      <c r="S2860" t="s">
        <v>2921</v>
      </c>
      <c r="X2860" t="s">
        <v>2922</v>
      </c>
      <c r="Y2860" t="s">
        <v>31</v>
      </c>
      <c r="Z2860">
        <v>3275</v>
      </c>
      <c r="AA2860" t="str">
        <f t="shared" si="88"/>
        <v>Saturday</v>
      </c>
      <c r="AB2860" t="str">
        <f t="shared" si="89"/>
        <v>Morning Shift</v>
      </c>
      <c r="AC2860" t="str">
        <f>IFERROR(VLOOKUP(M2860,Table13[[Equipment No.]:[Center]],4,FALSE),"")</f>
        <v>Alameen</v>
      </c>
    </row>
    <row r="2861" spans="1:29" x14ac:dyDescent="0.3">
      <c r="A2861">
        <v>1</v>
      </c>
      <c r="B2861" t="s">
        <v>266</v>
      </c>
      <c r="C2861">
        <v>25061400002</v>
      </c>
      <c r="D2861" t="s">
        <v>646</v>
      </c>
      <c r="E2861" s="6">
        <v>45822</v>
      </c>
      <c r="F2861" s="5">
        <v>0.53680555555555554</v>
      </c>
      <c r="G2861" t="s">
        <v>2918</v>
      </c>
      <c r="H2861" t="s">
        <v>2919</v>
      </c>
      <c r="J2861">
        <v>5</v>
      </c>
      <c r="K2861">
        <v>0</v>
      </c>
      <c r="L2861" t="s">
        <v>1399</v>
      </c>
      <c r="M2861" t="s">
        <v>41</v>
      </c>
      <c r="N2861" t="s">
        <v>2875</v>
      </c>
      <c r="O2861" t="s">
        <v>3231</v>
      </c>
      <c r="Q2861" t="s">
        <v>2920</v>
      </c>
      <c r="S2861" t="s">
        <v>2921</v>
      </c>
      <c r="X2861" t="s">
        <v>2922</v>
      </c>
      <c r="Y2861" t="s">
        <v>31</v>
      </c>
      <c r="Z2861">
        <v>2120</v>
      </c>
      <c r="AA2861" t="str">
        <f t="shared" si="88"/>
        <v>Saturday</v>
      </c>
      <c r="AB2861" t="str">
        <f t="shared" si="89"/>
        <v>Morning Shift</v>
      </c>
      <c r="AC2861" t="str">
        <f>IFERROR(VLOOKUP(M2861,Table13[[Equipment No.]:[Center]],4,FALSE),"")</f>
        <v>Alameen</v>
      </c>
    </row>
    <row r="2862" spans="1:29" x14ac:dyDescent="0.3">
      <c r="A2862">
        <v>1</v>
      </c>
      <c r="B2862" t="s">
        <v>266</v>
      </c>
      <c r="C2862">
        <v>25061400001</v>
      </c>
      <c r="D2862" t="s">
        <v>654</v>
      </c>
      <c r="E2862" s="6">
        <v>45822</v>
      </c>
      <c r="F2862" s="5">
        <v>0.52916666666666667</v>
      </c>
      <c r="G2862" t="s">
        <v>2918</v>
      </c>
      <c r="H2862" t="s">
        <v>2919</v>
      </c>
      <c r="J2862">
        <v>5</v>
      </c>
      <c r="K2862">
        <v>0</v>
      </c>
      <c r="L2862" t="s">
        <v>1399</v>
      </c>
      <c r="M2862" t="s">
        <v>170</v>
      </c>
      <c r="N2862" t="s">
        <v>2857</v>
      </c>
      <c r="O2862" t="s">
        <v>3231</v>
      </c>
      <c r="Q2862" t="s">
        <v>2920</v>
      </c>
      <c r="S2862" t="s">
        <v>2921</v>
      </c>
      <c r="X2862" t="s">
        <v>2922</v>
      </c>
      <c r="Y2862" t="s">
        <v>31</v>
      </c>
      <c r="Z2862">
        <v>3360</v>
      </c>
      <c r="AA2862" t="str">
        <f t="shared" si="88"/>
        <v>Saturday</v>
      </c>
      <c r="AB2862" t="str">
        <f t="shared" si="89"/>
        <v>Morning Shift</v>
      </c>
      <c r="AC2862" t="str">
        <f>IFERROR(VLOOKUP(M2862,Table13[[Equipment No.]:[Center]],4,FALSE),"")</f>
        <v>Alameen</v>
      </c>
    </row>
    <row r="2863" spans="1:29" x14ac:dyDescent="0.3">
      <c r="A2863">
        <v>1</v>
      </c>
      <c r="B2863" t="s">
        <v>266</v>
      </c>
      <c r="C2863">
        <v>25061500036</v>
      </c>
      <c r="D2863" t="s">
        <v>2923</v>
      </c>
      <c r="E2863" s="6">
        <v>45823</v>
      </c>
      <c r="F2863" s="5">
        <v>0.93472222222222223</v>
      </c>
      <c r="G2863" t="s">
        <v>2432</v>
      </c>
      <c r="H2863" t="s">
        <v>2432</v>
      </c>
      <c r="J2863">
        <v>3</v>
      </c>
      <c r="K2863">
        <v>6</v>
      </c>
      <c r="L2863" t="s">
        <v>1399</v>
      </c>
      <c r="M2863" t="s">
        <v>80</v>
      </c>
      <c r="N2863" t="s">
        <v>2862</v>
      </c>
      <c r="O2863" t="s">
        <v>155</v>
      </c>
      <c r="P2863" t="s">
        <v>2880</v>
      </c>
      <c r="Q2863" t="s">
        <v>2897</v>
      </c>
      <c r="S2863" t="s">
        <v>2882</v>
      </c>
      <c r="T2863">
        <v>51338</v>
      </c>
      <c r="Y2863" t="s">
        <v>31</v>
      </c>
      <c r="Z2863">
        <v>3215</v>
      </c>
      <c r="AA2863" t="str">
        <f t="shared" si="88"/>
        <v>Sunday</v>
      </c>
      <c r="AB2863" t="str">
        <f t="shared" si="89"/>
        <v>Night Shift</v>
      </c>
      <c r="AC2863" t="str">
        <f>IFERROR(VLOOKUP(M2863,Table13[[Equipment No.]:[Center]],4,FALSE),"")</f>
        <v>Alameen</v>
      </c>
    </row>
    <row r="2864" spans="1:29" x14ac:dyDescent="0.3">
      <c r="A2864">
        <v>1</v>
      </c>
      <c r="B2864" t="s">
        <v>266</v>
      </c>
      <c r="C2864">
        <v>25061500035</v>
      </c>
      <c r="D2864" t="s">
        <v>2924</v>
      </c>
      <c r="E2864" s="6">
        <v>45823</v>
      </c>
      <c r="F2864" s="5">
        <v>0.91736111111111107</v>
      </c>
      <c r="G2864" t="s">
        <v>2867</v>
      </c>
      <c r="J2864">
        <v>5</v>
      </c>
      <c r="K2864">
        <v>10</v>
      </c>
      <c r="L2864" t="s">
        <v>1399</v>
      </c>
      <c r="M2864" t="s">
        <v>169</v>
      </c>
      <c r="N2864" t="s">
        <v>2865</v>
      </c>
      <c r="O2864" t="s">
        <v>3231</v>
      </c>
      <c r="Q2864" t="s">
        <v>2869</v>
      </c>
      <c r="S2864" t="s">
        <v>2870</v>
      </c>
      <c r="T2864">
        <v>51337</v>
      </c>
      <c r="Y2864" t="s">
        <v>31</v>
      </c>
      <c r="Z2864">
        <v>3311</v>
      </c>
      <c r="AA2864" t="str">
        <f t="shared" si="88"/>
        <v>Sunday</v>
      </c>
      <c r="AB2864" t="str">
        <f t="shared" si="89"/>
        <v>Night Shift</v>
      </c>
      <c r="AC2864" t="str">
        <f>IFERROR(VLOOKUP(M2864,Table13[[Equipment No.]:[Center]],4,FALSE),"")</f>
        <v>Alameen</v>
      </c>
    </row>
    <row r="2865" spans="1:29" x14ac:dyDescent="0.3">
      <c r="A2865">
        <v>1</v>
      </c>
      <c r="B2865" t="s">
        <v>266</v>
      </c>
      <c r="C2865">
        <v>25061500030</v>
      </c>
      <c r="D2865" t="s">
        <v>2924</v>
      </c>
      <c r="E2865" s="6">
        <v>45823</v>
      </c>
      <c r="F2865" s="5">
        <v>0.91041666666666665</v>
      </c>
      <c r="G2865" t="s">
        <v>2867</v>
      </c>
      <c r="J2865">
        <v>5</v>
      </c>
      <c r="K2865">
        <v>10</v>
      </c>
      <c r="L2865" t="s">
        <v>1399</v>
      </c>
      <c r="M2865" t="s">
        <v>170</v>
      </c>
      <c r="N2865" t="s">
        <v>2872</v>
      </c>
      <c r="O2865" t="s">
        <v>3231</v>
      </c>
      <c r="Q2865" t="s">
        <v>2869</v>
      </c>
      <c r="S2865" t="s">
        <v>2870</v>
      </c>
      <c r="T2865">
        <v>61336</v>
      </c>
      <c r="Y2865" t="s">
        <v>31</v>
      </c>
      <c r="Z2865">
        <v>3198</v>
      </c>
      <c r="AA2865" t="str">
        <f t="shared" si="88"/>
        <v>Sunday</v>
      </c>
      <c r="AB2865" t="str">
        <f t="shared" si="89"/>
        <v>Night Shift</v>
      </c>
      <c r="AC2865" t="str">
        <f>IFERROR(VLOOKUP(M2865,Table13[[Equipment No.]:[Center]],4,FALSE),"")</f>
        <v>Alameen</v>
      </c>
    </row>
    <row r="2866" spans="1:29" x14ac:dyDescent="0.3">
      <c r="A2866">
        <v>1</v>
      </c>
      <c r="B2866" t="s">
        <v>266</v>
      </c>
      <c r="C2866">
        <v>25061500034</v>
      </c>
      <c r="D2866" t="s">
        <v>2923</v>
      </c>
      <c r="E2866" s="6">
        <v>45823</v>
      </c>
      <c r="F2866" s="5">
        <v>0.89861111111111114</v>
      </c>
      <c r="G2866" t="s">
        <v>2432</v>
      </c>
      <c r="H2866" t="s">
        <v>2432</v>
      </c>
      <c r="J2866">
        <v>5</v>
      </c>
      <c r="K2866">
        <v>10</v>
      </c>
      <c r="L2866" t="s">
        <v>1399</v>
      </c>
      <c r="M2866" t="s">
        <v>41</v>
      </c>
      <c r="N2866" t="s">
        <v>2875</v>
      </c>
      <c r="O2866" t="s">
        <v>155</v>
      </c>
      <c r="P2866" t="s">
        <v>2880</v>
      </c>
      <c r="Q2866" t="s">
        <v>2897</v>
      </c>
      <c r="S2866" t="s">
        <v>2882</v>
      </c>
      <c r="T2866">
        <v>51335</v>
      </c>
      <c r="Y2866" t="s">
        <v>31</v>
      </c>
      <c r="Z2866">
        <v>2120</v>
      </c>
      <c r="AA2866" t="str">
        <f t="shared" si="88"/>
        <v>Sunday</v>
      </c>
      <c r="AB2866" t="str">
        <f t="shared" si="89"/>
        <v>Night Shift</v>
      </c>
      <c r="AC2866" t="str">
        <f>IFERROR(VLOOKUP(M2866,Table13[[Equipment No.]:[Center]],4,FALSE),"")</f>
        <v>Alameen</v>
      </c>
    </row>
    <row r="2867" spans="1:29" x14ac:dyDescent="0.3">
      <c r="A2867">
        <v>1</v>
      </c>
      <c r="B2867" t="s">
        <v>266</v>
      </c>
      <c r="C2867">
        <v>25061500033</v>
      </c>
      <c r="D2867" t="s">
        <v>2923</v>
      </c>
      <c r="E2867" s="6">
        <v>45823</v>
      </c>
      <c r="F2867" s="5">
        <v>0.87222222222222223</v>
      </c>
      <c r="G2867" t="s">
        <v>2432</v>
      </c>
      <c r="H2867" t="s">
        <v>2432</v>
      </c>
      <c r="J2867">
        <v>5</v>
      </c>
      <c r="K2867">
        <v>10</v>
      </c>
      <c r="L2867" t="s">
        <v>1399</v>
      </c>
      <c r="M2867" t="s">
        <v>81</v>
      </c>
      <c r="N2867" t="s">
        <v>1542</v>
      </c>
      <c r="O2867" t="s">
        <v>155</v>
      </c>
      <c r="P2867" t="s">
        <v>2880</v>
      </c>
      <c r="Q2867" t="s">
        <v>2897</v>
      </c>
      <c r="S2867" t="s">
        <v>2882</v>
      </c>
      <c r="T2867">
        <v>51334</v>
      </c>
      <c r="Y2867" t="s">
        <v>31</v>
      </c>
      <c r="Z2867">
        <v>3195</v>
      </c>
      <c r="AA2867" t="str">
        <f t="shared" si="88"/>
        <v>Sunday</v>
      </c>
      <c r="AB2867" t="str">
        <f t="shared" si="89"/>
        <v>Night Shift</v>
      </c>
      <c r="AC2867" t="str">
        <f>IFERROR(VLOOKUP(M2867,Table13[[Equipment No.]:[Center]],4,FALSE),"")</f>
        <v>Alameen</v>
      </c>
    </row>
    <row r="2868" spans="1:29" x14ac:dyDescent="0.3">
      <c r="A2868">
        <v>1</v>
      </c>
      <c r="B2868" t="s">
        <v>266</v>
      </c>
      <c r="C2868">
        <v>25061500032</v>
      </c>
      <c r="D2868" t="s">
        <v>2923</v>
      </c>
      <c r="E2868" s="6">
        <v>45823</v>
      </c>
      <c r="F2868" s="5">
        <v>0.86458333333333337</v>
      </c>
      <c r="G2868" t="s">
        <v>2432</v>
      </c>
      <c r="H2868" t="s">
        <v>2432</v>
      </c>
      <c r="J2868">
        <v>5</v>
      </c>
      <c r="K2868">
        <v>10</v>
      </c>
      <c r="L2868" t="s">
        <v>1399</v>
      </c>
      <c r="M2868" t="s">
        <v>80</v>
      </c>
      <c r="N2868" t="s">
        <v>2862</v>
      </c>
      <c r="O2868" t="s">
        <v>155</v>
      </c>
      <c r="P2868" t="s">
        <v>2880</v>
      </c>
      <c r="Q2868" t="s">
        <v>2897</v>
      </c>
      <c r="S2868" t="s">
        <v>2882</v>
      </c>
      <c r="T2868">
        <v>51333</v>
      </c>
      <c r="Y2868" t="s">
        <v>31</v>
      </c>
      <c r="Z2868">
        <v>3215</v>
      </c>
      <c r="AA2868" t="str">
        <f t="shared" si="88"/>
        <v>Sunday</v>
      </c>
      <c r="AB2868" t="str">
        <f t="shared" si="89"/>
        <v>Night Shift</v>
      </c>
      <c r="AC2868" t="str">
        <f>IFERROR(VLOOKUP(M2868,Table13[[Equipment No.]:[Center]],4,FALSE),"")</f>
        <v>Alameen</v>
      </c>
    </row>
    <row r="2869" spans="1:29" x14ac:dyDescent="0.3">
      <c r="A2869">
        <v>1</v>
      </c>
      <c r="B2869" t="s">
        <v>266</v>
      </c>
      <c r="C2869">
        <v>25061500031</v>
      </c>
      <c r="D2869" t="s">
        <v>2923</v>
      </c>
      <c r="E2869" s="6">
        <v>45823</v>
      </c>
      <c r="F2869" s="5">
        <v>0.85624999999999996</v>
      </c>
      <c r="G2869" t="s">
        <v>2432</v>
      </c>
      <c r="H2869" t="s">
        <v>2432</v>
      </c>
      <c r="J2869">
        <v>5</v>
      </c>
      <c r="K2869">
        <v>10</v>
      </c>
      <c r="L2869" t="s">
        <v>1399</v>
      </c>
      <c r="M2869" t="s">
        <v>169</v>
      </c>
      <c r="N2869" t="s">
        <v>2865</v>
      </c>
      <c r="O2869" t="s">
        <v>155</v>
      </c>
      <c r="P2869" t="s">
        <v>2880</v>
      </c>
      <c r="Q2869" t="s">
        <v>2897</v>
      </c>
      <c r="S2869" t="s">
        <v>2882</v>
      </c>
      <c r="T2869">
        <v>51332</v>
      </c>
      <c r="Y2869" t="s">
        <v>31</v>
      </c>
      <c r="Z2869">
        <v>3311</v>
      </c>
      <c r="AA2869" t="str">
        <f t="shared" si="88"/>
        <v>Sunday</v>
      </c>
      <c r="AB2869" t="str">
        <f t="shared" si="89"/>
        <v>Night Shift</v>
      </c>
      <c r="AC2869" t="str">
        <f>IFERROR(VLOOKUP(M2869,Table13[[Equipment No.]:[Center]],4,FALSE),"")</f>
        <v>Alameen</v>
      </c>
    </row>
    <row r="2870" spans="1:29" x14ac:dyDescent="0.3">
      <c r="A2870">
        <v>1</v>
      </c>
      <c r="B2870" t="s">
        <v>266</v>
      </c>
      <c r="C2870">
        <v>25061500028</v>
      </c>
      <c r="D2870" t="s">
        <v>2923</v>
      </c>
      <c r="E2870" s="6">
        <v>45823</v>
      </c>
      <c r="F2870" s="5">
        <v>0.84652777777777777</v>
      </c>
      <c r="G2870" t="s">
        <v>2432</v>
      </c>
      <c r="H2870" t="s">
        <v>2432</v>
      </c>
      <c r="J2870">
        <v>5</v>
      </c>
      <c r="K2870">
        <v>10</v>
      </c>
      <c r="L2870" t="s">
        <v>1399</v>
      </c>
      <c r="M2870" t="s">
        <v>41</v>
      </c>
      <c r="N2870" t="s">
        <v>2875</v>
      </c>
      <c r="O2870" t="s">
        <v>155</v>
      </c>
      <c r="P2870" t="s">
        <v>2880</v>
      </c>
      <c r="Q2870" t="s">
        <v>2897</v>
      </c>
      <c r="S2870" t="s">
        <v>2882</v>
      </c>
      <c r="T2870">
        <v>51331</v>
      </c>
      <c r="Y2870" t="s">
        <v>31</v>
      </c>
      <c r="Z2870">
        <v>2120</v>
      </c>
      <c r="AA2870" t="str">
        <f t="shared" si="88"/>
        <v>Sunday</v>
      </c>
      <c r="AB2870" t="str">
        <f t="shared" si="89"/>
        <v>Night Shift</v>
      </c>
      <c r="AC2870" t="str">
        <f>IFERROR(VLOOKUP(M2870,Table13[[Equipment No.]:[Center]],4,FALSE),"")</f>
        <v>Alameen</v>
      </c>
    </row>
    <row r="2871" spans="1:29" x14ac:dyDescent="0.3">
      <c r="A2871">
        <v>1</v>
      </c>
      <c r="B2871" t="s">
        <v>266</v>
      </c>
      <c r="C2871">
        <v>25061500029</v>
      </c>
      <c r="D2871" t="s">
        <v>2924</v>
      </c>
      <c r="E2871" s="6">
        <v>45823</v>
      </c>
      <c r="F2871" s="5">
        <v>0.83680555555555558</v>
      </c>
      <c r="G2871" t="s">
        <v>2867</v>
      </c>
      <c r="J2871">
        <v>5</v>
      </c>
      <c r="K2871">
        <v>10</v>
      </c>
      <c r="L2871" t="s">
        <v>1399</v>
      </c>
      <c r="M2871" t="s">
        <v>170</v>
      </c>
      <c r="N2871" t="s">
        <v>2872</v>
      </c>
      <c r="O2871" t="s">
        <v>3231</v>
      </c>
      <c r="Q2871" t="s">
        <v>2869</v>
      </c>
      <c r="S2871" t="s">
        <v>2870</v>
      </c>
      <c r="T2871">
        <v>51330</v>
      </c>
      <c r="Y2871" t="s">
        <v>31</v>
      </c>
      <c r="Z2871">
        <v>3198</v>
      </c>
      <c r="AA2871" t="str">
        <f t="shared" si="88"/>
        <v>Sunday</v>
      </c>
      <c r="AB2871" t="str">
        <f t="shared" si="89"/>
        <v>Night Shift</v>
      </c>
      <c r="AC2871" t="str">
        <f>IFERROR(VLOOKUP(M2871,Table13[[Equipment No.]:[Center]],4,FALSE),"")</f>
        <v>Alameen</v>
      </c>
    </row>
    <row r="2872" spans="1:29" x14ac:dyDescent="0.3">
      <c r="A2872">
        <v>1</v>
      </c>
      <c r="B2872" t="s">
        <v>266</v>
      </c>
      <c r="C2872">
        <v>25061500026</v>
      </c>
      <c r="D2872" t="s">
        <v>2923</v>
      </c>
      <c r="E2872" s="6">
        <v>45823</v>
      </c>
      <c r="F2872" s="5">
        <v>0.77777777777777779</v>
      </c>
      <c r="G2872" t="s">
        <v>2432</v>
      </c>
      <c r="H2872" t="s">
        <v>2432</v>
      </c>
      <c r="J2872">
        <v>5</v>
      </c>
      <c r="K2872">
        <v>10</v>
      </c>
      <c r="L2872" t="s">
        <v>1399</v>
      </c>
      <c r="M2872" t="s">
        <v>81</v>
      </c>
      <c r="N2872" t="s">
        <v>1542</v>
      </c>
      <c r="O2872" t="s">
        <v>155</v>
      </c>
      <c r="P2872" t="s">
        <v>2880</v>
      </c>
      <c r="Q2872" t="s">
        <v>2897</v>
      </c>
      <c r="S2872" t="s">
        <v>2882</v>
      </c>
      <c r="T2872">
        <v>51329</v>
      </c>
      <c r="Y2872" t="s">
        <v>31</v>
      </c>
      <c r="Z2872">
        <v>3195</v>
      </c>
      <c r="AA2872" t="str">
        <f t="shared" si="88"/>
        <v>Sunday</v>
      </c>
      <c r="AB2872" t="str">
        <f t="shared" si="89"/>
        <v>Morning Extension</v>
      </c>
      <c r="AC2872" t="str">
        <f>IFERROR(VLOOKUP(M2872,Table13[[Equipment No.]:[Center]],4,FALSE),"")</f>
        <v>Alameen</v>
      </c>
    </row>
    <row r="2873" spans="1:29" x14ac:dyDescent="0.3">
      <c r="A2873">
        <v>1</v>
      </c>
      <c r="B2873" t="s">
        <v>266</v>
      </c>
      <c r="C2873">
        <v>25061500027</v>
      </c>
      <c r="D2873" t="s">
        <v>2924</v>
      </c>
      <c r="E2873" s="6">
        <v>45823</v>
      </c>
      <c r="F2873" s="5">
        <v>0.77083333333333337</v>
      </c>
      <c r="G2873" t="s">
        <v>2867</v>
      </c>
      <c r="J2873">
        <v>5</v>
      </c>
      <c r="K2873">
        <v>10</v>
      </c>
      <c r="L2873" t="s">
        <v>1399</v>
      </c>
      <c r="M2873" t="s">
        <v>80</v>
      </c>
      <c r="N2873" t="s">
        <v>2862</v>
      </c>
      <c r="O2873" t="s">
        <v>3231</v>
      </c>
      <c r="Q2873" t="s">
        <v>2869</v>
      </c>
      <c r="S2873" t="s">
        <v>2870</v>
      </c>
      <c r="T2873">
        <v>51328</v>
      </c>
      <c r="Y2873" t="s">
        <v>31</v>
      </c>
      <c r="Z2873">
        <v>3215</v>
      </c>
      <c r="AA2873" t="str">
        <f t="shared" si="88"/>
        <v>Sunday</v>
      </c>
      <c r="AB2873" t="str">
        <f t="shared" si="89"/>
        <v>Morning Extension</v>
      </c>
      <c r="AC2873" t="str">
        <f>IFERROR(VLOOKUP(M2873,Table13[[Equipment No.]:[Center]],4,FALSE),"")</f>
        <v>Alameen</v>
      </c>
    </row>
    <row r="2874" spans="1:29" x14ac:dyDescent="0.3">
      <c r="A2874">
        <v>1</v>
      </c>
      <c r="B2874" t="s">
        <v>266</v>
      </c>
      <c r="C2874">
        <v>25061500025</v>
      </c>
      <c r="D2874" t="s">
        <v>2923</v>
      </c>
      <c r="E2874" s="6">
        <v>45823</v>
      </c>
      <c r="F2874" s="5">
        <v>0.7631944444444444</v>
      </c>
      <c r="G2874" t="s">
        <v>2432</v>
      </c>
      <c r="H2874" t="s">
        <v>2432</v>
      </c>
      <c r="J2874">
        <v>5</v>
      </c>
      <c r="K2874">
        <v>10</v>
      </c>
      <c r="L2874" t="s">
        <v>1399</v>
      </c>
      <c r="M2874" t="s">
        <v>169</v>
      </c>
      <c r="N2874" t="s">
        <v>2865</v>
      </c>
      <c r="O2874" t="s">
        <v>155</v>
      </c>
      <c r="P2874" t="s">
        <v>2880</v>
      </c>
      <c r="Q2874" t="s">
        <v>2897</v>
      </c>
      <c r="S2874" t="s">
        <v>2882</v>
      </c>
      <c r="T2874">
        <v>51327</v>
      </c>
      <c r="Y2874" t="s">
        <v>31</v>
      </c>
      <c r="Z2874">
        <v>3311</v>
      </c>
      <c r="AA2874" t="str">
        <f t="shared" si="88"/>
        <v>Sunday</v>
      </c>
      <c r="AB2874" t="str">
        <f t="shared" si="89"/>
        <v>Morning Extension</v>
      </c>
      <c r="AC2874" t="str">
        <f>IFERROR(VLOOKUP(M2874,Table13[[Equipment No.]:[Center]],4,FALSE),"")</f>
        <v>Alameen</v>
      </c>
    </row>
    <row r="2875" spans="1:29" x14ac:dyDescent="0.3">
      <c r="A2875">
        <v>1</v>
      </c>
      <c r="B2875" t="s">
        <v>266</v>
      </c>
      <c r="C2875">
        <v>25061500024</v>
      </c>
      <c r="D2875" t="s">
        <v>2923</v>
      </c>
      <c r="E2875" s="6">
        <v>45823</v>
      </c>
      <c r="F2875" s="5">
        <v>0.73055555555555551</v>
      </c>
      <c r="G2875" t="s">
        <v>2432</v>
      </c>
      <c r="H2875" t="s">
        <v>2432</v>
      </c>
      <c r="J2875">
        <v>5</v>
      </c>
      <c r="K2875">
        <v>10</v>
      </c>
      <c r="L2875" t="s">
        <v>1399</v>
      </c>
      <c r="M2875" t="s">
        <v>170</v>
      </c>
      <c r="N2875" t="s">
        <v>2872</v>
      </c>
      <c r="O2875" t="s">
        <v>155</v>
      </c>
      <c r="P2875" t="s">
        <v>2880</v>
      </c>
      <c r="Q2875" t="s">
        <v>2897</v>
      </c>
      <c r="S2875" t="s">
        <v>2882</v>
      </c>
      <c r="T2875">
        <v>51326</v>
      </c>
      <c r="Y2875" t="s">
        <v>31</v>
      </c>
      <c r="Z2875">
        <v>3198</v>
      </c>
      <c r="AA2875" t="str">
        <f t="shared" si="88"/>
        <v>Sunday</v>
      </c>
      <c r="AB2875" t="str">
        <f t="shared" si="89"/>
        <v>Morning Extension</v>
      </c>
      <c r="AC2875" t="str">
        <f>IFERROR(VLOOKUP(M2875,Table13[[Equipment No.]:[Center]],4,FALSE),"")</f>
        <v>Alameen</v>
      </c>
    </row>
    <row r="2876" spans="1:29" x14ac:dyDescent="0.3">
      <c r="A2876">
        <v>1</v>
      </c>
      <c r="B2876" t="s">
        <v>266</v>
      </c>
      <c r="C2876">
        <v>25061500022</v>
      </c>
      <c r="D2876" t="s">
        <v>2923</v>
      </c>
      <c r="E2876" s="6">
        <v>45823</v>
      </c>
      <c r="F2876" s="5">
        <v>0.72222222222222221</v>
      </c>
      <c r="G2876" t="s">
        <v>2432</v>
      </c>
      <c r="H2876" t="s">
        <v>2432</v>
      </c>
      <c r="J2876">
        <v>5</v>
      </c>
      <c r="K2876">
        <v>10</v>
      </c>
      <c r="L2876" t="s">
        <v>1399</v>
      </c>
      <c r="M2876" t="s">
        <v>81</v>
      </c>
      <c r="N2876" t="s">
        <v>1542</v>
      </c>
      <c r="O2876" t="s">
        <v>155</v>
      </c>
      <c r="P2876" t="s">
        <v>2880</v>
      </c>
      <c r="Q2876" t="s">
        <v>2897</v>
      </c>
      <c r="S2876" t="s">
        <v>2882</v>
      </c>
      <c r="T2876">
        <v>51325</v>
      </c>
      <c r="Y2876" t="s">
        <v>31</v>
      </c>
      <c r="Z2876">
        <v>3195</v>
      </c>
      <c r="AA2876" t="str">
        <f t="shared" si="88"/>
        <v>Sunday</v>
      </c>
      <c r="AB2876" t="str">
        <f t="shared" si="89"/>
        <v>Morning Extension</v>
      </c>
      <c r="AC2876" t="str">
        <f>IFERROR(VLOOKUP(M2876,Table13[[Equipment No.]:[Center]],4,FALSE),"")</f>
        <v>Alameen</v>
      </c>
    </row>
    <row r="2877" spans="1:29" x14ac:dyDescent="0.3">
      <c r="A2877">
        <v>1</v>
      </c>
      <c r="B2877" t="s">
        <v>266</v>
      </c>
      <c r="C2877">
        <v>25061500021</v>
      </c>
      <c r="D2877" t="s">
        <v>2923</v>
      </c>
      <c r="E2877" s="6">
        <v>45823</v>
      </c>
      <c r="F2877" s="5">
        <v>0.71388888888888891</v>
      </c>
      <c r="G2877" t="s">
        <v>2432</v>
      </c>
      <c r="H2877" t="s">
        <v>2432</v>
      </c>
      <c r="J2877">
        <v>5</v>
      </c>
      <c r="K2877">
        <v>10</v>
      </c>
      <c r="L2877" t="s">
        <v>1399</v>
      </c>
      <c r="M2877" t="s">
        <v>41</v>
      </c>
      <c r="N2877" t="s">
        <v>2875</v>
      </c>
      <c r="O2877" t="s">
        <v>155</v>
      </c>
      <c r="P2877" t="s">
        <v>2880</v>
      </c>
      <c r="Q2877" t="s">
        <v>2897</v>
      </c>
      <c r="S2877" t="s">
        <v>2882</v>
      </c>
      <c r="T2877">
        <v>51324</v>
      </c>
      <c r="Y2877" t="s">
        <v>31</v>
      </c>
      <c r="Z2877">
        <v>2120</v>
      </c>
      <c r="AA2877" t="str">
        <f t="shared" si="88"/>
        <v>Sunday</v>
      </c>
      <c r="AB2877" t="str">
        <f t="shared" si="89"/>
        <v>Morning Extension</v>
      </c>
      <c r="AC2877" t="str">
        <f>IFERROR(VLOOKUP(M2877,Table13[[Equipment No.]:[Center]],4,FALSE),"")</f>
        <v>Alameen</v>
      </c>
    </row>
    <row r="2878" spans="1:29" x14ac:dyDescent="0.3">
      <c r="A2878">
        <v>1</v>
      </c>
      <c r="B2878" t="s">
        <v>266</v>
      </c>
      <c r="C2878">
        <v>25061500020</v>
      </c>
      <c r="D2878" t="s">
        <v>2923</v>
      </c>
      <c r="E2878" s="6">
        <v>45823</v>
      </c>
      <c r="F2878" s="5">
        <v>0.70763888888888893</v>
      </c>
      <c r="G2878" t="s">
        <v>2432</v>
      </c>
      <c r="H2878" t="s">
        <v>2432</v>
      </c>
      <c r="J2878">
        <v>5</v>
      </c>
      <c r="K2878">
        <v>10</v>
      </c>
      <c r="L2878" t="s">
        <v>1399</v>
      </c>
      <c r="M2878" t="s">
        <v>80</v>
      </c>
      <c r="N2878" t="s">
        <v>2862</v>
      </c>
      <c r="O2878" t="s">
        <v>155</v>
      </c>
      <c r="P2878" t="s">
        <v>2880</v>
      </c>
      <c r="Q2878" t="s">
        <v>2897</v>
      </c>
      <c r="S2878" t="s">
        <v>2882</v>
      </c>
      <c r="T2878">
        <v>51323</v>
      </c>
      <c r="Y2878" t="s">
        <v>31</v>
      </c>
      <c r="Z2878">
        <v>3215</v>
      </c>
      <c r="AA2878" t="str">
        <f t="shared" si="88"/>
        <v>Sunday</v>
      </c>
      <c r="AB2878" t="str">
        <f t="shared" si="89"/>
        <v>Morning Extension</v>
      </c>
      <c r="AC2878" t="str">
        <f>IFERROR(VLOOKUP(M2878,Table13[[Equipment No.]:[Center]],4,FALSE),"")</f>
        <v>Alameen</v>
      </c>
    </row>
    <row r="2879" spans="1:29" x14ac:dyDescent="0.3">
      <c r="A2879">
        <v>1</v>
      </c>
      <c r="B2879" t="s">
        <v>266</v>
      </c>
      <c r="C2879">
        <v>25061500023</v>
      </c>
      <c r="D2879" t="s">
        <v>2924</v>
      </c>
      <c r="E2879" s="6">
        <v>45823</v>
      </c>
      <c r="F2879" s="5">
        <v>0.69930555555555551</v>
      </c>
      <c r="G2879" t="s">
        <v>2867</v>
      </c>
      <c r="J2879">
        <v>5</v>
      </c>
      <c r="K2879">
        <v>10</v>
      </c>
      <c r="L2879" t="s">
        <v>1399</v>
      </c>
      <c r="M2879" t="s">
        <v>169</v>
      </c>
      <c r="N2879" t="s">
        <v>2865</v>
      </c>
      <c r="O2879" t="s">
        <v>3231</v>
      </c>
      <c r="Q2879" t="s">
        <v>2869</v>
      </c>
      <c r="S2879" t="s">
        <v>2870</v>
      </c>
      <c r="T2879">
        <v>51322</v>
      </c>
      <c r="Y2879" t="s">
        <v>31</v>
      </c>
      <c r="Z2879">
        <v>3311</v>
      </c>
      <c r="AA2879" t="str">
        <f t="shared" si="88"/>
        <v>Sunday</v>
      </c>
      <c r="AB2879" t="str">
        <f t="shared" si="89"/>
        <v>Morning Extension</v>
      </c>
      <c r="AC2879" t="str">
        <f>IFERROR(VLOOKUP(M2879,Table13[[Equipment No.]:[Center]],4,FALSE),"")</f>
        <v>Alameen</v>
      </c>
    </row>
    <row r="2880" spans="1:29" x14ac:dyDescent="0.3">
      <c r="A2880">
        <v>1</v>
      </c>
      <c r="B2880" t="s">
        <v>266</v>
      </c>
      <c r="C2880">
        <v>25061500019</v>
      </c>
      <c r="D2880" t="s">
        <v>2923</v>
      </c>
      <c r="E2880" s="6">
        <v>45823</v>
      </c>
      <c r="F2880" s="5">
        <v>0.67777777777777781</v>
      </c>
      <c r="G2880" t="s">
        <v>2432</v>
      </c>
      <c r="H2880" t="s">
        <v>2432</v>
      </c>
      <c r="J2880">
        <v>5</v>
      </c>
      <c r="K2880">
        <v>10</v>
      </c>
      <c r="L2880" t="s">
        <v>1399</v>
      </c>
      <c r="M2880" t="s">
        <v>170</v>
      </c>
      <c r="N2880" t="s">
        <v>2857</v>
      </c>
      <c r="O2880" t="s">
        <v>155</v>
      </c>
      <c r="P2880" t="s">
        <v>2880</v>
      </c>
      <c r="Q2880" t="s">
        <v>2897</v>
      </c>
      <c r="S2880" t="s">
        <v>2882</v>
      </c>
      <c r="T2880">
        <v>51321</v>
      </c>
      <c r="Y2880" t="s">
        <v>31</v>
      </c>
      <c r="Z2880">
        <v>3360</v>
      </c>
      <c r="AA2880" t="str">
        <f t="shared" si="88"/>
        <v>Sunday</v>
      </c>
      <c r="AB2880" t="str">
        <f t="shared" si="89"/>
        <v>Morning Extension</v>
      </c>
      <c r="AC2880" t="str">
        <f>IFERROR(VLOOKUP(M2880,Table13[[Equipment No.]:[Center]],4,FALSE),"")</f>
        <v>Alameen</v>
      </c>
    </row>
    <row r="2881" spans="1:29" x14ac:dyDescent="0.3">
      <c r="A2881">
        <v>1</v>
      </c>
      <c r="B2881" t="s">
        <v>266</v>
      </c>
      <c r="C2881">
        <v>25061500018</v>
      </c>
      <c r="D2881" t="s">
        <v>2923</v>
      </c>
      <c r="E2881" s="6">
        <v>45823</v>
      </c>
      <c r="F2881" s="5">
        <v>0.67013888888888884</v>
      </c>
      <c r="G2881" t="s">
        <v>2432</v>
      </c>
      <c r="H2881" t="s">
        <v>2432</v>
      </c>
      <c r="J2881">
        <v>5</v>
      </c>
      <c r="K2881">
        <v>10</v>
      </c>
      <c r="L2881" t="s">
        <v>1399</v>
      </c>
      <c r="M2881" t="s">
        <v>81</v>
      </c>
      <c r="N2881" t="s">
        <v>1542</v>
      </c>
      <c r="O2881" t="s">
        <v>155</v>
      </c>
      <c r="P2881" t="s">
        <v>2880</v>
      </c>
      <c r="Q2881" t="s">
        <v>2897</v>
      </c>
      <c r="S2881" t="s">
        <v>2882</v>
      </c>
      <c r="T2881">
        <v>51320</v>
      </c>
      <c r="Y2881" t="s">
        <v>31</v>
      </c>
      <c r="Z2881">
        <v>3195</v>
      </c>
      <c r="AA2881" t="str">
        <f t="shared" si="88"/>
        <v>Sunday</v>
      </c>
      <c r="AB2881" t="str">
        <f t="shared" si="89"/>
        <v>Morning Extension</v>
      </c>
      <c r="AC2881" t="str">
        <f>IFERROR(VLOOKUP(M2881,Table13[[Equipment No.]:[Center]],4,FALSE),"")</f>
        <v>Alameen</v>
      </c>
    </row>
    <row r="2882" spans="1:29" x14ac:dyDescent="0.3">
      <c r="A2882">
        <v>1</v>
      </c>
      <c r="B2882" t="s">
        <v>266</v>
      </c>
      <c r="C2882">
        <v>25061500017</v>
      </c>
      <c r="D2882" t="s">
        <v>2923</v>
      </c>
      <c r="E2882" s="6">
        <v>45823</v>
      </c>
      <c r="F2882" s="5">
        <v>0.66041666666666665</v>
      </c>
      <c r="G2882" t="s">
        <v>2432</v>
      </c>
      <c r="H2882" t="s">
        <v>2432</v>
      </c>
      <c r="J2882">
        <v>5</v>
      </c>
      <c r="K2882">
        <v>10</v>
      </c>
      <c r="L2882" t="s">
        <v>1399</v>
      </c>
      <c r="M2882" t="s">
        <v>41</v>
      </c>
      <c r="N2882" t="s">
        <v>2875</v>
      </c>
      <c r="O2882" t="s">
        <v>155</v>
      </c>
      <c r="P2882" t="s">
        <v>2880</v>
      </c>
      <c r="Q2882" t="s">
        <v>2897</v>
      </c>
      <c r="S2882" t="s">
        <v>2882</v>
      </c>
      <c r="T2882">
        <v>51319</v>
      </c>
      <c r="Y2882" t="s">
        <v>31</v>
      </c>
      <c r="Z2882">
        <v>2120</v>
      </c>
      <c r="AA2882" t="str">
        <f t="shared" ref="AA2882:AA2945" si="90">TEXT(E2882,"dddd")</f>
        <v>Sunday</v>
      </c>
      <c r="AB2882" t="str">
        <f t="shared" ref="AB2882:AB2945" si="91">IF(AND(MOD(F2882,1)&gt;=TIME(8,0,0),MOD(F2882,1)&lt;=TIME(16,0,0)),"Morning Shift",IF(AND(MOD(F2882,1)&gt;TIME(16,0,0),MOD(F2882,1)&lt;TIME(20,0,0)),"Morning Extension",IF(OR(MOD(F2882,1)&gt;=TIME(20,0,0),MOD(F2882,1)&lt;=TIME(4,0,0)),"Night Shift",IF(AND(MOD(F2882,1)&gt;TIME(4,0,0),MOD(F2882,1)&lt;TIME(8,0,0)),"Night Extension","Others"))))</f>
        <v>Morning Shift</v>
      </c>
      <c r="AC2882" t="str">
        <f>IFERROR(VLOOKUP(M2882,Table13[[Equipment No.]:[Center]],4,FALSE),"")</f>
        <v>Alameen</v>
      </c>
    </row>
    <row r="2883" spans="1:29" x14ac:dyDescent="0.3">
      <c r="A2883">
        <v>1</v>
      </c>
      <c r="B2883" t="s">
        <v>266</v>
      </c>
      <c r="C2883">
        <v>25061500016</v>
      </c>
      <c r="D2883" t="s">
        <v>2923</v>
      </c>
      <c r="E2883" s="6">
        <v>45823</v>
      </c>
      <c r="F2883" s="5">
        <v>0.65277777777777779</v>
      </c>
      <c r="G2883" t="s">
        <v>2432</v>
      </c>
      <c r="H2883" t="s">
        <v>2432</v>
      </c>
      <c r="J2883">
        <v>5</v>
      </c>
      <c r="K2883">
        <v>10</v>
      </c>
      <c r="L2883" t="s">
        <v>1399</v>
      </c>
      <c r="M2883" t="s">
        <v>80</v>
      </c>
      <c r="N2883" t="s">
        <v>2862</v>
      </c>
      <c r="O2883" t="s">
        <v>155</v>
      </c>
      <c r="P2883" t="s">
        <v>2880</v>
      </c>
      <c r="Q2883" t="s">
        <v>2897</v>
      </c>
      <c r="S2883" t="s">
        <v>2882</v>
      </c>
      <c r="T2883">
        <v>51318</v>
      </c>
      <c r="Y2883" t="s">
        <v>31</v>
      </c>
      <c r="Z2883">
        <v>3215</v>
      </c>
      <c r="AA2883" t="str">
        <f t="shared" si="90"/>
        <v>Sunday</v>
      </c>
      <c r="AB2883" t="str">
        <f t="shared" si="91"/>
        <v>Morning Shift</v>
      </c>
      <c r="AC2883" t="str">
        <f>IFERROR(VLOOKUP(M2883,Table13[[Equipment No.]:[Center]],4,FALSE),"")</f>
        <v>Alameen</v>
      </c>
    </row>
    <row r="2884" spans="1:29" x14ac:dyDescent="0.3">
      <c r="A2884">
        <v>1</v>
      </c>
      <c r="B2884" t="s">
        <v>266</v>
      </c>
      <c r="C2884">
        <v>25061500015</v>
      </c>
      <c r="D2884" t="s">
        <v>2923</v>
      </c>
      <c r="E2884" s="6">
        <v>45823</v>
      </c>
      <c r="F2884" s="5">
        <v>0.64166666666666672</v>
      </c>
      <c r="G2884" t="s">
        <v>2432</v>
      </c>
      <c r="H2884" t="s">
        <v>2432</v>
      </c>
      <c r="J2884">
        <v>5</v>
      </c>
      <c r="K2884">
        <v>10</v>
      </c>
      <c r="L2884" t="s">
        <v>1399</v>
      </c>
      <c r="M2884" t="s">
        <v>169</v>
      </c>
      <c r="N2884" t="s">
        <v>2863</v>
      </c>
      <c r="O2884" t="s">
        <v>155</v>
      </c>
      <c r="P2884" t="s">
        <v>2880</v>
      </c>
      <c r="Q2884" t="s">
        <v>2897</v>
      </c>
      <c r="S2884" t="s">
        <v>2882</v>
      </c>
      <c r="T2884">
        <v>51317</v>
      </c>
      <c r="Y2884" t="s">
        <v>31</v>
      </c>
      <c r="Z2884">
        <v>3275</v>
      </c>
      <c r="AA2884" t="str">
        <f t="shared" si="90"/>
        <v>Sunday</v>
      </c>
      <c r="AB2884" t="str">
        <f t="shared" si="91"/>
        <v>Morning Shift</v>
      </c>
      <c r="AC2884" t="str">
        <f>IFERROR(VLOOKUP(M2884,Table13[[Equipment No.]:[Center]],4,FALSE),"")</f>
        <v>Alameen</v>
      </c>
    </row>
    <row r="2885" spans="1:29" x14ac:dyDescent="0.3">
      <c r="A2885">
        <v>1</v>
      </c>
      <c r="B2885" t="s">
        <v>266</v>
      </c>
      <c r="C2885">
        <v>25061500014</v>
      </c>
      <c r="D2885" t="s">
        <v>2923</v>
      </c>
      <c r="E2885" s="6">
        <v>45823</v>
      </c>
      <c r="F2885" s="5">
        <v>0.62291666666666667</v>
      </c>
      <c r="G2885" t="s">
        <v>2432</v>
      </c>
      <c r="H2885" t="s">
        <v>2432</v>
      </c>
      <c r="J2885">
        <v>5</v>
      </c>
      <c r="K2885">
        <v>10</v>
      </c>
      <c r="L2885" t="s">
        <v>1399</v>
      </c>
      <c r="M2885" t="s">
        <v>170</v>
      </c>
      <c r="N2885" t="s">
        <v>2857</v>
      </c>
      <c r="O2885" t="s">
        <v>155</v>
      </c>
      <c r="P2885" t="s">
        <v>2880</v>
      </c>
      <c r="Q2885" t="s">
        <v>2897</v>
      </c>
      <c r="S2885" t="s">
        <v>2882</v>
      </c>
      <c r="T2885">
        <v>51316</v>
      </c>
      <c r="Y2885" t="s">
        <v>31</v>
      </c>
      <c r="Z2885">
        <v>3360</v>
      </c>
      <c r="AA2885" t="str">
        <f t="shared" si="90"/>
        <v>Sunday</v>
      </c>
      <c r="AB2885" t="str">
        <f t="shared" si="91"/>
        <v>Morning Shift</v>
      </c>
      <c r="AC2885" t="str">
        <f>IFERROR(VLOOKUP(M2885,Table13[[Equipment No.]:[Center]],4,FALSE),"")</f>
        <v>Alameen</v>
      </c>
    </row>
    <row r="2886" spans="1:29" x14ac:dyDescent="0.3">
      <c r="A2886">
        <v>1</v>
      </c>
      <c r="B2886" t="s">
        <v>266</v>
      </c>
      <c r="C2886">
        <v>25061500013</v>
      </c>
      <c r="D2886" t="s">
        <v>2923</v>
      </c>
      <c r="E2886" s="6">
        <v>45823</v>
      </c>
      <c r="F2886" s="5">
        <v>0.61527777777777781</v>
      </c>
      <c r="G2886" t="s">
        <v>2432</v>
      </c>
      <c r="H2886" t="s">
        <v>2432</v>
      </c>
      <c r="J2886">
        <v>5</v>
      </c>
      <c r="K2886">
        <v>10</v>
      </c>
      <c r="L2886" t="s">
        <v>1399</v>
      </c>
      <c r="M2886" t="s">
        <v>81</v>
      </c>
      <c r="N2886" t="s">
        <v>1542</v>
      </c>
      <c r="O2886" t="s">
        <v>155</v>
      </c>
      <c r="P2886" t="s">
        <v>2880</v>
      </c>
      <c r="Q2886" t="s">
        <v>2897</v>
      </c>
      <c r="S2886" t="s">
        <v>2882</v>
      </c>
      <c r="T2886">
        <v>51315</v>
      </c>
      <c r="Y2886" t="s">
        <v>31</v>
      </c>
      <c r="Z2886">
        <v>3195</v>
      </c>
      <c r="AA2886" t="str">
        <f t="shared" si="90"/>
        <v>Sunday</v>
      </c>
      <c r="AB2886" t="str">
        <f t="shared" si="91"/>
        <v>Morning Shift</v>
      </c>
      <c r="AC2886" t="str">
        <f>IFERROR(VLOOKUP(M2886,Table13[[Equipment No.]:[Center]],4,FALSE),"")</f>
        <v>Alameen</v>
      </c>
    </row>
    <row r="2887" spans="1:29" x14ac:dyDescent="0.3">
      <c r="A2887">
        <v>1</v>
      </c>
      <c r="B2887" t="s">
        <v>266</v>
      </c>
      <c r="C2887">
        <v>25061500012</v>
      </c>
      <c r="D2887" t="s">
        <v>2923</v>
      </c>
      <c r="E2887" s="6">
        <v>45823</v>
      </c>
      <c r="F2887" s="5">
        <v>0.60069444444444442</v>
      </c>
      <c r="G2887" t="s">
        <v>2432</v>
      </c>
      <c r="H2887" t="s">
        <v>2432</v>
      </c>
      <c r="J2887">
        <v>5</v>
      </c>
      <c r="K2887">
        <v>10</v>
      </c>
      <c r="L2887" t="s">
        <v>1399</v>
      </c>
      <c r="M2887" t="s">
        <v>41</v>
      </c>
      <c r="N2887" t="s">
        <v>2875</v>
      </c>
      <c r="O2887" t="s">
        <v>155</v>
      </c>
      <c r="P2887" t="s">
        <v>2880</v>
      </c>
      <c r="Q2887" t="s">
        <v>2897</v>
      </c>
      <c r="S2887" t="s">
        <v>2882</v>
      </c>
      <c r="T2887">
        <v>51314</v>
      </c>
      <c r="Y2887" t="s">
        <v>31</v>
      </c>
      <c r="Z2887">
        <v>2120</v>
      </c>
      <c r="AA2887" t="str">
        <f t="shared" si="90"/>
        <v>Sunday</v>
      </c>
      <c r="AB2887" t="str">
        <f t="shared" si="91"/>
        <v>Morning Shift</v>
      </c>
      <c r="AC2887" t="str">
        <f>IFERROR(VLOOKUP(M2887,Table13[[Equipment No.]:[Center]],4,FALSE),"")</f>
        <v>Alameen</v>
      </c>
    </row>
    <row r="2888" spans="1:29" x14ac:dyDescent="0.3">
      <c r="A2888">
        <v>1</v>
      </c>
      <c r="B2888" t="s">
        <v>266</v>
      </c>
      <c r="C2888">
        <v>25061500011</v>
      </c>
      <c r="D2888" t="s">
        <v>2923</v>
      </c>
      <c r="E2888" s="6">
        <v>45823</v>
      </c>
      <c r="F2888" s="5">
        <v>0.59444444444444444</v>
      </c>
      <c r="G2888" t="s">
        <v>2432</v>
      </c>
      <c r="H2888" t="s">
        <v>2432</v>
      </c>
      <c r="J2888">
        <v>5</v>
      </c>
      <c r="K2888">
        <v>10</v>
      </c>
      <c r="L2888" t="s">
        <v>1399</v>
      </c>
      <c r="M2888" t="s">
        <v>80</v>
      </c>
      <c r="N2888" t="s">
        <v>2862</v>
      </c>
      <c r="O2888" t="s">
        <v>155</v>
      </c>
      <c r="P2888" t="s">
        <v>2880</v>
      </c>
      <c r="Q2888" t="s">
        <v>2897</v>
      </c>
      <c r="S2888" t="s">
        <v>2882</v>
      </c>
      <c r="T2888">
        <v>51313</v>
      </c>
      <c r="Y2888" t="s">
        <v>31</v>
      </c>
      <c r="Z2888">
        <v>3215</v>
      </c>
      <c r="AA2888" t="str">
        <f t="shared" si="90"/>
        <v>Sunday</v>
      </c>
      <c r="AB2888" t="str">
        <f t="shared" si="91"/>
        <v>Morning Shift</v>
      </c>
      <c r="AC2888" t="str">
        <f>IFERROR(VLOOKUP(M2888,Table13[[Equipment No.]:[Center]],4,FALSE),"")</f>
        <v>Alameen</v>
      </c>
    </row>
    <row r="2889" spans="1:29" x14ac:dyDescent="0.3">
      <c r="A2889">
        <v>1</v>
      </c>
      <c r="B2889" t="s">
        <v>266</v>
      </c>
      <c r="C2889">
        <v>25061500010</v>
      </c>
      <c r="D2889" t="s">
        <v>2923</v>
      </c>
      <c r="E2889" s="6">
        <v>45823</v>
      </c>
      <c r="F2889" s="5">
        <v>0.57916666666666672</v>
      </c>
      <c r="G2889" t="s">
        <v>2432</v>
      </c>
      <c r="H2889" t="s">
        <v>2432</v>
      </c>
      <c r="J2889">
        <v>5</v>
      </c>
      <c r="K2889">
        <v>10</v>
      </c>
      <c r="L2889" t="s">
        <v>1399</v>
      </c>
      <c r="M2889" t="s">
        <v>169</v>
      </c>
      <c r="N2889" t="s">
        <v>2863</v>
      </c>
      <c r="O2889" t="s">
        <v>155</v>
      </c>
      <c r="P2889" t="s">
        <v>2880</v>
      </c>
      <c r="Q2889" t="s">
        <v>2897</v>
      </c>
      <c r="S2889" t="s">
        <v>2882</v>
      </c>
      <c r="T2889">
        <v>51312</v>
      </c>
      <c r="Y2889" t="s">
        <v>31</v>
      </c>
      <c r="Z2889">
        <v>3275</v>
      </c>
      <c r="AA2889" t="str">
        <f t="shared" si="90"/>
        <v>Sunday</v>
      </c>
      <c r="AB2889" t="str">
        <f t="shared" si="91"/>
        <v>Morning Shift</v>
      </c>
      <c r="AC2889" t="str">
        <f>IFERROR(VLOOKUP(M2889,Table13[[Equipment No.]:[Center]],4,FALSE),"")</f>
        <v>Alameen</v>
      </c>
    </row>
    <row r="2890" spans="1:29" x14ac:dyDescent="0.3">
      <c r="A2890">
        <v>1</v>
      </c>
      <c r="B2890" t="s">
        <v>266</v>
      </c>
      <c r="C2890">
        <v>25061500009</v>
      </c>
      <c r="D2890" t="s">
        <v>2923</v>
      </c>
      <c r="E2890" s="6">
        <v>45823</v>
      </c>
      <c r="F2890" s="5">
        <v>0.55972222222222223</v>
      </c>
      <c r="G2890" t="s">
        <v>2432</v>
      </c>
      <c r="H2890" t="s">
        <v>2432</v>
      </c>
      <c r="J2890">
        <v>5</v>
      </c>
      <c r="K2890">
        <v>10</v>
      </c>
      <c r="L2890" t="s">
        <v>1399</v>
      </c>
      <c r="M2890" t="s">
        <v>170</v>
      </c>
      <c r="N2890" t="s">
        <v>2857</v>
      </c>
      <c r="O2890" t="s">
        <v>155</v>
      </c>
      <c r="P2890" t="s">
        <v>2880</v>
      </c>
      <c r="Q2890" t="s">
        <v>2897</v>
      </c>
      <c r="S2890" t="s">
        <v>2882</v>
      </c>
      <c r="T2890">
        <v>51311</v>
      </c>
      <c r="Y2890" t="s">
        <v>31</v>
      </c>
      <c r="Z2890">
        <v>3360</v>
      </c>
      <c r="AA2890" t="str">
        <f t="shared" si="90"/>
        <v>Sunday</v>
      </c>
      <c r="AB2890" t="str">
        <f t="shared" si="91"/>
        <v>Morning Shift</v>
      </c>
      <c r="AC2890" t="str">
        <f>IFERROR(VLOOKUP(M2890,Table13[[Equipment No.]:[Center]],4,FALSE),"")</f>
        <v>Alameen</v>
      </c>
    </row>
    <row r="2891" spans="1:29" x14ac:dyDescent="0.3">
      <c r="A2891">
        <v>1</v>
      </c>
      <c r="B2891" t="s">
        <v>266</v>
      </c>
      <c r="C2891">
        <v>25061500008</v>
      </c>
      <c r="D2891" t="s">
        <v>2923</v>
      </c>
      <c r="E2891" s="6">
        <v>45823</v>
      </c>
      <c r="F2891" s="5">
        <v>0.55277777777777781</v>
      </c>
      <c r="G2891" t="s">
        <v>2432</v>
      </c>
      <c r="H2891" t="s">
        <v>2432</v>
      </c>
      <c r="J2891">
        <v>5</v>
      </c>
      <c r="K2891">
        <v>10</v>
      </c>
      <c r="L2891" t="s">
        <v>1399</v>
      </c>
      <c r="M2891" t="s">
        <v>81</v>
      </c>
      <c r="N2891" t="s">
        <v>1542</v>
      </c>
      <c r="O2891" t="s">
        <v>155</v>
      </c>
      <c r="P2891" t="s">
        <v>2880</v>
      </c>
      <c r="Q2891" t="s">
        <v>2897</v>
      </c>
      <c r="S2891" t="s">
        <v>2882</v>
      </c>
      <c r="T2891">
        <v>51310</v>
      </c>
      <c r="Y2891" t="s">
        <v>31</v>
      </c>
      <c r="Z2891">
        <v>3195</v>
      </c>
      <c r="AA2891" t="str">
        <f t="shared" si="90"/>
        <v>Sunday</v>
      </c>
      <c r="AB2891" t="str">
        <f t="shared" si="91"/>
        <v>Morning Shift</v>
      </c>
      <c r="AC2891" t="str">
        <f>IFERROR(VLOOKUP(M2891,Table13[[Equipment No.]:[Center]],4,FALSE),"")</f>
        <v>Alameen</v>
      </c>
    </row>
    <row r="2892" spans="1:29" x14ac:dyDescent="0.3">
      <c r="A2892">
        <v>1</v>
      </c>
      <c r="B2892" t="s">
        <v>266</v>
      </c>
      <c r="C2892">
        <v>25061500007</v>
      </c>
      <c r="D2892" t="s">
        <v>2923</v>
      </c>
      <c r="E2892" s="6">
        <v>45823</v>
      </c>
      <c r="F2892" s="5">
        <v>0.51666666666666672</v>
      </c>
      <c r="G2892" t="s">
        <v>2432</v>
      </c>
      <c r="H2892" t="s">
        <v>2432</v>
      </c>
      <c r="J2892">
        <v>5</v>
      </c>
      <c r="K2892">
        <v>10</v>
      </c>
      <c r="L2892" t="s">
        <v>1399</v>
      </c>
      <c r="M2892" t="s">
        <v>41</v>
      </c>
      <c r="N2892" t="s">
        <v>2875</v>
      </c>
      <c r="O2892" t="s">
        <v>155</v>
      </c>
      <c r="P2892" t="s">
        <v>2880</v>
      </c>
      <c r="Q2892" t="s">
        <v>2897</v>
      </c>
      <c r="S2892" t="s">
        <v>2882</v>
      </c>
      <c r="T2892">
        <v>51309</v>
      </c>
      <c r="Y2892" t="s">
        <v>31</v>
      </c>
      <c r="Z2892">
        <v>2120</v>
      </c>
      <c r="AA2892" t="str">
        <f t="shared" si="90"/>
        <v>Sunday</v>
      </c>
      <c r="AB2892" t="str">
        <f t="shared" si="91"/>
        <v>Morning Shift</v>
      </c>
      <c r="AC2892" t="str">
        <f>IFERROR(VLOOKUP(M2892,Table13[[Equipment No.]:[Center]],4,FALSE),"")</f>
        <v>Alameen</v>
      </c>
    </row>
    <row r="2893" spans="1:29" x14ac:dyDescent="0.3">
      <c r="A2893">
        <v>1</v>
      </c>
      <c r="B2893" t="s">
        <v>266</v>
      </c>
      <c r="C2893">
        <v>25061500006</v>
      </c>
      <c r="D2893" t="s">
        <v>2923</v>
      </c>
      <c r="E2893" s="6">
        <v>45823</v>
      </c>
      <c r="F2893" s="5">
        <v>0.48819444444444443</v>
      </c>
      <c r="G2893" t="s">
        <v>2432</v>
      </c>
      <c r="H2893" t="s">
        <v>2432</v>
      </c>
      <c r="J2893">
        <v>5</v>
      </c>
      <c r="K2893">
        <v>10</v>
      </c>
      <c r="L2893" t="s">
        <v>1399</v>
      </c>
      <c r="M2893" t="s">
        <v>80</v>
      </c>
      <c r="N2893" t="s">
        <v>2862</v>
      </c>
      <c r="O2893" t="s">
        <v>155</v>
      </c>
      <c r="P2893" t="s">
        <v>2880</v>
      </c>
      <c r="Q2893" t="s">
        <v>2897</v>
      </c>
      <c r="S2893" t="s">
        <v>2882</v>
      </c>
      <c r="T2893">
        <v>51308</v>
      </c>
      <c r="Y2893" t="s">
        <v>31</v>
      </c>
      <c r="Z2893">
        <v>3215</v>
      </c>
      <c r="AA2893" t="str">
        <f t="shared" si="90"/>
        <v>Sunday</v>
      </c>
      <c r="AB2893" t="str">
        <f t="shared" si="91"/>
        <v>Morning Shift</v>
      </c>
      <c r="AC2893" t="str">
        <f>IFERROR(VLOOKUP(M2893,Table13[[Equipment No.]:[Center]],4,FALSE),"")</f>
        <v>Alameen</v>
      </c>
    </row>
    <row r="2894" spans="1:29" x14ac:dyDescent="0.3">
      <c r="A2894">
        <v>1</v>
      </c>
      <c r="B2894" t="s">
        <v>266</v>
      </c>
      <c r="C2894">
        <v>25061500005</v>
      </c>
      <c r="D2894" t="s">
        <v>2923</v>
      </c>
      <c r="E2894" s="6">
        <v>45823</v>
      </c>
      <c r="F2894" s="5">
        <v>0.48125000000000001</v>
      </c>
      <c r="G2894" t="s">
        <v>2432</v>
      </c>
      <c r="H2894" t="s">
        <v>2432</v>
      </c>
      <c r="J2894">
        <v>5</v>
      </c>
      <c r="K2894">
        <v>10</v>
      </c>
      <c r="L2894" t="s">
        <v>1399</v>
      </c>
      <c r="M2894" t="s">
        <v>169</v>
      </c>
      <c r="N2894" t="s">
        <v>2863</v>
      </c>
      <c r="O2894" t="s">
        <v>155</v>
      </c>
      <c r="P2894" t="s">
        <v>2880</v>
      </c>
      <c r="Q2894" t="s">
        <v>2897</v>
      </c>
      <c r="S2894" t="s">
        <v>2882</v>
      </c>
      <c r="T2894">
        <v>51307</v>
      </c>
      <c r="Y2894" t="s">
        <v>31</v>
      </c>
      <c r="Z2894">
        <v>3275</v>
      </c>
      <c r="AA2894" t="str">
        <f t="shared" si="90"/>
        <v>Sunday</v>
      </c>
      <c r="AB2894" t="str">
        <f t="shared" si="91"/>
        <v>Morning Shift</v>
      </c>
      <c r="AC2894" t="str">
        <f>IFERROR(VLOOKUP(M2894,Table13[[Equipment No.]:[Center]],4,FALSE),"")</f>
        <v>Alameen</v>
      </c>
    </row>
    <row r="2895" spans="1:29" x14ac:dyDescent="0.3">
      <c r="A2895">
        <v>1</v>
      </c>
      <c r="B2895" t="s">
        <v>266</v>
      </c>
      <c r="C2895">
        <v>25061500004</v>
      </c>
      <c r="D2895" t="s">
        <v>2923</v>
      </c>
      <c r="E2895" s="6">
        <v>45823</v>
      </c>
      <c r="F2895" s="5">
        <v>0.47499999999999998</v>
      </c>
      <c r="G2895" t="s">
        <v>2432</v>
      </c>
      <c r="H2895" t="s">
        <v>2432</v>
      </c>
      <c r="J2895">
        <v>5</v>
      </c>
      <c r="K2895">
        <v>10</v>
      </c>
      <c r="L2895" t="s">
        <v>1399</v>
      </c>
      <c r="M2895" t="s">
        <v>170</v>
      </c>
      <c r="N2895" t="s">
        <v>2857</v>
      </c>
      <c r="O2895" t="s">
        <v>155</v>
      </c>
      <c r="P2895" t="s">
        <v>2880</v>
      </c>
      <c r="Q2895" t="s">
        <v>2897</v>
      </c>
      <c r="S2895" t="s">
        <v>2882</v>
      </c>
      <c r="T2895">
        <v>51306</v>
      </c>
      <c r="Y2895" t="s">
        <v>31</v>
      </c>
      <c r="Z2895">
        <v>3360</v>
      </c>
      <c r="AA2895" t="str">
        <f t="shared" si="90"/>
        <v>Sunday</v>
      </c>
      <c r="AB2895" t="str">
        <f t="shared" si="91"/>
        <v>Morning Shift</v>
      </c>
      <c r="AC2895" t="str">
        <f>IFERROR(VLOOKUP(M2895,Table13[[Equipment No.]:[Center]],4,FALSE),"")</f>
        <v>Alameen</v>
      </c>
    </row>
    <row r="2896" spans="1:29" x14ac:dyDescent="0.3">
      <c r="A2896">
        <v>1</v>
      </c>
      <c r="B2896" t="s">
        <v>266</v>
      </c>
      <c r="C2896">
        <v>25061500003</v>
      </c>
      <c r="D2896" t="s">
        <v>2923</v>
      </c>
      <c r="E2896" s="6">
        <v>45823</v>
      </c>
      <c r="F2896" s="5">
        <v>0.46597222222222223</v>
      </c>
      <c r="G2896" t="s">
        <v>2432</v>
      </c>
      <c r="H2896" t="s">
        <v>2432</v>
      </c>
      <c r="J2896">
        <v>5</v>
      </c>
      <c r="K2896">
        <v>10</v>
      </c>
      <c r="L2896" t="s">
        <v>1399</v>
      </c>
      <c r="M2896" t="s">
        <v>81</v>
      </c>
      <c r="N2896" t="s">
        <v>1542</v>
      </c>
      <c r="O2896" t="s">
        <v>155</v>
      </c>
      <c r="P2896" t="s">
        <v>2880</v>
      </c>
      <c r="Q2896" t="s">
        <v>2897</v>
      </c>
      <c r="S2896" t="s">
        <v>2882</v>
      </c>
      <c r="T2896">
        <v>51305</v>
      </c>
      <c r="Y2896" t="s">
        <v>31</v>
      </c>
      <c r="Z2896">
        <v>3195</v>
      </c>
      <c r="AA2896" t="str">
        <f t="shared" si="90"/>
        <v>Sunday</v>
      </c>
      <c r="AB2896" t="str">
        <f t="shared" si="91"/>
        <v>Morning Shift</v>
      </c>
      <c r="AC2896" t="str">
        <f>IFERROR(VLOOKUP(M2896,Table13[[Equipment No.]:[Center]],4,FALSE),"")</f>
        <v>Alameen</v>
      </c>
    </row>
    <row r="2897" spans="1:29" x14ac:dyDescent="0.3">
      <c r="A2897">
        <v>1</v>
      </c>
      <c r="B2897" t="s">
        <v>266</v>
      </c>
      <c r="C2897">
        <v>25061500002</v>
      </c>
      <c r="D2897" t="s">
        <v>2912</v>
      </c>
      <c r="E2897" s="6">
        <v>45823</v>
      </c>
      <c r="F2897" s="5">
        <v>0.41319444444444442</v>
      </c>
      <c r="G2897" t="s">
        <v>2925</v>
      </c>
      <c r="H2897" t="s">
        <v>2925</v>
      </c>
      <c r="J2897">
        <v>2</v>
      </c>
      <c r="K2897">
        <v>3</v>
      </c>
      <c r="L2897" t="s">
        <v>1399</v>
      </c>
      <c r="M2897" t="s">
        <v>41</v>
      </c>
      <c r="N2897" t="s">
        <v>2875</v>
      </c>
      <c r="O2897" t="s">
        <v>3231</v>
      </c>
      <c r="Q2897" t="s">
        <v>2926</v>
      </c>
      <c r="S2897" t="s">
        <v>2886</v>
      </c>
      <c r="T2897">
        <v>51304</v>
      </c>
      <c r="Y2897" t="s">
        <v>31</v>
      </c>
      <c r="Z2897">
        <v>2120</v>
      </c>
      <c r="AA2897" t="str">
        <f t="shared" si="90"/>
        <v>Sunday</v>
      </c>
      <c r="AB2897" t="str">
        <f t="shared" si="91"/>
        <v>Morning Shift</v>
      </c>
      <c r="AC2897" t="str">
        <f>IFERROR(VLOOKUP(M2897,Table13[[Equipment No.]:[Center]],4,FALSE),"")</f>
        <v>Alameen</v>
      </c>
    </row>
    <row r="2898" spans="1:29" x14ac:dyDescent="0.3">
      <c r="A2898">
        <v>1</v>
      </c>
      <c r="B2898" t="s">
        <v>266</v>
      </c>
      <c r="C2898">
        <v>25061500001</v>
      </c>
      <c r="D2898" t="s">
        <v>2912</v>
      </c>
      <c r="E2898" s="6">
        <v>45823</v>
      </c>
      <c r="F2898" s="5">
        <v>0.40972222222222221</v>
      </c>
      <c r="G2898" t="s">
        <v>2925</v>
      </c>
      <c r="H2898" t="s">
        <v>2925</v>
      </c>
      <c r="J2898">
        <v>5</v>
      </c>
      <c r="K2898">
        <v>10</v>
      </c>
      <c r="L2898" t="s">
        <v>1399</v>
      </c>
      <c r="M2898" t="s">
        <v>80</v>
      </c>
      <c r="N2898" t="s">
        <v>2862</v>
      </c>
      <c r="O2898" t="s">
        <v>3231</v>
      </c>
      <c r="Q2898" t="s">
        <v>2926</v>
      </c>
      <c r="S2898" t="s">
        <v>2886</v>
      </c>
      <c r="T2898">
        <v>51303</v>
      </c>
      <c r="Y2898" t="s">
        <v>31</v>
      </c>
      <c r="Z2898">
        <v>3215</v>
      </c>
      <c r="AA2898" t="str">
        <f t="shared" si="90"/>
        <v>Sunday</v>
      </c>
      <c r="AB2898" t="str">
        <f t="shared" si="91"/>
        <v>Morning Shift</v>
      </c>
      <c r="AC2898" t="str">
        <f>IFERROR(VLOOKUP(M2898,Table13[[Equipment No.]:[Center]],4,FALSE),"")</f>
        <v>Alameen</v>
      </c>
    </row>
    <row r="2899" spans="1:29" x14ac:dyDescent="0.3">
      <c r="A2899">
        <v>1</v>
      </c>
      <c r="B2899" t="s">
        <v>266</v>
      </c>
      <c r="C2899">
        <v>25061600032</v>
      </c>
      <c r="D2899" t="s">
        <v>2927</v>
      </c>
      <c r="E2899" s="6">
        <v>45824</v>
      </c>
      <c r="F2899" s="5">
        <v>0.98055555555555551</v>
      </c>
      <c r="G2899" t="s">
        <v>1452</v>
      </c>
      <c r="H2899" t="s">
        <v>1452</v>
      </c>
      <c r="J2899">
        <v>5</v>
      </c>
      <c r="K2899">
        <v>10</v>
      </c>
      <c r="L2899" t="s">
        <v>1399</v>
      </c>
      <c r="M2899" t="s">
        <v>80</v>
      </c>
      <c r="N2899" t="s">
        <v>2862</v>
      </c>
      <c r="O2899" t="s">
        <v>155</v>
      </c>
      <c r="P2899" t="s">
        <v>2898</v>
      </c>
      <c r="Q2899" t="s">
        <v>2859</v>
      </c>
      <c r="S2899" t="s">
        <v>2860</v>
      </c>
      <c r="T2899">
        <v>51369</v>
      </c>
      <c r="Y2899" t="s">
        <v>31</v>
      </c>
      <c r="Z2899">
        <v>3215</v>
      </c>
      <c r="AA2899" t="str">
        <f t="shared" si="90"/>
        <v>Monday</v>
      </c>
      <c r="AB2899" t="str">
        <f t="shared" si="91"/>
        <v>Night Shift</v>
      </c>
      <c r="AC2899" t="str">
        <f>IFERROR(VLOOKUP(M2899,Table13[[Equipment No.]:[Center]],4,FALSE),"")</f>
        <v>Alameen</v>
      </c>
    </row>
    <row r="2900" spans="1:29" x14ac:dyDescent="0.3">
      <c r="A2900">
        <v>1</v>
      </c>
      <c r="B2900" t="s">
        <v>266</v>
      </c>
      <c r="C2900">
        <v>25061600031</v>
      </c>
      <c r="D2900" t="s">
        <v>2927</v>
      </c>
      <c r="E2900" s="6">
        <v>45824</v>
      </c>
      <c r="F2900" s="5">
        <v>0.97361111111111109</v>
      </c>
      <c r="G2900" t="s">
        <v>1452</v>
      </c>
      <c r="H2900" t="s">
        <v>1452</v>
      </c>
      <c r="J2900">
        <v>4</v>
      </c>
      <c r="K2900">
        <v>10</v>
      </c>
      <c r="L2900" t="s">
        <v>1399</v>
      </c>
      <c r="M2900" t="s">
        <v>170</v>
      </c>
      <c r="N2900" t="s">
        <v>2872</v>
      </c>
      <c r="O2900" t="s">
        <v>155</v>
      </c>
      <c r="P2900" t="s">
        <v>2898</v>
      </c>
      <c r="Q2900" t="s">
        <v>2859</v>
      </c>
      <c r="S2900" t="s">
        <v>2860</v>
      </c>
      <c r="T2900">
        <v>51368</v>
      </c>
      <c r="X2900" t="s">
        <v>2887</v>
      </c>
      <c r="Y2900" t="s">
        <v>31</v>
      </c>
      <c r="Z2900">
        <v>3198</v>
      </c>
      <c r="AA2900" t="str">
        <f t="shared" si="90"/>
        <v>Monday</v>
      </c>
      <c r="AB2900" t="str">
        <f t="shared" si="91"/>
        <v>Night Shift</v>
      </c>
      <c r="AC2900" t="str">
        <f>IFERROR(VLOOKUP(M2900,Table13[[Equipment No.]:[Center]],4,FALSE),"")</f>
        <v>Alameen</v>
      </c>
    </row>
    <row r="2901" spans="1:29" x14ac:dyDescent="0.3">
      <c r="A2901">
        <v>1</v>
      </c>
      <c r="B2901" t="s">
        <v>266</v>
      </c>
      <c r="C2901">
        <v>25061600030</v>
      </c>
      <c r="D2901" t="s">
        <v>2927</v>
      </c>
      <c r="E2901" s="6">
        <v>45824</v>
      </c>
      <c r="F2901" s="5">
        <v>0.96666666666666667</v>
      </c>
      <c r="G2901" t="s">
        <v>1452</v>
      </c>
      <c r="H2901" t="s">
        <v>1452</v>
      </c>
      <c r="J2901">
        <v>5</v>
      </c>
      <c r="K2901">
        <v>10</v>
      </c>
      <c r="L2901" t="s">
        <v>1399</v>
      </c>
      <c r="M2901" t="s">
        <v>169</v>
      </c>
      <c r="N2901" t="s">
        <v>2865</v>
      </c>
      <c r="O2901" t="s">
        <v>155</v>
      </c>
      <c r="P2901" t="s">
        <v>2898</v>
      </c>
      <c r="Q2901" t="s">
        <v>2859</v>
      </c>
      <c r="S2901" t="s">
        <v>2860</v>
      </c>
      <c r="T2901">
        <v>51367</v>
      </c>
      <c r="Y2901" t="s">
        <v>31</v>
      </c>
      <c r="Z2901">
        <v>3311</v>
      </c>
      <c r="AA2901" t="str">
        <f t="shared" si="90"/>
        <v>Monday</v>
      </c>
      <c r="AB2901" t="str">
        <f t="shared" si="91"/>
        <v>Night Shift</v>
      </c>
      <c r="AC2901" t="str">
        <f>IFERROR(VLOOKUP(M2901,Table13[[Equipment No.]:[Center]],4,FALSE),"")</f>
        <v>Alameen</v>
      </c>
    </row>
    <row r="2902" spans="1:29" x14ac:dyDescent="0.3">
      <c r="A2902">
        <v>1</v>
      </c>
      <c r="B2902" t="s">
        <v>266</v>
      </c>
      <c r="C2902">
        <v>25061600029</v>
      </c>
      <c r="D2902" t="s">
        <v>2927</v>
      </c>
      <c r="E2902" s="6">
        <v>45824</v>
      </c>
      <c r="F2902" s="5">
        <v>0.93333333333333335</v>
      </c>
      <c r="G2902" t="s">
        <v>1452</v>
      </c>
      <c r="H2902" t="s">
        <v>1452</v>
      </c>
      <c r="J2902">
        <v>5</v>
      </c>
      <c r="K2902">
        <v>10</v>
      </c>
      <c r="L2902" t="s">
        <v>1399</v>
      </c>
      <c r="M2902" t="s">
        <v>81</v>
      </c>
      <c r="N2902" t="s">
        <v>1542</v>
      </c>
      <c r="O2902" t="s">
        <v>155</v>
      </c>
      <c r="P2902" t="s">
        <v>2898</v>
      </c>
      <c r="Q2902" t="s">
        <v>2859</v>
      </c>
      <c r="S2902" t="s">
        <v>2860</v>
      </c>
      <c r="T2902">
        <v>51366</v>
      </c>
      <c r="Y2902" t="s">
        <v>31</v>
      </c>
      <c r="Z2902">
        <v>3195</v>
      </c>
      <c r="AA2902" t="str">
        <f t="shared" si="90"/>
        <v>Monday</v>
      </c>
      <c r="AB2902" t="str">
        <f t="shared" si="91"/>
        <v>Night Shift</v>
      </c>
      <c r="AC2902" t="str">
        <f>IFERROR(VLOOKUP(M2902,Table13[[Equipment No.]:[Center]],4,FALSE),"")</f>
        <v>Alameen</v>
      </c>
    </row>
    <row r="2903" spans="1:29" x14ac:dyDescent="0.3">
      <c r="A2903">
        <v>1</v>
      </c>
      <c r="B2903" t="s">
        <v>266</v>
      </c>
      <c r="C2903">
        <v>25061600028</v>
      </c>
      <c r="D2903" t="s">
        <v>2927</v>
      </c>
      <c r="E2903" s="6">
        <v>45824</v>
      </c>
      <c r="F2903" s="5">
        <v>0.92361111111111116</v>
      </c>
      <c r="G2903" t="s">
        <v>1452</v>
      </c>
      <c r="H2903" t="s">
        <v>1452</v>
      </c>
      <c r="J2903">
        <v>5</v>
      </c>
      <c r="K2903">
        <v>10</v>
      </c>
      <c r="L2903" t="s">
        <v>1399</v>
      </c>
      <c r="M2903" t="s">
        <v>41</v>
      </c>
      <c r="N2903" t="s">
        <v>2875</v>
      </c>
      <c r="O2903" t="s">
        <v>155</v>
      </c>
      <c r="P2903" t="s">
        <v>2898</v>
      </c>
      <c r="Q2903" t="s">
        <v>2859</v>
      </c>
      <c r="S2903" t="s">
        <v>2860</v>
      </c>
      <c r="T2903">
        <v>51365</v>
      </c>
      <c r="Y2903" t="s">
        <v>31</v>
      </c>
      <c r="Z2903">
        <v>2120</v>
      </c>
      <c r="AA2903" t="str">
        <f t="shared" si="90"/>
        <v>Monday</v>
      </c>
      <c r="AB2903" t="str">
        <f t="shared" si="91"/>
        <v>Night Shift</v>
      </c>
      <c r="AC2903" t="str">
        <f>IFERROR(VLOOKUP(M2903,Table13[[Equipment No.]:[Center]],4,FALSE),"")</f>
        <v>Alameen</v>
      </c>
    </row>
    <row r="2904" spans="1:29" x14ac:dyDescent="0.3">
      <c r="A2904">
        <v>1</v>
      </c>
      <c r="B2904" t="s">
        <v>266</v>
      </c>
      <c r="C2904">
        <v>25061600027</v>
      </c>
      <c r="D2904" t="s">
        <v>2928</v>
      </c>
      <c r="E2904" s="6">
        <v>45824</v>
      </c>
      <c r="F2904" s="5">
        <v>0.8666666666666667</v>
      </c>
      <c r="G2904" t="s">
        <v>2867</v>
      </c>
      <c r="J2904">
        <v>3</v>
      </c>
      <c r="K2904">
        <v>0</v>
      </c>
      <c r="L2904" t="s">
        <v>1399</v>
      </c>
      <c r="M2904" t="s">
        <v>170</v>
      </c>
      <c r="N2904" t="s">
        <v>2872</v>
      </c>
      <c r="O2904" t="s">
        <v>3231</v>
      </c>
      <c r="Q2904" t="s">
        <v>2869</v>
      </c>
      <c r="S2904" t="s">
        <v>2870</v>
      </c>
      <c r="X2904" t="s">
        <v>2922</v>
      </c>
      <c r="Y2904" t="s">
        <v>31</v>
      </c>
      <c r="Z2904">
        <v>3198</v>
      </c>
      <c r="AA2904" t="str">
        <f t="shared" si="90"/>
        <v>Monday</v>
      </c>
      <c r="AB2904" t="str">
        <f t="shared" si="91"/>
        <v>Night Shift</v>
      </c>
      <c r="AC2904" t="str">
        <f>IFERROR(VLOOKUP(M2904,Table13[[Equipment No.]:[Center]],4,FALSE),"")</f>
        <v>Alameen</v>
      </c>
    </row>
    <row r="2905" spans="1:29" x14ac:dyDescent="0.3">
      <c r="A2905">
        <v>1</v>
      </c>
      <c r="B2905" t="s">
        <v>266</v>
      </c>
      <c r="C2905">
        <v>25061600026</v>
      </c>
      <c r="D2905" t="s">
        <v>2928</v>
      </c>
      <c r="E2905" s="6">
        <v>45824</v>
      </c>
      <c r="F2905" s="5">
        <v>0.8618055555555556</v>
      </c>
      <c r="G2905" t="s">
        <v>2867</v>
      </c>
      <c r="J2905">
        <v>2</v>
      </c>
      <c r="K2905">
        <v>10</v>
      </c>
      <c r="L2905" t="s">
        <v>1399</v>
      </c>
      <c r="M2905" t="s">
        <v>170</v>
      </c>
      <c r="N2905" t="s">
        <v>2872</v>
      </c>
      <c r="O2905" t="s">
        <v>3231</v>
      </c>
      <c r="Q2905" t="s">
        <v>2869</v>
      </c>
      <c r="S2905" t="s">
        <v>2870</v>
      </c>
      <c r="T2905">
        <v>51364</v>
      </c>
      <c r="X2905" t="s">
        <v>2887</v>
      </c>
      <c r="Y2905" t="s">
        <v>31</v>
      </c>
      <c r="Z2905">
        <v>3198</v>
      </c>
      <c r="AA2905" t="str">
        <f t="shared" si="90"/>
        <v>Monday</v>
      </c>
      <c r="AB2905" t="str">
        <f t="shared" si="91"/>
        <v>Night Shift</v>
      </c>
      <c r="AC2905" t="str">
        <f>IFERROR(VLOOKUP(M2905,Table13[[Equipment No.]:[Center]],4,FALSE),"")</f>
        <v>Alameen</v>
      </c>
    </row>
    <row r="2906" spans="1:29" x14ac:dyDescent="0.3">
      <c r="A2906">
        <v>1</v>
      </c>
      <c r="B2906" t="s">
        <v>266</v>
      </c>
      <c r="C2906">
        <v>25061600025</v>
      </c>
      <c r="D2906" t="s">
        <v>2928</v>
      </c>
      <c r="E2906" s="6">
        <v>45824</v>
      </c>
      <c r="F2906" s="5">
        <v>0.85416666666666663</v>
      </c>
      <c r="G2906" t="s">
        <v>2867</v>
      </c>
      <c r="J2906">
        <v>5</v>
      </c>
      <c r="K2906">
        <v>10</v>
      </c>
      <c r="L2906" t="s">
        <v>1399</v>
      </c>
      <c r="M2906" t="s">
        <v>80</v>
      </c>
      <c r="N2906" t="s">
        <v>2862</v>
      </c>
      <c r="O2906" t="s">
        <v>3231</v>
      </c>
      <c r="Q2906" t="s">
        <v>2869</v>
      </c>
      <c r="S2906" t="s">
        <v>2870</v>
      </c>
      <c r="T2906">
        <v>51363</v>
      </c>
      <c r="Y2906" t="s">
        <v>31</v>
      </c>
      <c r="Z2906">
        <v>3215</v>
      </c>
      <c r="AA2906" t="str">
        <f t="shared" si="90"/>
        <v>Monday</v>
      </c>
      <c r="AB2906" t="str">
        <f t="shared" si="91"/>
        <v>Night Shift</v>
      </c>
      <c r="AC2906" t="str">
        <f>IFERROR(VLOOKUP(M2906,Table13[[Equipment No.]:[Center]],4,FALSE),"")</f>
        <v>Alameen</v>
      </c>
    </row>
    <row r="2907" spans="1:29" x14ac:dyDescent="0.3">
      <c r="A2907">
        <v>1</v>
      </c>
      <c r="B2907" t="s">
        <v>266</v>
      </c>
      <c r="C2907">
        <v>25061600024</v>
      </c>
      <c r="D2907" t="s">
        <v>2928</v>
      </c>
      <c r="E2907" s="6">
        <v>45824</v>
      </c>
      <c r="F2907" s="5">
        <v>0.84722222222222221</v>
      </c>
      <c r="G2907" t="s">
        <v>2867</v>
      </c>
      <c r="J2907">
        <v>5</v>
      </c>
      <c r="K2907">
        <v>10</v>
      </c>
      <c r="L2907" t="s">
        <v>1399</v>
      </c>
      <c r="M2907" t="s">
        <v>81</v>
      </c>
      <c r="N2907" t="s">
        <v>1542</v>
      </c>
      <c r="O2907" t="s">
        <v>3231</v>
      </c>
      <c r="Q2907" t="s">
        <v>2869</v>
      </c>
      <c r="S2907" t="s">
        <v>2870</v>
      </c>
      <c r="T2907">
        <v>51362</v>
      </c>
      <c r="Y2907" t="s">
        <v>31</v>
      </c>
      <c r="Z2907">
        <v>3195</v>
      </c>
      <c r="AA2907" t="str">
        <f t="shared" si="90"/>
        <v>Monday</v>
      </c>
      <c r="AB2907" t="str">
        <f t="shared" si="91"/>
        <v>Night Shift</v>
      </c>
      <c r="AC2907" t="str">
        <f>IFERROR(VLOOKUP(M2907,Table13[[Equipment No.]:[Center]],4,FALSE),"")</f>
        <v>Alameen</v>
      </c>
    </row>
    <row r="2908" spans="1:29" x14ac:dyDescent="0.3">
      <c r="A2908">
        <v>1</v>
      </c>
      <c r="B2908" t="s">
        <v>266</v>
      </c>
      <c r="C2908">
        <v>25061600022</v>
      </c>
      <c r="D2908" t="s">
        <v>2928</v>
      </c>
      <c r="E2908" s="6">
        <v>45824</v>
      </c>
      <c r="F2908" s="5">
        <v>0.84027777777777779</v>
      </c>
      <c r="G2908" t="s">
        <v>2867</v>
      </c>
      <c r="J2908">
        <v>5</v>
      </c>
      <c r="K2908">
        <v>10</v>
      </c>
      <c r="L2908" t="s">
        <v>1399</v>
      </c>
      <c r="M2908" t="s">
        <v>169</v>
      </c>
      <c r="N2908" t="s">
        <v>2865</v>
      </c>
      <c r="O2908" t="s">
        <v>3231</v>
      </c>
      <c r="Q2908" t="s">
        <v>2869</v>
      </c>
      <c r="S2908" t="s">
        <v>2870</v>
      </c>
      <c r="T2908">
        <v>51361</v>
      </c>
      <c r="Y2908" t="s">
        <v>31</v>
      </c>
      <c r="Z2908">
        <v>3311</v>
      </c>
      <c r="AA2908" t="str">
        <f t="shared" si="90"/>
        <v>Monday</v>
      </c>
      <c r="AB2908" t="str">
        <f t="shared" si="91"/>
        <v>Night Shift</v>
      </c>
      <c r="AC2908" t="str">
        <f>IFERROR(VLOOKUP(M2908,Table13[[Equipment No.]:[Center]],4,FALSE),"")</f>
        <v>Alameen</v>
      </c>
    </row>
    <row r="2909" spans="1:29" x14ac:dyDescent="0.3">
      <c r="A2909">
        <v>1</v>
      </c>
      <c r="B2909" t="s">
        <v>266</v>
      </c>
      <c r="C2909">
        <v>25061600023</v>
      </c>
      <c r="D2909" t="s">
        <v>2929</v>
      </c>
      <c r="E2909" s="6">
        <v>45824</v>
      </c>
      <c r="F2909" s="5">
        <v>0.80972222222222223</v>
      </c>
      <c r="G2909" t="s">
        <v>2930</v>
      </c>
      <c r="J2909">
        <v>4</v>
      </c>
      <c r="K2909">
        <v>8</v>
      </c>
      <c r="L2909" t="s">
        <v>1399</v>
      </c>
      <c r="M2909" t="s">
        <v>41</v>
      </c>
      <c r="N2909" t="s">
        <v>2875</v>
      </c>
      <c r="O2909" t="s">
        <v>3231</v>
      </c>
      <c r="Q2909" t="s">
        <v>2931</v>
      </c>
      <c r="S2909" t="s">
        <v>2932</v>
      </c>
      <c r="T2909">
        <v>51360</v>
      </c>
      <c r="Y2909" t="s">
        <v>31</v>
      </c>
      <c r="Z2909">
        <v>2120</v>
      </c>
      <c r="AA2909" t="str">
        <f t="shared" si="90"/>
        <v>Monday</v>
      </c>
      <c r="AB2909" t="str">
        <f t="shared" si="91"/>
        <v>Morning Extension</v>
      </c>
      <c r="AC2909" t="str">
        <f>IFERROR(VLOOKUP(M2909,Table13[[Equipment No.]:[Center]],4,FALSE),"")</f>
        <v>Alameen</v>
      </c>
    </row>
    <row r="2910" spans="1:29" x14ac:dyDescent="0.3">
      <c r="A2910">
        <v>1</v>
      </c>
      <c r="B2910" t="s">
        <v>266</v>
      </c>
      <c r="C2910">
        <v>25061600020</v>
      </c>
      <c r="D2910" t="s">
        <v>2928</v>
      </c>
      <c r="E2910" s="6">
        <v>45824</v>
      </c>
      <c r="F2910" s="5">
        <v>0.78749999999999998</v>
      </c>
      <c r="G2910" t="s">
        <v>2867</v>
      </c>
      <c r="J2910">
        <v>5</v>
      </c>
      <c r="K2910">
        <v>10</v>
      </c>
      <c r="L2910" t="s">
        <v>1399</v>
      </c>
      <c r="M2910" t="s">
        <v>80</v>
      </c>
      <c r="N2910" t="s">
        <v>2933</v>
      </c>
      <c r="O2910" t="s">
        <v>86</v>
      </c>
      <c r="P2910" t="s">
        <v>2880</v>
      </c>
      <c r="Q2910" t="s">
        <v>2869</v>
      </c>
      <c r="S2910" t="s">
        <v>2870</v>
      </c>
      <c r="T2910">
        <v>51359</v>
      </c>
      <c r="X2910" t="s">
        <v>2934</v>
      </c>
      <c r="Y2910" t="s">
        <v>31</v>
      </c>
      <c r="Z2910">
        <v>3392</v>
      </c>
      <c r="AA2910" t="str">
        <f t="shared" si="90"/>
        <v>Monday</v>
      </c>
      <c r="AB2910" t="str">
        <f t="shared" si="91"/>
        <v>Morning Extension</v>
      </c>
      <c r="AC2910" t="str">
        <f>IFERROR(VLOOKUP(M2910,Table13[[Equipment No.]:[Center]],4,FALSE),"")</f>
        <v>Alameen</v>
      </c>
    </row>
    <row r="2911" spans="1:29" x14ac:dyDescent="0.3">
      <c r="A2911">
        <v>1</v>
      </c>
      <c r="B2911" t="s">
        <v>266</v>
      </c>
      <c r="C2911">
        <v>25061600021</v>
      </c>
      <c r="D2911" t="s">
        <v>2935</v>
      </c>
      <c r="E2911" s="6">
        <v>45824</v>
      </c>
      <c r="F2911" s="5">
        <v>0.72986111111111107</v>
      </c>
      <c r="G2911" t="s">
        <v>2895</v>
      </c>
      <c r="H2911" t="s">
        <v>2895</v>
      </c>
      <c r="J2911">
        <v>5</v>
      </c>
      <c r="K2911">
        <v>10</v>
      </c>
      <c r="L2911" t="s">
        <v>1399</v>
      </c>
      <c r="M2911" t="s">
        <v>170</v>
      </c>
      <c r="N2911" t="s">
        <v>2857</v>
      </c>
      <c r="O2911" t="s">
        <v>3231</v>
      </c>
      <c r="Q2911" t="s">
        <v>2876</v>
      </c>
      <c r="S2911" t="s">
        <v>2877</v>
      </c>
      <c r="T2911">
        <v>51358</v>
      </c>
      <c r="Y2911" t="s">
        <v>31</v>
      </c>
      <c r="Z2911">
        <v>3360</v>
      </c>
      <c r="AA2911" t="str">
        <f t="shared" si="90"/>
        <v>Monday</v>
      </c>
      <c r="AB2911" t="str">
        <f t="shared" si="91"/>
        <v>Morning Extension</v>
      </c>
      <c r="AC2911" t="str">
        <f>IFERROR(VLOOKUP(M2911,Table13[[Equipment No.]:[Center]],4,FALSE),"")</f>
        <v>Alameen</v>
      </c>
    </row>
    <row r="2912" spans="1:29" x14ac:dyDescent="0.3">
      <c r="A2912">
        <v>1</v>
      </c>
      <c r="B2912" t="s">
        <v>266</v>
      </c>
      <c r="C2912">
        <v>25061600019</v>
      </c>
      <c r="D2912" t="s">
        <v>2928</v>
      </c>
      <c r="E2912" s="6">
        <v>45824</v>
      </c>
      <c r="F2912" s="5">
        <v>0.72013888888888888</v>
      </c>
      <c r="G2912" t="s">
        <v>2867</v>
      </c>
      <c r="J2912">
        <v>5</v>
      </c>
      <c r="K2912">
        <v>10</v>
      </c>
      <c r="L2912" t="s">
        <v>1399</v>
      </c>
      <c r="M2912" t="s">
        <v>81</v>
      </c>
      <c r="N2912" t="s">
        <v>2936</v>
      </c>
      <c r="O2912" t="s">
        <v>3231</v>
      </c>
      <c r="Q2912" t="s">
        <v>2869</v>
      </c>
      <c r="S2912" t="s">
        <v>2870</v>
      </c>
      <c r="T2912">
        <v>51357</v>
      </c>
      <c r="X2912" t="s">
        <v>2907</v>
      </c>
      <c r="Y2912" t="s">
        <v>31</v>
      </c>
      <c r="Z2912">
        <v>3388</v>
      </c>
      <c r="AA2912" t="str">
        <f t="shared" si="90"/>
        <v>Monday</v>
      </c>
      <c r="AB2912" t="str">
        <f t="shared" si="91"/>
        <v>Morning Extension</v>
      </c>
      <c r="AC2912" t="str">
        <f>IFERROR(VLOOKUP(M2912,Table13[[Equipment No.]:[Center]],4,FALSE),"")</f>
        <v>Alameen</v>
      </c>
    </row>
    <row r="2913" spans="1:29" x14ac:dyDescent="0.3">
      <c r="A2913">
        <v>1</v>
      </c>
      <c r="B2913" t="s">
        <v>266</v>
      </c>
      <c r="C2913">
        <v>25061600015</v>
      </c>
      <c r="D2913" t="s">
        <v>2937</v>
      </c>
      <c r="E2913" s="6">
        <v>45824</v>
      </c>
      <c r="F2913" s="5">
        <v>0.71388888888888891</v>
      </c>
      <c r="G2913" t="s">
        <v>2938</v>
      </c>
      <c r="J2913">
        <v>3</v>
      </c>
      <c r="K2913">
        <v>6</v>
      </c>
      <c r="L2913" t="s">
        <v>1399</v>
      </c>
      <c r="M2913" t="s">
        <v>80</v>
      </c>
      <c r="N2913" t="s">
        <v>2933</v>
      </c>
      <c r="O2913" t="s">
        <v>86</v>
      </c>
      <c r="P2913" t="s">
        <v>2909</v>
      </c>
      <c r="Q2913" t="s">
        <v>2939</v>
      </c>
      <c r="S2913" t="s">
        <v>2940</v>
      </c>
      <c r="T2913">
        <v>51356</v>
      </c>
      <c r="Y2913" t="s">
        <v>31</v>
      </c>
      <c r="Z2913">
        <v>3392</v>
      </c>
      <c r="AA2913" t="str">
        <f t="shared" si="90"/>
        <v>Monday</v>
      </c>
      <c r="AB2913" t="str">
        <f t="shared" si="91"/>
        <v>Morning Extension</v>
      </c>
      <c r="AC2913" t="str">
        <f>IFERROR(VLOOKUP(M2913,Table13[[Equipment No.]:[Center]],4,FALSE),"")</f>
        <v>Alameen</v>
      </c>
    </row>
    <row r="2914" spans="1:29" x14ac:dyDescent="0.3">
      <c r="A2914">
        <v>1</v>
      </c>
      <c r="B2914" t="s">
        <v>266</v>
      </c>
      <c r="C2914">
        <v>25061600018</v>
      </c>
      <c r="D2914" t="s">
        <v>2928</v>
      </c>
      <c r="E2914" s="6">
        <v>45824</v>
      </c>
      <c r="F2914" s="5">
        <v>0.70902777777777781</v>
      </c>
      <c r="G2914" t="s">
        <v>2867</v>
      </c>
      <c r="J2914">
        <v>5</v>
      </c>
      <c r="K2914">
        <v>10</v>
      </c>
      <c r="L2914" t="s">
        <v>1399</v>
      </c>
      <c r="M2914" t="s">
        <v>169</v>
      </c>
      <c r="N2914" t="s">
        <v>2863</v>
      </c>
      <c r="O2914" t="s">
        <v>3231</v>
      </c>
      <c r="Q2914" t="s">
        <v>2869</v>
      </c>
      <c r="S2914" t="s">
        <v>2870</v>
      </c>
      <c r="T2914">
        <v>51355</v>
      </c>
      <c r="X2914" t="s">
        <v>2907</v>
      </c>
      <c r="Y2914" t="s">
        <v>31</v>
      </c>
      <c r="Z2914">
        <v>3275</v>
      </c>
      <c r="AA2914" t="str">
        <f t="shared" si="90"/>
        <v>Monday</v>
      </c>
      <c r="AB2914" t="str">
        <f t="shared" si="91"/>
        <v>Morning Extension</v>
      </c>
      <c r="AC2914" t="str">
        <f>IFERROR(VLOOKUP(M2914,Table13[[Equipment No.]:[Center]],4,FALSE),"")</f>
        <v>Alameen</v>
      </c>
    </row>
    <row r="2915" spans="1:29" x14ac:dyDescent="0.3">
      <c r="A2915">
        <v>1</v>
      </c>
      <c r="B2915" t="s">
        <v>266</v>
      </c>
      <c r="C2915">
        <v>25061600016</v>
      </c>
      <c r="D2915" t="s">
        <v>2928</v>
      </c>
      <c r="E2915" s="6">
        <v>45824</v>
      </c>
      <c r="F2915" s="5">
        <v>0.7006944444444444</v>
      </c>
      <c r="G2915" t="s">
        <v>2867</v>
      </c>
      <c r="J2915">
        <v>5</v>
      </c>
      <c r="K2915">
        <v>10</v>
      </c>
      <c r="L2915" t="s">
        <v>1399</v>
      </c>
      <c r="M2915" t="s">
        <v>41</v>
      </c>
      <c r="N2915" t="s">
        <v>2875</v>
      </c>
      <c r="O2915" t="s">
        <v>155</v>
      </c>
      <c r="P2915" t="s">
        <v>2880</v>
      </c>
      <c r="Q2915" t="s">
        <v>2869</v>
      </c>
      <c r="S2915" t="s">
        <v>2870</v>
      </c>
      <c r="T2915">
        <v>51354</v>
      </c>
      <c r="Y2915" t="s">
        <v>31</v>
      </c>
      <c r="Z2915">
        <v>2120</v>
      </c>
      <c r="AA2915" t="str">
        <f t="shared" si="90"/>
        <v>Monday</v>
      </c>
      <c r="AB2915" t="str">
        <f t="shared" si="91"/>
        <v>Morning Extension</v>
      </c>
      <c r="AC2915" t="str">
        <f>IFERROR(VLOOKUP(M2915,Table13[[Equipment No.]:[Center]],4,FALSE),"")</f>
        <v>Alameen</v>
      </c>
    </row>
    <row r="2916" spans="1:29" x14ac:dyDescent="0.3">
      <c r="A2916">
        <v>1</v>
      </c>
      <c r="B2916" t="s">
        <v>266</v>
      </c>
      <c r="C2916">
        <v>25061600017</v>
      </c>
      <c r="D2916" t="s">
        <v>2935</v>
      </c>
      <c r="E2916" s="6">
        <v>45824</v>
      </c>
      <c r="F2916" s="5">
        <v>0.64166666666666672</v>
      </c>
      <c r="G2916" t="s">
        <v>2895</v>
      </c>
      <c r="H2916" t="s">
        <v>2895</v>
      </c>
      <c r="J2916">
        <v>5</v>
      </c>
      <c r="K2916">
        <v>10</v>
      </c>
      <c r="L2916" t="s">
        <v>1399</v>
      </c>
      <c r="M2916" t="s">
        <v>170</v>
      </c>
      <c r="N2916" t="s">
        <v>2857</v>
      </c>
      <c r="O2916" t="s">
        <v>3231</v>
      </c>
      <c r="Q2916" t="s">
        <v>2876</v>
      </c>
      <c r="S2916" t="s">
        <v>2877</v>
      </c>
      <c r="T2916">
        <v>51353</v>
      </c>
      <c r="Y2916" t="s">
        <v>31</v>
      </c>
      <c r="Z2916">
        <v>3360</v>
      </c>
      <c r="AA2916" t="str">
        <f t="shared" si="90"/>
        <v>Monday</v>
      </c>
      <c r="AB2916" t="str">
        <f t="shared" si="91"/>
        <v>Morning Shift</v>
      </c>
      <c r="AC2916" t="str">
        <f>IFERROR(VLOOKUP(M2916,Table13[[Equipment No.]:[Center]],4,FALSE),"")</f>
        <v>Alameen</v>
      </c>
    </row>
    <row r="2917" spans="1:29" x14ac:dyDescent="0.3">
      <c r="A2917">
        <v>1</v>
      </c>
      <c r="B2917" t="s">
        <v>266</v>
      </c>
      <c r="C2917">
        <v>25061600014</v>
      </c>
      <c r="D2917" t="s">
        <v>2928</v>
      </c>
      <c r="E2917" s="6">
        <v>45824</v>
      </c>
      <c r="F2917" s="5">
        <v>0.63541666666666663</v>
      </c>
      <c r="G2917" t="s">
        <v>2867</v>
      </c>
      <c r="J2917">
        <v>5</v>
      </c>
      <c r="K2917">
        <v>10</v>
      </c>
      <c r="L2917" t="s">
        <v>1399</v>
      </c>
      <c r="M2917" t="s">
        <v>169</v>
      </c>
      <c r="N2917" t="s">
        <v>2863</v>
      </c>
      <c r="O2917" t="s">
        <v>155</v>
      </c>
      <c r="P2917" t="s">
        <v>2880</v>
      </c>
      <c r="Q2917" t="s">
        <v>2869</v>
      </c>
      <c r="S2917" t="s">
        <v>2870</v>
      </c>
      <c r="T2917">
        <v>51352</v>
      </c>
      <c r="Y2917" t="s">
        <v>31</v>
      </c>
      <c r="Z2917">
        <v>3275</v>
      </c>
      <c r="AA2917" t="str">
        <f t="shared" si="90"/>
        <v>Monday</v>
      </c>
      <c r="AB2917" t="str">
        <f t="shared" si="91"/>
        <v>Morning Shift</v>
      </c>
      <c r="AC2917" t="str">
        <f>IFERROR(VLOOKUP(M2917,Table13[[Equipment No.]:[Center]],4,FALSE),"")</f>
        <v>Alameen</v>
      </c>
    </row>
    <row r="2918" spans="1:29" x14ac:dyDescent="0.3">
      <c r="A2918">
        <v>1</v>
      </c>
      <c r="B2918" t="s">
        <v>266</v>
      </c>
      <c r="C2918">
        <v>25061600012</v>
      </c>
      <c r="D2918" t="s">
        <v>2937</v>
      </c>
      <c r="E2918" s="6">
        <v>45824</v>
      </c>
      <c r="F2918" s="5">
        <v>0.62569444444444444</v>
      </c>
      <c r="G2918" t="s">
        <v>2938</v>
      </c>
      <c r="J2918">
        <v>5</v>
      </c>
      <c r="K2918">
        <v>10</v>
      </c>
      <c r="L2918" t="s">
        <v>1399</v>
      </c>
      <c r="M2918" t="s">
        <v>81</v>
      </c>
      <c r="N2918" t="s">
        <v>2936</v>
      </c>
      <c r="O2918" t="s">
        <v>86</v>
      </c>
      <c r="P2918" t="s">
        <v>2909</v>
      </c>
      <c r="Q2918" t="s">
        <v>2939</v>
      </c>
      <c r="S2918" t="s">
        <v>2940</v>
      </c>
      <c r="T2918">
        <v>51351</v>
      </c>
      <c r="Y2918" t="s">
        <v>31</v>
      </c>
      <c r="Z2918">
        <v>3388</v>
      </c>
      <c r="AA2918" t="str">
        <f t="shared" si="90"/>
        <v>Monday</v>
      </c>
      <c r="AB2918" t="str">
        <f t="shared" si="91"/>
        <v>Morning Shift</v>
      </c>
      <c r="AC2918" t="str">
        <f>IFERROR(VLOOKUP(M2918,Table13[[Equipment No.]:[Center]],4,FALSE),"")</f>
        <v>Alameen</v>
      </c>
    </row>
    <row r="2919" spans="1:29" x14ac:dyDescent="0.3">
      <c r="A2919">
        <v>1</v>
      </c>
      <c r="B2919" t="s">
        <v>266</v>
      </c>
      <c r="C2919">
        <v>25061600011</v>
      </c>
      <c r="D2919" t="s">
        <v>2937</v>
      </c>
      <c r="E2919" s="6">
        <v>45824</v>
      </c>
      <c r="F2919" s="5">
        <v>0.61875000000000002</v>
      </c>
      <c r="G2919" t="s">
        <v>2938</v>
      </c>
      <c r="J2919">
        <v>5</v>
      </c>
      <c r="K2919">
        <v>10</v>
      </c>
      <c r="L2919" t="s">
        <v>1399</v>
      </c>
      <c r="M2919" t="s">
        <v>41</v>
      </c>
      <c r="N2919" t="s">
        <v>2875</v>
      </c>
      <c r="O2919" t="s">
        <v>86</v>
      </c>
      <c r="P2919" t="s">
        <v>2909</v>
      </c>
      <c r="Q2919" t="s">
        <v>2939</v>
      </c>
      <c r="S2919" t="s">
        <v>2940</v>
      </c>
      <c r="T2919">
        <v>51350</v>
      </c>
      <c r="Y2919" t="s">
        <v>31</v>
      </c>
      <c r="Z2919">
        <v>2120</v>
      </c>
      <c r="AA2919" t="str">
        <f t="shared" si="90"/>
        <v>Monday</v>
      </c>
      <c r="AB2919" t="str">
        <f t="shared" si="91"/>
        <v>Morning Shift</v>
      </c>
      <c r="AC2919" t="str">
        <f>IFERROR(VLOOKUP(M2919,Table13[[Equipment No.]:[Center]],4,FALSE),"")</f>
        <v>Alameen</v>
      </c>
    </row>
    <row r="2920" spans="1:29" x14ac:dyDescent="0.3">
      <c r="A2920">
        <v>1</v>
      </c>
      <c r="B2920" t="s">
        <v>266</v>
      </c>
      <c r="C2920">
        <v>25061600010</v>
      </c>
      <c r="D2920" t="s">
        <v>2937</v>
      </c>
      <c r="E2920" s="6">
        <v>45824</v>
      </c>
      <c r="F2920" s="5">
        <v>0.61111111111111116</v>
      </c>
      <c r="G2920" t="s">
        <v>2938</v>
      </c>
      <c r="J2920">
        <v>5</v>
      </c>
      <c r="K2920">
        <v>10</v>
      </c>
      <c r="L2920" t="s">
        <v>1399</v>
      </c>
      <c r="M2920" t="s">
        <v>80</v>
      </c>
      <c r="N2920" t="s">
        <v>2933</v>
      </c>
      <c r="O2920" t="s">
        <v>86</v>
      </c>
      <c r="P2920" t="s">
        <v>2909</v>
      </c>
      <c r="Q2920" t="s">
        <v>2939</v>
      </c>
      <c r="S2920" t="s">
        <v>2940</v>
      </c>
      <c r="T2920">
        <v>51349</v>
      </c>
      <c r="Y2920" t="s">
        <v>31</v>
      </c>
      <c r="Z2920">
        <v>3392</v>
      </c>
      <c r="AA2920" t="str">
        <f t="shared" si="90"/>
        <v>Monday</v>
      </c>
      <c r="AB2920" t="str">
        <f t="shared" si="91"/>
        <v>Morning Shift</v>
      </c>
      <c r="AC2920" t="str">
        <f>IFERROR(VLOOKUP(M2920,Table13[[Equipment No.]:[Center]],4,FALSE),"")</f>
        <v>Alameen</v>
      </c>
    </row>
    <row r="2921" spans="1:29" x14ac:dyDescent="0.3">
      <c r="A2921">
        <v>1</v>
      </c>
      <c r="B2921" t="s">
        <v>266</v>
      </c>
      <c r="C2921">
        <v>25061600013</v>
      </c>
      <c r="D2921" t="s">
        <v>2928</v>
      </c>
      <c r="E2921" s="6">
        <v>45824</v>
      </c>
      <c r="F2921" s="5">
        <v>0.56527777777777777</v>
      </c>
      <c r="G2921" t="s">
        <v>2867</v>
      </c>
      <c r="J2921">
        <v>5</v>
      </c>
      <c r="K2921">
        <v>10</v>
      </c>
      <c r="L2921" t="s">
        <v>1399</v>
      </c>
      <c r="M2921" t="s">
        <v>170</v>
      </c>
      <c r="N2921" t="s">
        <v>2857</v>
      </c>
      <c r="O2921" t="s">
        <v>155</v>
      </c>
      <c r="P2921" t="s">
        <v>2880</v>
      </c>
      <c r="Q2921" t="s">
        <v>2869</v>
      </c>
      <c r="S2921" t="s">
        <v>2870</v>
      </c>
      <c r="T2921">
        <v>51348</v>
      </c>
      <c r="Y2921" t="s">
        <v>31</v>
      </c>
      <c r="Z2921">
        <v>3360</v>
      </c>
      <c r="AA2921" t="str">
        <f t="shared" si="90"/>
        <v>Monday</v>
      </c>
      <c r="AB2921" t="str">
        <f t="shared" si="91"/>
        <v>Morning Shift</v>
      </c>
      <c r="AC2921" t="str">
        <f>IFERROR(VLOOKUP(M2921,Table13[[Equipment No.]:[Center]],4,FALSE),"")</f>
        <v>Alameen</v>
      </c>
    </row>
    <row r="2922" spans="1:29" x14ac:dyDescent="0.3">
      <c r="A2922">
        <v>1</v>
      </c>
      <c r="B2922" t="s">
        <v>266</v>
      </c>
      <c r="C2922">
        <v>25061600009</v>
      </c>
      <c r="D2922" t="s">
        <v>2937</v>
      </c>
      <c r="E2922" s="6">
        <v>45824</v>
      </c>
      <c r="F2922" s="5">
        <v>0.55069444444444449</v>
      </c>
      <c r="G2922" t="s">
        <v>2938</v>
      </c>
      <c r="J2922">
        <v>5</v>
      </c>
      <c r="K2922">
        <v>10</v>
      </c>
      <c r="L2922" t="s">
        <v>1399</v>
      </c>
      <c r="M2922" t="s">
        <v>81</v>
      </c>
      <c r="N2922" t="s">
        <v>2936</v>
      </c>
      <c r="O2922" t="s">
        <v>86</v>
      </c>
      <c r="P2922" t="s">
        <v>2909</v>
      </c>
      <c r="Q2922" t="s">
        <v>2939</v>
      </c>
      <c r="S2922" t="s">
        <v>2940</v>
      </c>
      <c r="T2922">
        <v>51347</v>
      </c>
      <c r="Y2922" t="s">
        <v>31</v>
      </c>
      <c r="Z2922">
        <v>3388</v>
      </c>
      <c r="AA2922" t="str">
        <f t="shared" si="90"/>
        <v>Monday</v>
      </c>
      <c r="AB2922" t="str">
        <f t="shared" si="91"/>
        <v>Morning Shift</v>
      </c>
      <c r="AC2922" t="str">
        <f>IFERROR(VLOOKUP(M2922,Table13[[Equipment No.]:[Center]],4,FALSE),"")</f>
        <v>Alameen</v>
      </c>
    </row>
    <row r="2923" spans="1:29" x14ac:dyDescent="0.3">
      <c r="A2923">
        <v>1</v>
      </c>
      <c r="B2923" t="s">
        <v>266</v>
      </c>
      <c r="C2923">
        <v>25061600008</v>
      </c>
      <c r="D2923" t="s">
        <v>2937</v>
      </c>
      <c r="E2923" s="6">
        <v>45824</v>
      </c>
      <c r="F2923" s="5">
        <v>0.53888888888888886</v>
      </c>
      <c r="G2923" t="s">
        <v>2938</v>
      </c>
      <c r="J2923">
        <v>5</v>
      </c>
      <c r="K2923">
        <v>10</v>
      </c>
      <c r="L2923" t="s">
        <v>1399</v>
      </c>
      <c r="M2923" t="s">
        <v>41</v>
      </c>
      <c r="N2923" t="s">
        <v>2875</v>
      </c>
      <c r="O2923" t="s">
        <v>86</v>
      </c>
      <c r="P2923" t="s">
        <v>2909</v>
      </c>
      <c r="Q2923" t="s">
        <v>2939</v>
      </c>
      <c r="S2923" t="s">
        <v>2940</v>
      </c>
      <c r="T2923">
        <v>51346</v>
      </c>
      <c r="Y2923" t="s">
        <v>31</v>
      </c>
      <c r="Z2923">
        <v>2120</v>
      </c>
      <c r="AA2923" t="str">
        <f t="shared" si="90"/>
        <v>Monday</v>
      </c>
      <c r="AB2923" t="str">
        <f t="shared" si="91"/>
        <v>Morning Shift</v>
      </c>
      <c r="AC2923" t="str">
        <f>IFERROR(VLOOKUP(M2923,Table13[[Equipment No.]:[Center]],4,FALSE),"")</f>
        <v>Alameen</v>
      </c>
    </row>
    <row r="2924" spans="1:29" x14ac:dyDescent="0.3">
      <c r="A2924">
        <v>1</v>
      </c>
      <c r="B2924" t="s">
        <v>266</v>
      </c>
      <c r="C2924">
        <v>25061600007</v>
      </c>
      <c r="D2924" t="s">
        <v>2937</v>
      </c>
      <c r="E2924" s="6">
        <v>45824</v>
      </c>
      <c r="F2924" s="5">
        <v>0.53194444444444444</v>
      </c>
      <c r="G2924" t="s">
        <v>2938</v>
      </c>
      <c r="J2924">
        <v>5</v>
      </c>
      <c r="K2924">
        <v>10</v>
      </c>
      <c r="L2924" t="s">
        <v>1399</v>
      </c>
      <c r="M2924" t="s">
        <v>80</v>
      </c>
      <c r="N2924" t="s">
        <v>2933</v>
      </c>
      <c r="O2924" t="s">
        <v>86</v>
      </c>
      <c r="P2924" t="s">
        <v>2909</v>
      </c>
      <c r="Q2924" t="s">
        <v>2939</v>
      </c>
      <c r="S2924" t="s">
        <v>2940</v>
      </c>
      <c r="T2924">
        <v>51345</v>
      </c>
      <c r="Y2924" t="s">
        <v>31</v>
      </c>
      <c r="Z2924">
        <v>3392</v>
      </c>
      <c r="AA2924" t="str">
        <f t="shared" si="90"/>
        <v>Monday</v>
      </c>
      <c r="AB2924" t="str">
        <f t="shared" si="91"/>
        <v>Morning Shift</v>
      </c>
      <c r="AC2924" t="str">
        <f>IFERROR(VLOOKUP(M2924,Table13[[Equipment No.]:[Center]],4,FALSE),"")</f>
        <v>Alameen</v>
      </c>
    </row>
    <row r="2925" spans="1:29" x14ac:dyDescent="0.3">
      <c r="A2925">
        <v>1</v>
      </c>
      <c r="B2925" t="s">
        <v>266</v>
      </c>
      <c r="C2925">
        <v>25061600006</v>
      </c>
      <c r="D2925" t="s">
        <v>2937</v>
      </c>
      <c r="E2925" s="6">
        <v>45824</v>
      </c>
      <c r="F2925" s="5">
        <v>0.52569444444444446</v>
      </c>
      <c r="G2925" t="s">
        <v>2938</v>
      </c>
      <c r="J2925">
        <v>5</v>
      </c>
      <c r="K2925">
        <v>10</v>
      </c>
      <c r="L2925" t="s">
        <v>1399</v>
      </c>
      <c r="M2925" t="s">
        <v>169</v>
      </c>
      <c r="N2925" t="s">
        <v>2863</v>
      </c>
      <c r="O2925" t="s">
        <v>86</v>
      </c>
      <c r="P2925" t="s">
        <v>2909</v>
      </c>
      <c r="Q2925" t="s">
        <v>2939</v>
      </c>
      <c r="S2925" t="s">
        <v>2940</v>
      </c>
      <c r="T2925">
        <v>51344</v>
      </c>
      <c r="Y2925" t="s">
        <v>31</v>
      </c>
      <c r="Z2925">
        <v>3275</v>
      </c>
      <c r="AA2925" t="str">
        <f t="shared" si="90"/>
        <v>Monday</v>
      </c>
      <c r="AB2925" t="str">
        <f t="shared" si="91"/>
        <v>Morning Shift</v>
      </c>
      <c r="AC2925" t="str">
        <f>IFERROR(VLOOKUP(M2925,Table13[[Equipment No.]:[Center]],4,FALSE),"")</f>
        <v>Alameen</v>
      </c>
    </row>
    <row r="2926" spans="1:29" x14ac:dyDescent="0.3">
      <c r="A2926">
        <v>1</v>
      </c>
      <c r="B2926" t="s">
        <v>266</v>
      </c>
      <c r="C2926">
        <v>25061600005</v>
      </c>
      <c r="D2926" t="s">
        <v>2937</v>
      </c>
      <c r="E2926" s="6">
        <v>45824</v>
      </c>
      <c r="F2926" s="5">
        <v>0.50555555555555554</v>
      </c>
      <c r="G2926" t="s">
        <v>2938</v>
      </c>
      <c r="J2926">
        <v>5</v>
      </c>
      <c r="K2926">
        <v>10</v>
      </c>
      <c r="L2926" t="s">
        <v>1399</v>
      </c>
      <c r="M2926" t="s">
        <v>170</v>
      </c>
      <c r="N2926" t="s">
        <v>2857</v>
      </c>
      <c r="O2926" t="s">
        <v>86</v>
      </c>
      <c r="P2926" t="s">
        <v>2909</v>
      </c>
      <c r="Q2926" t="s">
        <v>2939</v>
      </c>
      <c r="S2926" t="s">
        <v>2940</v>
      </c>
      <c r="T2926">
        <v>51343</v>
      </c>
      <c r="Y2926" t="s">
        <v>31</v>
      </c>
      <c r="Z2926">
        <v>3360</v>
      </c>
      <c r="AA2926" t="str">
        <f t="shared" si="90"/>
        <v>Monday</v>
      </c>
      <c r="AB2926" t="str">
        <f t="shared" si="91"/>
        <v>Morning Shift</v>
      </c>
      <c r="AC2926" t="str">
        <f>IFERROR(VLOOKUP(M2926,Table13[[Equipment No.]:[Center]],4,FALSE),"")</f>
        <v>Alameen</v>
      </c>
    </row>
    <row r="2927" spans="1:29" x14ac:dyDescent="0.3">
      <c r="A2927">
        <v>1</v>
      </c>
      <c r="B2927" t="s">
        <v>266</v>
      </c>
      <c r="C2927">
        <v>25061600004</v>
      </c>
      <c r="D2927" t="s">
        <v>2937</v>
      </c>
      <c r="E2927" s="6">
        <v>45824</v>
      </c>
      <c r="F2927" s="5">
        <v>0.46666666666666667</v>
      </c>
      <c r="G2927" t="s">
        <v>2938</v>
      </c>
      <c r="J2927">
        <v>5</v>
      </c>
      <c r="K2927">
        <v>10</v>
      </c>
      <c r="L2927" t="s">
        <v>1399</v>
      </c>
      <c r="M2927" t="s">
        <v>81</v>
      </c>
      <c r="N2927" t="s">
        <v>2936</v>
      </c>
      <c r="O2927" t="s">
        <v>86</v>
      </c>
      <c r="P2927" t="s">
        <v>2909</v>
      </c>
      <c r="Q2927" t="s">
        <v>2939</v>
      </c>
      <c r="S2927" t="s">
        <v>2940</v>
      </c>
      <c r="T2927">
        <v>51342</v>
      </c>
      <c r="Y2927" t="s">
        <v>31</v>
      </c>
      <c r="Z2927">
        <v>3388</v>
      </c>
      <c r="AA2927" t="str">
        <f t="shared" si="90"/>
        <v>Monday</v>
      </c>
      <c r="AB2927" t="str">
        <f t="shared" si="91"/>
        <v>Morning Shift</v>
      </c>
      <c r="AC2927" t="str">
        <f>IFERROR(VLOOKUP(M2927,Table13[[Equipment No.]:[Center]],4,FALSE),"")</f>
        <v>Alameen</v>
      </c>
    </row>
    <row r="2928" spans="1:29" x14ac:dyDescent="0.3">
      <c r="A2928">
        <v>1</v>
      </c>
      <c r="B2928" t="s">
        <v>266</v>
      </c>
      <c r="C2928">
        <v>25061600003</v>
      </c>
      <c r="D2928" t="s">
        <v>2937</v>
      </c>
      <c r="E2928" s="6">
        <v>45824</v>
      </c>
      <c r="F2928" s="5">
        <v>0.44444444444444442</v>
      </c>
      <c r="G2928" t="s">
        <v>2938</v>
      </c>
      <c r="J2928">
        <v>5</v>
      </c>
      <c r="K2928">
        <v>10</v>
      </c>
      <c r="L2928" t="s">
        <v>1399</v>
      </c>
      <c r="M2928" t="s">
        <v>41</v>
      </c>
      <c r="N2928" t="s">
        <v>2875</v>
      </c>
      <c r="O2928" t="s">
        <v>86</v>
      </c>
      <c r="P2928" t="s">
        <v>2909</v>
      </c>
      <c r="Q2928" t="s">
        <v>2939</v>
      </c>
      <c r="S2928" t="s">
        <v>2940</v>
      </c>
      <c r="T2928">
        <v>51341</v>
      </c>
      <c r="Y2928" t="s">
        <v>31</v>
      </c>
      <c r="Z2928">
        <v>2120</v>
      </c>
      <c r="AA2928" t="str">
        <f t="shared" si="90"/>
        <v>Monday</v>
      </c>
      <c r="AB2928" t="str">
        <f t="shared" si="91"/>
        <v>Morning Shift</v>
      </c>
      <c r="AC2928" t="str">
        <f>IFERROR(VLOOKUP(M2928,Table13[[Equipment No.]:[Center]],4,FALSE),"")</f>
        <v>Alameen</v>
      </c>
    </row>
    <row r="2929" spans="1:29" x14ac:dyDescent="0.3">
      <c r="A2929">
        <v>1</v>
      </c>
      <c r="B2929" t="s">
        <v>266</v>
      </c>
      <c r="C2929">
        <v>25061600002</v>
      </c>
      <c r="D2929" t="s">
        <v>2937</v>
      </c>
      <c r="E2929" s="6">
        <v>45824</v>
      </c>
      <c r="F2929" s="5">
        <v>0.43541666666666667</v>
      </c>
      <c r="G2929" t="s">
        <v>2938</v>
      </c>
      <c r="J2929">
        <v>5</v>
      </c>
      <c r="K2929">
        <v>10</v>
      </c>
      <c r="L2929" t="s">
        <v>1399</v>
      </c>
      <c r="M2929" t="s">
        <v>169</v>
      </c>
      <c r="N2929" t="s">
        <v>2863</v>
      </c>
      <c r="O2929" t="s">
        <v>86</v>
      </c>
      <c r="P2929" t="s">
        <v>2909</v>
      </c>
      <c r="Q2929" t="s">
        <v>2939</v>
      </c>
      <c r="S2929" t="s">
        <v>2940</v>
      </c>
      <c r="T2929">
        <v>51340</v>
      </c>
      <c r="Y2929" t="s">
        <v>31</v>
      </c>
      <c r="Z2929">
        <v>3275</v>
      </c>
      <c r="AA2929" t="str">
        <f t="shared" si="90"/>
        <v>Monday</v>
      </c>
      <c r="AB2929" t="str">
        <f t="shared" si="91"/>
        <v>Morning Shift</v>
      </c>
      <c r="AC2929" t="str">
        <f>IFERROR(VLOOKUP(M2929,Table13[[Equipment No.]:[Center]],4,FALSE),"")</f>
        <v>Alameen</v>
      </c>
    </row>
    <row r="2930" spans="1:29" x14ac:dyDescent="0.3">
      <c r="A2930">
        <v>1</v>
      </c>
      <c r="B2930" t="s">
        <v>266</v>
      </c>
      <c r="C2930">
        <v>25061600001</v>
      </c>
      <c r="D2930" t="s">
        <v>2937</v>
      </c>
      <c r="E2930" s="6">
        <v>45824</v>
      </c>
      <c r="F2930" s="5">
        <v>0.42499999999999999</v>
      </c>
      <c r="G2930" t="s">
        <v>2938</v>
      </c>
      <c r="J2930">
        <v>5</v>
      </c>
      <c r="K2930">
        <v>10</v>
      </c>
      <c r="L2930" t="s">
        <v>1399</v>
      </c>
      <c r="M2930" t="s">
        <v>170</v>
      </c>
      <c r="N2930" t="s">
        <v>2857</v>
      </c>
      <c r="O2930" t="s">
        <v>86</v>
      </c>
      <c r="P2930" t="s">
        <v>2909</v>
      </c>
      <c r="Q2930" t="s">
        <v>2939</v>
      </c>
      <c r="S2930" t="s">
        <v>2940</v>
      </c>
      <c r="T2930">
        <v>51339</v>
      </c>
      <c r="Y2930" t="s">
        <v>31</v>
      </c>
      <c r="Z2930">
        <v>3360</v>
      </c>
      <c r="AA2930" t="str">
        <f t="shared" si="90"/>
        <v>Monday</v>
      </c>
      <c r="AB2930" t="str">
        <f t="shared" si="91"/>
        <v>Morning Shift</v>
      </c>
      <c r="AC2930" t="str">
        <f>IFERROR(VLOOKUP(M2930,Table13[[Equipment No.]:[Center]],4,FALSE),"")</f>
        <v>Alameen</v>
      </c>
    </row>
    <row r="2931" spans="1:29" x14ac:dyDescent="0.3">
      <c r="A2931">
        <v>1</v>
      </c>
      <c r="B2931" t="s">
        <v>266</v>
      </c>
      <c r="C2931">
        <v>25061700061</v>
      </c>
      <c r="D2931" t="s">
        <v>2941</v>
      </c>
      <c r="E2931" s="6">
        <v>45825</v>
      </c>
      <c r="F2931" s="5">
        <v>0.99722222222222223</v>
      </c>
      <c r="G2931" t="s">
        <v>2867</v>
      </c>
      <c r="J2931">
        <v>5</v>
      </c>
      <c r="K2931">
        <v>10</v>
      </c>
      <c r="L2931" t="s">
        <v>1399</v>
      </c>
      <c r="M2931" t="s">
        <v>32</v>
      </c>
      <c r="N2931" t="s">
        <v>2878</v>
      </c>
      <c r="O2931" t="s">
        <v>86</v>
      </c>
      <c r="P2931" t="s">
        <v>2898</v>
      </c>
      <c r="Q2931" t="s">
        <v>2869</v>
      </c>
      <c r="S2931" t="s">
        <v>2870</v>
      </c>
      <c r="T2931">
        <v>51424</v>
      </c>
      <c r="Y2931" t="s">
        <v>31</v>
      </c>
      <c r="Z2931">
        <v>1298</v>
      </c>
      <c r="AA2931" t="str">
        <f t="shared" si="90"/>
        <v>Tuesday</v>
      </c>
      <c r="AB2931" t="str">
        <f t="shared" si="91"/>
        <v>Night Shift</v>
      </c>
      <c r="AC2931" t="str">
        <f>IFERROR(VLOOKUP(M2931,Table13[[Equipment No.]:[Center]],4,FALSE),"")</f>
        <v>Alameen</v>
      </c>
    </row>
    <row r="2932" spans="1:29" x14ac:dyDescent="0.3">
      <c r="A2932">
        <v>1</v>
      </c>
      <c r="B2932" t="s">
        <v>266</v>
      </c>
      <c r="C2932">
        <v>25061700055</v>
      </c>
      <c r="D2932" t="s">
        <v>2941</v>
      </c>
      <c r="E2932" s="6">
        <v>45825</v>
      </c>
      <c r="F2932" s="5">
        <v>0.9916666666666667</v>
      </c>
      <c r="G2932" t="s">
        <v>2867</v>
      </c>
      <c r="J2932">
        <v>5</v>
      </c>
      <c r="K2932">
        <v>10</v>
      </c>
      <c r="L2932" t="s">
        <v>1399</v>
      </c>
      <c r="M2932" t="s">
        <v>170</v>
      </c>
      <c r="N2932" t="s">
        <v>2872</v>
      </c>
      <c r="O2932" t="s">
        <v>86</v>
      </c>
      <c r="P2932" t="s">
        <v>2898</v>
      </c>
      <c r="Q2932" t="s">
        <v>2869</v>
      </c>
      <c r="S2932" t="s">
        <v>2870</v>
      </c>
      <c r="T2932">
        <v>51423</v>
      </c>
      <c r="Y2932" t="s">
        <v>31</v>
      </c>
      <c r="Z2932">
        <v>3198</v>
      </c>
      <c r="AA2932" t="str">
        <f t="shared" si="90"/>
        <v>Tuesday</v>
      </c>
      <c r="AB2932" t="str">
        <f t="shared" si="91"/>
        <v>Night Shift</v>
      </c>
      <c r="AC2932" t="str">
        <f>IFERROR(VLOOKUP(M2932,Table13[[Equipment No.]:[Center]],4,FALSE),"")</f>
        <v>Alameen</v>
      </c>
    </row>
    <row r="2933" spans="1:29" x14ac:dyDescent="0.3">
      <c r="A2933">
        <v>1</v>
      </c>
      <c r="B2933" t="s">
        <v>266</v>
      </c>
      <c r="C2933">
        <v>25061700059</v>
      </c>
      <c r="D2933" t="s">
        <v>2942</v>
      </c>
      <c r="E2933" s="6">
        <v>45825</v>
      </c>
      <c r="F2933" s="5">
        <v>0.95625000000000004</v>
      </c>
      <c r="G2933" t="s">
        <v>2905</v>
      </c>
      <c r="H2933" t="s">
        <v>2905</v>
      </c>
      <c r="J2933">
        <v>5</v>
      </c>
      <c r="K2933">
        <v>10</v>
      </c>
      <c r="L2933" t="s">
        <v>1399</v>
      </c>
      <c r="M2933" t="s">
        <v>169</v>
      </c>
      <c r="N2933" t="s">
        <v>2863</v>
      </c>
      <c r="O2933" t="s">
        <v>3231</v>
      </c>
      <c r="Q2933" t="s">
        <v>2906</v>
      </c>
      <c r="S2933" t="s">
        <v>2886</v>
      </c>
      <c r="T2933">
        <v>51422</v>
      </c>
      <c r="X2933" t="s">
        <v>2907</v>
      </c>
      <c r="Y2933" t="s">
        <v>31</v>
      </c>
      <c r="Z2933">
        <v>3275</v>
      </c>
      <c r="AA2933" t="str">
        <f t="shared" si="90"/>
        <v>Tuesday</v>
      </c>
      <c r="AB2933" t="str">
        <f t="shared" si="91"/>
        <v>Night Shift</v>
      </c>
      <c r="AC2933" t="str">
        <f>IFERROR(VLOOKUP(M2933,Table13[[Equipment No.]:[Center]],4,FALSE),"")</f>
        <v>Alameen</v>
      </c>
    </row>
    <row r="2934" spans="1:29" x14ac:dyDescent="0.3">
      <c r="A2934">
        <v>1</v>
      </c>
      <c r="B2934" t="s">
        <v>266</v>
      </c>
      <c r="C2934">
        <v>25061700058</v>
      </c>
      <c r="D2934" t="s">
        <v>2942</v>
      </c>
      <c r="E2934" s="6">
        <v>45825</v>
      </c>
      <c r="F2934" s="5">
        <v>0.92847222222222225</v>
      </c>
      <c r="G2934" t="s">
        <v>2905</v>
      </c>
      <c r="H2934" t="s">
        <v>2905</v>
      </c>
      <c r="J2934">
        <v>5</v>
      </c>
      <c r="K2934">
        <v>10</v>
      </c>
      <c r="L2934" t="s">
        <v>1399</v>
      </c>
      <c r="M2934" t="s">
        <v>81</v>
      </c>
      <c r="N2934" t="s">
        <v>1542</v>
      </c>
      <c r="O2934" t="s">
        <v>155</v>
      </c>
      <c r="P2934" t="s">
        <v>2858</v>
      </c>
      <c r="Q2934" t="s">
        <v>2906</v>
      </c>
      <c r="S2934" t="s">
        <v>2886</v>
      </c>
      <c r="T2934">
        <v>51421</v>
      </c>
      <c r="Y2934" t="s">
        <v>31</v>
      </c>
      <c r="Z2934">
        <v>3195</v>
      </c>
      <c r="AA2934" t="str">
        <f t="shared" si="90"/>
        <v>Tuesday</v>
      </c>
      <c r="AB2934" t="str">
        <f t="shared" si="91"/>
        <v>Night Shift</v>
      </c>
      <c r="AC2934" t="str">
        <f>IFERROR(VLOOKUP(M2934,Table13[[Equipment No.]:[Center]],4,FALSE),"")</f>
        <v>Alameen</v>
      </c>
    </row>
    <row r="2935" spans="1:29" x14ac:dyDescent="0.3">
      <c r="A2935">
        <v>1</v>
      </c>
      <c r="B2935" t="s">
        <v>266</v>
      </c>
      <c r="C2935">
        <v>25061700057</v>
      </c>
      <c r="D2935" t="s">
        <v>2942</v>
      </c>
      <c r="E2935" s="6">
        <v>45825</v>
      </c>
      <c r="F2935" s="5">
        <v>0.90763888888888888</v>
      </c>
      <c r="G2935" t="s">
        <v>2905</v>
      </c>
      <c r="H2935" t="s">
        <v>2905</v>
      </c>
      <c r="J2935">
        <v>5</v>
      </c>
      <c r="K2935">
        <v>10</v>
      </c>
      <c r="L2935" t="s">
        <v>1399</v>
      </c>
      <c r="M2935" t="s">
        <v>80</v>
      </c>
      <c r="N2935" t="s">
        <v>2862</v>
      </c>
      <c r="O2935" t="s">
        <v>155</v>
      </c>
      <c r="P2935" t="s">
        <v>2858</v>
      </c>
      <c r="Q2935" t="s">
        <v>2906</v>
      </c>
      <c r="S2935" t="s">
        <v>2886</v>
      </c>
      <c r="T2935">
        <v>51420</v>
      </c>
      <c r="Y2935" t="s">
        <v>31</v>
      </c>
      <c r="Z2935">
        <v>3215</v>
      </c>
      <c r="AA2935" t="str">
        <f t="shared" si="90"/>
        <v>Tuesday</v>
      </c>
      <c r="AB2935" t="str">
        <f t="shared" si="91"/>
        <v>Night Shift</v>
      </c>
      <c r="AC2935" t="str">
        <f>IFERROR(VLOOKUP(M2935,Table13[[Equipment No.]:[Center]],4,FALSE),"")</f>
        <v>Alameen</v>
      </c>
    </row>
    <row r="2936" spans="1:29" x14ac:dyDescent="0.3">
      <c r="A2936">
        <v>1</v>
      </c>
      <c r="B2936" t="s">
        <v>266</v>
      </c>
      <c r="C2936">
        <v>25061700054</v>
      </c>
      <c r="D2936" t="s">
        <v>2941</v>
      </c>
      <c r="E2936" s="6">
        <v>45825</v>
      </c>
      <c r="F2936" s="5">
        <v>0.89930555555555558</v>
      </c>
      <c r="G2936" t="s">
        <v>2867</v>
      </c>
      <c r="J2936">
        <v>5</v>
      </c>
      <c r="K2936">
        <v>10</v>
      </c>
      <c r="L2936" t="s">
        <v>1399</v>
      </c>
      <c r="M2936" t="s">
        <v>37</v>
      </c>
      <c r="N2936" t="s">
        <v>1681</v>
      </c>
      <c r="O2936" t="s">
        <v>86</v>
      </c>
      <c r="P2936" t="s">
        <v>2898</v>
      </c>
      <c r="Q2936" t="s">
        <v>2869</v>
      </c>
      <c r="S2936" t="s">
        <v>2870</v>
      </c>
      <c r="T2936">
        <v>51419</v>
      </c>
      <c r="Y2936" t="s">
        <v>31</v>
      </c>
      <c r="Z2936">
        <v>2704</v>
      </c>
      <c r="AA2936" t="str">
        <f t="shared" si="90"/>
        <v>Tuesday</v>
      </c>
      <c r="AB2936" t="str">
        <f t="shared" si="91"/>
        <v>Night Shift</v>
      </c>
      <c r="AC2936" t="str">
        <f>IFERROR(VLOOKUP(M2936,Table13[[Equipment No.]:[Center]],4,FALSE),"")</f>
        <v>Alameen</v>
      </c>
    </row>
    <row r="2937" spans="1:29" x14ac:dyDescent="0.3">
      <c r="A2937">
        <v>1</v>
      </c>
      <c r="B2937" t="s">
        <v>266</v>
      </c>
      <c r="C2937">
        <v>25061700056</v>
      </c>
      <c r="D2937" t="s">
        <v>2942</v>
      </c>
      <c r="E2937" s="6">
        <v>45825</v>
      </c>
      <c r="F2937" s="5">
        <v>0.89097222222222228</v>
      </c>
      <c r="G2937" t="s">
        <v>2905</v>
      </c>
      <c r="H2937" t="s">
        <v>2905</v>
      </c>
      <c r="J2937">
        <v>5</v>
      </c>
      <c r="K2937">
        <v>10</v>
      </c>
      <c r="L2937" t="s">
        <v>1399</v>
      </c>
      <c r="M2937" t="s">
        <v>170</v>
      </c>
      <c r="N2937" t="s">
        <v>2872</v>
      </c>
      <c r="O2937" t="s">
        <v>155</v>
      </c>
      <c r="P2937" t="s">
        <v>2880</v>
      </c>
      <c r="Q2937" t="s">
        <v>2906</v>
      </c>
      <c r="S2937" t="s">
        <v>2886</v>
      </c>
      <c r="T2937">
        <v>51418</v>
      </c>
      <c r="Y2937" t="s">
        <v>31</v>
      </c>
      <c r="Z2937">
        <v>3198</v>
      </c>
      <c r="AA2937" t="str">
        <f t="shared" si="90"/>
        <v>Tuesday</v>
      </c>
      <c r="AB2937" t="str">
        <f t="shared" si="91"/>
        <v>Night Shift</v>
      </c>
      <c r="AC2937" t="str">
        <f>IFERROR(VLOOKUP(M2937,Table13[[Equipment No.]:[Center]],4,FALSE),"")</f>
        <v>Alameen</v>
      </c>
    </row>
    <row r="2938" spans="1:29" x14ac:dyDescent="0.3">
      <c r="A2938">
        <v>1</v>
      </c>
      <c r="B2938" t="s">
        <v>266</v>
      </c>
      <c r="C2938">
        <v>25061700053</v>
      </c>
      <c r="D2938" t="s">
        <v>2941</v>
      </c>
      <c r="E2938" s="6">
        <v>45825</v>
      </c>
      <c r="F2938" s="5">
        <v>0.87291666666666667</v>
      </c>
      <c r="G2938" t="s">
        <v>2867</v>
      </c>
      <c r="J2938">
        <v>5</v>
      </c>
      <c r="K2938">
        <v>10</v>
      </c>
      <c r="L2938" t="s">
        <v>1399</v>
      </c>
      <c r="M2938" t="s">
        <v>32</v>
      </c>
      <c r="N2938" t="s">
        <v>2878</v>
      </c>
      <c r="O2938" t="s">
        <v>86</v>
      </c>
      <c r="P2938" t="s">
        <v>2909</v>
      </c>
      <c r="Q2938" t="s">
        <v>2869</v>
      </c>
      <c r="S2938" t="s">
        <v>2870</v>
      </c>
      <c r="T2938">
        <v>51417</v>
      </c>
      <c r="Y2938" t="s">
        <v>31</v>
      </c>
      <c r="Z2938">
        <v>1298</v>
      </c>
      <c r="AA2938" t="str">
        <f t="shared" si="90"/>
        <v>Tuesday</v>
      </c>
      <c r="AB2938" t="str">
        <f t="shared" si="91"/>
        <v>Night Shift</v>
      </c>
      <c r="AC2938" t="str">
        <f>IFERROR(VLOOKUP(M2938,Table13[[Equipment No.]:[Center]],4,FALSE),"")</f>
        <v>Alameen</v>
      </c>
    </row>
    <row r="2939" spans="1:29" x14ac:dyDescent="0.3">
      <c r="A2939">
        <v>1</v>
      </c>
      <c r="B2939" t="s">
        <v>266</v>
      </c>
      <c r="C2939">
        <v>25061700052</v>
      </c>
      <c r="D2939" t="s">
        <v>2941</v>
      </c>
      <c r="E2939" s="6">
        <v>45825</v>
      </c>
      <c r="F2939" s="5">
        <v>0.86527777777777781</v>
      </c>
      <c r="G2939" t="s">
        <v>2867</v>
      </c>
      <c r="J2939">
        <v>3</v>
      </c>
      <c r="K2939">
        <v>10</v>
      </c>
      <c r="L2939" t="s">
        <v>1399</v>
      </c>
      <c r="M2939" t="s">
        <v>169</v>
      </c>
      <c r="N2939" t="s">
        <v>2863</v>
      </c>
      <c r="O2939" t="s">
        <v>86</v>
      </c>
      <c r="P2939" t="s">
        <v>2909</v>
      </c>
      <c r="Q2939" t="s">
        <v>2869</v>
      </c>
      <c r="S2939" t="s">
        <v>2870</v>
      </c>
      <c r="T2939">
        <v>51416</v>
      </c>
      <c r="X2939" t="s">
        <v>2887</v>
      </c>
      <c r="Y2939" t="s">
        <v>31</v>
      </c>
      <c r="Z2939">
        <v>3275</v>
      </c>
      <c r="AA2939" t="str">
        <f t="shared" si="90"/>
        <v>Tuesday</v>
      </c>
      <c r="AB2939" t="str">
        <f t="shared" si="91"/>
        <v>Night Shift</v>
      </c>
      <c r="AC2939" t="str">
        <f>IFERROR(VLOOKUP(M2939,Table13[[Equipment No.]:[Center]],4,FALSE),"")</f>
        <v>Alameen</v>
      </c>
    </row>
    <row r="2940" spans="1:29" x14ac:dyDescent="0.3">
      <c r="A2940">
        <v>1</v>
      </c>
      <c r="B2940" t="s">
        <v>266</v>
      </c>
      <c r="C2940">
        <v>25061700050</v>
      </c>
      <c r="D2940" t="s">
        <v>2941</v>
      </c>
      <c r="E2940" s="6">
        <v>45825</v>
      </c>
      <c r="F2940" s="5">
        <v>0.8</v>
      </c>
      <c r="G2940" t="s">
        <v>2867</v>
      </c>
      <c r="J2940">
        <v>5</v>
      </c>
      <c r="K2940">
        <v>10</v>
      </c>
      <c r="L2940" t="s">
        <v>1399</v>
      </c>
      <c r="M2940" t="s">
        <v>80</v>
      </c>
      <c r="N2940" t="s">
        <v>2933</v>
      </c>
      <c r="O2940" t="s">
        <v>86</v>
      </c>
      <c r="P2940" t="s">
        <v>2909</v>
      </c>
      <c r="Q2940" t="s">
        <v>2869</v>
      </c>
      <c r="S2940" t="s">
        <v>2870</v>
      </c>
      <c r="T2940">
        <v>51415</v>
      </c>
      <c r="Y2940" t="s">
        <v>31</v>
      </c>
      <c r="Z2940">
        <v>3392</v>
      </c>
      <c r="AA2940" t="str">
        <f t="shared" si="90"/>
        <v>Tuesday</v>
      </c>
      <c r="AB2940" t="str">
        <f t="shared" si="91"/>
        <v>Morning Extension</v>
      </c>
      <c r="AC2940" t="str">
        <f>IFERROR(VLOOKUP(M2940,Table13[[Equipment No.]:[Center]],4,FALSE),"")</f>
        <v>Alameen</v>
      </c>
    </row>
    <row r="2941" spans="1:29" x14ac:dyDescent="0.3">
      <c r="A2941">
        <v>1</v>
      </c>
      <c r="B2941" t="s">
        <v>266</v>
      </c>
      <c r="C2941">
        <v>25061700047</v>
      </c>
      <c r="D2941" t="s">
        <v>2941</v>
      </c>
      <c r="E2941" s="6">
        <v>45825</v>
      </c>
      <c r="F2941" s="5">
        <v>0.79305555555555551</v>
      </c>
      <c r="G2941" t="s">
        <v>2867</v>
      </c>
      <c r="J2941">
        <v>5</v>
      </c>
      <c r="K2941">
        <v>10</v>
      </c>
      <c r="L2941" t="s">
        <v>1399</v>
      </c>
      <c r="M2941" t="s">
        <v>170</v>
      </c>
      <c r="N2941" t="s">
        <v>2857</v>
      </c>
      <c r="O2941" t="s">
        <v>86</v>
      </c>
      <c r="P2941" t="s">
        <v>2909</v>
      </c>
      <c r="Q2941" t="s">
        <v>2869</v>
      </c>
      <c r="S2941" t="s">
        <v>2870</v>
      </c>
      <c r="T2941">
        <v>51414</v>
      </c>
      <c r="Y2941" t="s">
        <v>31</v>
      </c>
      <c r="Z2941">
        <v>3360</v>
      </c>
      <c r="AA2941" t="str">
        <f t="shared" si="90"/>
        <v>Tuesday</v>
      </c>
      <c r="AB2941" t="str">
        <f t="shared" si="91"/>
        <v>Morning Extension</v>
      </c>
      <c r="AC2941" t="str">
        <f>IFERROR(VLOOKUP(M2941,Table13[[Equipment No.]:[Center]],4,FALSE),"")</f>
        <v>Alameen</v>
      </c>
    </row>
    <row r="2942" spans="1:29" x14ac:dyDescent="0.3">
      <c r="A2942">
        <v>1</v>
      </c>
      <c r="B2942" t="s">
        <v>266</v>
      </c>
      <c r="C2942">
        <v>25061700049</v>
      </c>
      <c r="D2942" t="s">
        <v>2943</v>
      </c>
      <c r="E2942" s="6">
        <v>45825</v>
      </c>
      <c r="F2942" s="5">
        <v>0.77916666666666667</v>
      </c>
      <c r="G2942" t="s">
        <v>2874</v>
      </c>
      <c r="H2942" t="s">
        <v>2874</v>
      </c>
      <c r="J2942">
        <v>5</v>
      </c>
      <c r="K2942">
        <v>10</v>
      </c>
      <c r="L2942" t="s">
        <v>1399</v>
      </c>
      <c r="M2942" t="s">
        <v>81</v>
      </c>
      <c r="N2942" t="s">
        <v>2936</v>
      </c>
      <c r="O2942" t="s">
        <v>3231</v>
      </c>
      <c r="Q2942" t="s">
        <v>2876</v>
      </c>
      <c r="S2942" t="s">
        <v>2877</v>
      </c>
      <c r="T2942">
        <v>51413</v>
      </c>
      <c r="Y2942" t="s">
        <v>31</v>
      </c>
      <c r="Z2942">
        <v>3388</v>
      </c>
      <c r="AA2942" t="str">
        <f t="shared" si="90"/>
        <v>Tuesday</v>
      </c>
      <c r="AB2942" t="str">
        <f t="shared" si="91"/>
        <v>Morning Extension</v>
      </c>
      <c r="AC2942" t="str">
        <f>IFERROR(VLOOKUP(M2942,Table13[[Equipment No.]:[Center]],4,FALSE),"")</f>
        <v>Alameen</v>
      </c>
    </row>
    <row r="2943" spans="1:29" x14ac:dyDescent="0.3">
      <c r="A2943">
        <v>1</v>
      </c>
      <c r="B2943" t="s">
        <v>266</v>
      </c>
      <c r="C2943">
        <v>25061700044</v>
      </c>
      <c r="D2943" t="s">
        <v>2944</v>
      </c>
      <c r="E2943" s="6">
        <v>45825</v>
      </c>
      <c r="F2943" s="5">
        <v>0.77013888888888893</v>
      </c>
      <c r="G2943" t="s">
        <v>2892</v>
      </c>
      <c r="H2943" t="s">
        <v>2892</v>
      </c>
      <c r="J2943">
        <v>4</v>
      </c>
      <c r="K2943">
        <v>8</v>
      </c>
      <c r="L2943" t="s">
        <v>1399</v>
      </c>
      <c r="M2943" t="s">
        <v>41</v>
      </c>
      <c r="N2943" t="s">
        <v>2875</v>
      </c>
      <c r="O2943" t="s">
        <v>3231</v>
      </c>
      <c r="Q2943" t="s">
        <v>2893</v>
      </c>
      <c r="S2943" t="s">
        <v>2882</v>
      </c>
      <c r="T2943">
        <v>51412</v>
      </c>
      <c r="Y2943" t="s">
        <v>31</v>
      </c>
      <c r="Z2943">
        <v>2120</v>
      </c>
      <c r="AA2943" t="str">
        <f t="shared" si="90"/>
        <v>Tuesday</v>
      </c>
      <c r="AB2943" t="str">
        <f t="shared" si="91"/>
        <v>Morning Extension</v>
      </c>
      <c r="AC2943" t="str">
        <f>IFERROR(VLOOKUP(M2943,Table13[[Equipment No.]:[Center]],4,FALSE),"")</f>
        <v>Alameen</v>
      </c>
    </row>
    <row r="2944" spans="1:29" x14ac:dyDescent="0.3">
      <c r="A2944">
        <v>1</v>
      </c>
      <c r="B2944" t="s">
        <v>266</v>
      </c>
      <c r="C2944">
        <v>25061700046</v>
      </c>
      <c r="D2944" t="s">
        <v>2941</v>
      </c>
      <c r="E2944" s="6">
        <v>45825</v>
      </c>
      <c r="F2944" s="5">
        <v>0.74305555555555558</v>
      </c>
      <c r="G2944" t="s">
        <v>2867</v>
      </c>
      <c r="J2944">
        <v>1</v>
      </c>
      <c r="K2944">
        <v>10</v>
      </c>
      <c r="L2944" t="s">
        <v>1399</v>
      </c>
      <c r="M2944" t="s">
        <v>169</v>
      </c>
      <c r="N2944" t="s">
        <v>2863</v>
      </c>
      <c r="O2944" t="s">
        <v>86</v>
      </c>
      <c r="P2944" t="s">
        <v>2909</v>
      </c>
      <c r="Q2944" t="s">
        <v>2869</v>
      </c>
      <c r="S2944" t="s">
        <v>2870</v>
      </c>
      <c r="T2944">
        <v>51411</v>
      </c>
      <c r="X2944" t="s">
        <v>2887</v>
      </c>
      <c r="Y2944" t="s">
        <v>31</v>
      </c>
      <c r="Z2944">
        <v>3275</v>
      </c>
      <c r="AA2944" t="str">
        <f t="shared" si="90"/>
        <v>Tuesday</v>
      </c>
      <c r="AB2944" t="str">
        <f t="shared" si="91"/>
        <v>Morning Extension</v>
      </c>
      <c r="AC2944" t="str">
        <f>IFERROR(VLOOKUP(M2944,Table13[[Equipment No.]:[Center]],4,FALSE),"")</f>
        <v>Alameen</v>
      </c>
    </row>
    <row r="2945" spans="1:29" x14ac:dyDescent="0.3">
      <c r="A2945">
        <v>1</v>
      </c>
      <c r="B2945" t="s">
        <v>266</v>
      </c>
      <c r="C2945">
        <v>25061700030</v>
      </c>
      <c r="D2945" t="s">
        <v>2945</v>
      </c>
      <c r="E2945" s="6">
        <v>45825</v>
      </c>
      <c r="F2945" s="5">
        <v>0.72361111111111109</v>
      </c>
      <c r="G2945" t="s">
        <v>2946</v>
      </c>
      <c r="J2945">
        <v>2</v>
      </c>
      <c r="K2945">
        <v>3</v>
      </c>
      <c r="L2945" t="s">
        <v>1399</v>
      </c>
      <c r="M2945" t="s">
        <v>3585</v>
      </c>
      <c r="N2945" t="s">
        <v>1453</v>
      </c>
      <c r="O2945" t="s">
        <v>3231</v>
      </c>
      <c r="Q2945" t="s">
        <v>2926</v>
      </c>
      <c r="S2945" t="s">
        <v>2886</v>
      </c>
      <c r="T2945">
        <v>51410</v>
      </c>
      <c r="X2945" t="s">
        <v>2947</v>
      </c>
      <c r="Y2945" t="s">
        <v>31</v>
      </c>
      <c r="Z2945">
        <v>0</v>
      </c>
      <c r="AA2945" t="str">
        <f t="shared" si="90"/>
        <v>Tuesday</v>
      </c>
      <c r="AB2945" t="str">
        <f t="shared" si="91"/>
        <v>Morning Extension</v>
      </c>
      <c r="AC2945" t="str">
        <f>IFERROR(VLOOKUP(M2945,Table13[[Equipment No.]:[Center]],4,FALSE),"")</f>
        <v/>
      </c>
    </row>
    <row r="2946" spans="1:29" x14ac:dyDescent="0.3">
      <c r="A2946">
        <v>1</v>
      </c>
      <c r="B2946" t="s">
        <v>266</v>
      </c>
      <c r="C2946">
        <v>25061700041</v>
      </c>
      <c r="D2946" t="s">
        <v>2944</v>
      </c>
      <c r="E2946" s="6">
        <v>45825</v>
      </c>
      <c r="F2946" s="5">
        <v>0.72013888888888888</v>
      </c>
      <c r="G2946" t="s">
        <v>2892</v>
      </c>
      <c r="H2946" t="s">
        <v>2892</v>
      </c>
      <c r="J2946">
        <v>4</v>
      </c>
      <c r="K2946">
        <v>8</v>
      </c>
      <c r="L2946" t="s">
        <v>1399</v>
      </c>
      <c r="M2946" t="s">
        <v>170</v>
      </c>
      <c r="N2946" t="s">
        <v>2857</v>
      </c>
      <c r="O2946" t="s">
        <v>3231</v>
      </c>
      <c r="Q2946" t="s">
        <v>2893</v>
      </c>
      <c r="S2946" t="s">
        <v>2882</v>
      </c>
      <c r="T2946">
        <v>51409</v>
      </c>
      <c r="Y2946" t="s">
        <v>31</v>
      </c>
      <c r="Z2946">
        <v>3360</v>
      </c>
      <c r="AA2946" t="str">
        <f t="shared" ref="AA2946:AA3009" si="92">TEXT(E2946,"dddd")</f>
        <v>Tuesday</v>
      </c>
      <c r="AB2946" t="str">
        <f t="shared" ref="AB2946:AB3009" si="93">IF(AND(MOD(F2946,1)&gt;=TIME(8,0,0),MOD(F2946,1)&lt;=TIME(16,0,0)),"Morning Shift",IF(AND(MOD(F2946,1)&gt;TIME(16,0,0),MOD(F2946,1)&lt;TIME(20,0,0)),"Morning Extension",IF(OR(MOD(F2946,1)&gt;=TIME(20,0,0),MOD(F2946,1)&lt;=TIME(4,0,0)),"Night Shift",IF(AND(MOD(F2946,1)&gt;TIME(4,0,0),MOD(F2946,1)&lt;TIME(8,0,0)),"Night Extension","Others"))))</f>
        <v>Morning Extension</v>
      </c>
      <c r="AC2946" t="str">
        <f>IFERROR(VLOOKUP(M2946,Table13[[Equipment No.]:[Center]],4,FALSE),"")</f>
        <v>Alameen</v>
      </c>
    </row>
    <row r="2947" spans="1:29" x14ac:dyDescent="0.3">
      <c r="A2947">
        <v>1</v>
      </c>
      <c r="B2947" t="s">
        <v>266</v>
      </c>
      <c r="C2947">
        <v>25061700043</v>
      </c>
      <c r="D2947" t="s">
        <v>2943</v>
      </c>
      <c r="E2947" s="6">
        <v>45825</v>
      </c>
      <c r="F2947" s="5">
        <v>0.70347222222222228</v>
      </c>
      <c r="G2947" t="s">
        <v>2874</v>
      </c>
      <c r="H2947" t="s">
        <v>2874</v>
      </c>
      <c r="J2947">
        <v>2</v>
      </c>
      <c r="K2947">
        <v>10</v>
      </c>
      <c r="L2947" t="s">
        <v>1399</v>
      </c>
      <c r="M2947" t="s">
        <v>80</v>
      </c>
      <c r="N2947" t="s">
        <v>2933</v>
      </c>
      <c r="O2947" t="s">
        <v>3231</v>
      </c>
      <c r="Q2947" t="s">
        <v>2876</v>
      </c>
      <c r="S2947" t="s">
        <v>2877</v>
      </c>
      <c r="T2947">
        <v>51408</v>
      </c>
      <c r="X2947" t="s">
        <v>2887</v>
      </c>
      <c r="Y2947" t="s">
        <v>31</v>
      </c>
      <c r="Z2947">
        <v>3392</v>
      </c>
      <c r="AA2947" t="str">
        <f t="shared" si="92"/>
        <v>Tuesday</v>
      </c>
      <c r="AB2947" t="str">
        <f t="shared" si="93"/>
        <v>Morning Extension</v>
      </c>
      <c r="AC2947" t="str">
        <f>IFERROR(VLOOKUP(M2947,Table13[[Equipment No.]:[Center]],4,FALSE),"")</f>
        <v>Alameen</v>
      </c>
    </row>
    <row r="2948" spans="1:29" x14ac:dyDescent="0.3">
      <c r="A2948">
        <v>1</v>
      </c>
      <c r="B2948" t="s">
        <v>266</v>
      </c>
      <c r="C2948">
        <v>25061700037</v>
      </c>
      <c r="D2948" t="s">
        <v>2948</v>
      </c>
      <c r="E2948" s="6">
        <v>45825</v>
      </c>
      <c r="F2948" s="5">
        <v>0.67638888888888893</v>
      </c>
      <c r="G2948" t="s">
        <v>2895</v>
      </c>
      <c r="H2948" t="s">
        <v>2895</v>
      </c>
      <c r="J2948">
        <v>3</v>
      </c>
      <c r="K2948">
        <v>6</v>
      </c>
      <c r="L2948" t="s">
        <v>1399</v>
      </c>
      <c r="M2948" t="s">
        <v>81</v>
      </c>
      <c r="N2948" t="s">
        <v>2936</v>
      </c>
      <c r="O2948" t="s">
        <v>3231</v>
      </c>
      <c r="Q2948" t="s">
        <v>2876</v>
      </c>
      <c r="S2948" t="s">
        <v>2877</v>
      </c>
      <c r="T2948">
        <v>51407</v>
      </c>
      <c r="Y2948" t="s">
        <v>31</v>
      </c>
      <c r="Z2948">
        <v>3388</v>
      </c>
      <c r="AA2948" t="str">
        <f t="shared" si="92"/>
        <v>Tuesday</v>
      </c>
      <c r="AB2948" t="str">
        <f t="shared" si="93"/>
        <v>Morning Extension</v>
      </c>
      <c r="AC2948" t="str">
        <f>IFERROR(VLOOKUP(M2948,Table13[[Equipment No.]:[Center]],4,FALSE),"")</f>
        <v>Alameen</v>
      </c>
    </row>
    <row r="2949" spans="1:29" x14ac:dyDescent="0.3">
      <c r="A2949">
        <v>1</v>
      </c>
      <c r="B2949" t="s">
        <v>266</v>
      </c>
      <c r="C2949">
        <v>25061700040</v>
      </c>
      <c r="D2949" t="s">
        <v>2944</v>
      </c>
      <c r="E2949" s="6">
        <v>45825</v>
      </c>
      <c r="F2949" s="5">
        <v>0.66874999999999996</v>
      </c>
      <c r="G2949" t="s">
        <v>2892</v>
      </c>
      <c r="H2949" t="s">
        <v>2892</v>
      </c>
      <c r="J2949">
        <v>4</v>
      </c>
      <c r="K2949">
        <v>8</v>
      </c>
      <c r="L2949" t="s">
        <v>1399</v>
      </c>
      <c r="M2949" t="s">
        <v>41</v>
      </c>
      <c r="N2949" t="s">
        <v>2875</v>
      </c>
      <c r="O2949" t="s">
        <v>3231</v>
      </c>
      <c r="Q2949" t="s">
        <v>2893</v>
      </c>
      <c r="S2949" t="s">
        <v>2882</v>
      </c>
      <c r="T2949">
        <v>51406</v>
      </c>
      <c r="Y2949" t="s">
        <v>31</v>
      </c>
      <c r="Z2949">
        <v>2120</v>
      </c>
      <c r="AA2949" t="str">
        <f t="shared" si="92"/>
        <v>Tuesday</v>
      </c>
      <c r="AB2949" t="str">
        <f t="shared" si="93"/>
        <v>Morning Extension</v>
      </c>
      <c r="AC2949" t="str">
        <f>IFERROR(VLOOKUP(M2949,Table13[[Equipment No.]:[Center]],4,FALSE),"")</f>
        <v>Alameen</v>
      </c>
    </row>
    <row r="2950" spans="1:29" x14ac:dyDescent="0.3">
      <c r="A2950">
        <v>1</v>
      </c>
      <c r="B2950" t="s">
        <v>266</v>
      </c>
      <c r="C2950">
        <v>25061700039</v>
      </c>
      <c r="D2950" t="s">
        <v>2944</v>
      </c>
      <c r="E2950" s="6">
        <v>45825</v>
      </c>
      <c r="F2950" s="5">
        <v>0.63958333333333328</v>
      </c>
      <c r="G2950" t="s">
        <v>2892</v>
      </c>
      <c r="H2950" t="s">
        <v>2892</v>
      </c>
      <c r="J2950">
        <v>4</v>
      </c>
      <c r="K2950">
        <v>8</v>
      </c>
      <c r="L2950" t="s">
        <v>1399</v>
      </c>
      <c r="M2950" t="s">
        <v>169</v>
      </c>
      <c r="N2950" t="s">
        <v>2863</v>
      </c>
      <c r="O2950" t="s">
        <v>3231</v>
      </c>
      <c r="Q2950" t="s">
        <v>2893</v>
      </c>
      <c r="S2950" t="s">
        <v>2882</v>
      </c>
      <c r="T2950">
        <v>51405</v>
      </c>
      <c r="Y2950" t="s">
        <v>31</v>
      </c>
      <c r="Z2950">
        <v>3275</v>
      </c>
      <c r="AA2950" t="str">
        <f t="shared" si="92"/>
        <v>Tuesday</v>
      </c>
      <c r="AB2950" t="str">
        <f t="shared" si="93"/>
        <v>Morning Shift</v>
      </c>
      <c r="AC2950" t="str">
        <f>IFERROR(VLOOKUP(M2950,Table13[[Equipment No.]:[Center]],4,FALSE),"")</f>
        <v>Alameen</v>
      </c>
    </row>
    <row r="2951" spans="1:29" x14ac:dyDescent="0.3">
      <c r="A2951">
        <v>1</v>
      </c>
      <c r="B2951" t="s">
        <v>266</v>
      </c>
      <c r="C2951">
        <v>25061700038</v>
      </c>
      <c r="D2951" t="s">
        <v>2949</v>
      </c>
      <c r="E2951" s="6">
        <v>45825</v>
      </c>
      <c r="F2951" s="5">
        <v>0.61458333333333337</v>
      </c>
      <c r="G2951" t="s">
        <v>2950</v>
      </c>
      <c r="J2951">
        <v>1</v>
      </c>
      <c r="K2951">
        <v>2</v>
      </c>
      <c r="L2951" t="s">
        <v>1399</v>
      </c>
      <c r="M2951" t="s">
        <v>170</v>
      </c>
      <c r="N2951" t="s">
        <v>2857</v>
      </c>
      <c r="O2951" t="s">
        <v>86</v>
      </c>
      <c r="P2951" t="s">
        <v>2909</v>
      </c>
      <c r="Q2951" t="s">
        <v>2931</v>
      </c>
      <c r="S2951" t="s">
        <v>2932</v>
      </c>
      <c r="T2951">
        <v>51404</v>
      </c>
      <c r="Y2951" t="s">
        <v>31</v>
      </c>
      <c r="Z2951">
        <v>3360</v>
      </c>
      <c r="AA2951" t="str">
        <f t="shared" si="92"/>
        <v>Tuesday</v>
      </c>
      <c r="AB2951" t="str">
        <f t="shared" si="93"/>
        <v>Morning Shift</v>
      </c>
      <c r="AC2951" t="str">
        <f>IFERROR(VLOOKUP(M2951,Table13[[Equipment No.]:[Center]],4,FALSE),"")</f>
        <v>Alameen</v>
      </c>
    </row>
    <row r="2952" spans="1:29" x14ac:dyDescent="0.3">
      <c r="A2952">
        <v>1</v>
      </c>
      <c r="B2952" t="s">
        <v>266</v>
      </c>
      <c r="C2952">
        <v>25061700035</v>
      </c>
      <c r="D2952" t="s">
        <v>2949</v>
      </c>
      <c r="E2952" s="6">
        <v>45825</v>
      </c>
      <c r="F2952" s="5">
        <v>0.58819444444444446</v>
      </c>
      <c r="G2952" t="s">
        <v>2950</v>
      </c>
      <c r="J2952">
        <v>3</v>
      </c>
      <c r="K2952">
        <v>4.5</v>
      </c>
      <c r="L2952" t="s">
        <v>1399</v>
      </c>
      <c r="M2952" t="s">
        <v>41</v>
      </c>
      <c r="N2952" t="s">
        <v>2875</v>
      </c>
      <c r="O2952" t="s">
        <v>86</v>
      </c>
      <c r="P2952" t="s">
        <v>2909</v>
      </c>
      <c r="Q2952" t="s">
        <v>2931</v>
      </c>
      <c r="S2952" t="s">
        <v>2932</v>
      </c>
      <c r="T2952">
        <v>51403</v>
      </c>
      <c r="Y2952" t="s">
        <v>31</v>
      </c>
      <c r="Z2952">
        <v>2120</v>
      </c>
      <c r="AA2952" t="str">
        <f t="shared" si="92"/>
        <v>Tuesday</v>
      </c>
      <c r="AB2952" t="str">
        <f t="shared" si="93"/>
        <v>Morning Shift</v>
      </c>
      <c r="AC2952" t="str">
        <f>IFERROR(VLOOKUP(M2952,Table13[[Equipment No.]:[Center]],4,FALSE),"")</f>
        <v>Alameen</v>
      </c>
    </row>
    <row r="2953" spans="1:29" x14ac:dyDescent="0.3">
      <c r="A2953">
        <v>1</v>
      </c>
      <c r="B2953" t="s">
        <v>266</v>
      </c>
      <c r="C2953">
        <v>25061700036</v>
      </c>
      <c r="D2953" t="s">
        <v>2948</v>
      </c>
      <c r="E2953" s="6">
        <v>45825</v>
      </c>
      <c r="F2953" s="5">
        <v>0.57361111111111107</v>
      </c>
      <c r="G2953" t="s">
        <v>2895</v>
      </c>
      <c r="H2953" t="s">
        <v>2895</v>
      </c>
      <c r="J2953">
        <v>5</v>
      </c>
      <c r="K2953">
        <v>10</v>
      </c>
      <c r="L2953" t="s">
        <v>1399</v>
      </c>
      <c r="M2953" t="s">
        <v>81</v>
      </c>
      <c r="N2953" t="s">
        <v>2936</v>
      </c>
      <c r="O2953" t="s">
        <v>3231</v>
      </c>
      <c r="Q2953" t="s">
        <v>2876</v>
      </c>
      <c r="S2953" t="s">
        <v>2877</v>
      </c>
      <c r="T2953">
        <v>51402</v>
      </c>
      <c r="Y2953" t="s">
        <v>31</v>
      </c>
      <c r="Z2953">
        <v>3388</v>
      </c>
      <c r="AA2953" t="str">
        <f t="shared" si="92"/>
        <v>Tuesday</v>
      </c>
      <c r="AB2953" t="str">
        <f t="shared" si="93"/>
        <v>Morning Shift</v>
      </c>
      <c r="AC2953" t="str">
        <f>IFERROR(VLOOKUP(M2953,Table13[[Equipment No.]:[Center]],4,FALSE),"")</f>
        <v>Alameen</v>
      </c>
    </row>
    <row r="2954" spans="1:29" x14ac:dyDescent="0.3">
      <c r="A2954">
        <v>1</v>
      </c>
      <c r="B2954" t="s">
        <v>266</v>
      </c>
      <c r="C2954">
        <v>25061700033</v>
      </c>
      <c r="D2954" t="s">
        <v>2949</v>
      </c>
      <c r="E2954" s="6">
        <v>45825</v>
      </c>
      <c r="F2954" s="5">
        <v>0.52986111111111112</v>
      </c>
      <c r="G2954" t="s">
        <v>2950</v>
      </c>
      <c r="J2954">
        <v>5</v>
      </c>
      <c r="K2954">
        <v>10</v>
      </c>
      <c r="L2954" t="s">
        <v>1399</v>
      </c>
      <c r="M2954" t="s">
        <v>169</v>
      </c>
      <c r="N2954" t="s">
        <v>2863</v>
      </c>
      <c r="O2954" t="s">
        <v>86</v>
      </c>
      <c r="P2954" t="s">
        <v>2909</v>
      </c>
      <c r="Q2954" t="s">
        <v>2931</v>
      </c>
      <c r="S2954" t="s">
        <v>2932</v>
      </c>
      <c r="T2954">
        <v>51401</v>
      </c>
      <c r="Y2954" t="s">
        <v>31</v>
      </c>
      <c r="Z2954">
        <v>3275</v>
      </c>
      <c r="AA2954" t="str">
        <f t="shared" si="92"/>
        <v>Tuesday</v>
      </c>
      <c r="AB2954" t="str">
        <f t="shared" si="93"/>
        <v>Morning Shift</v>
      </c>
      <c r="AC2954" t="str">
        <f>IFERROR(VLOOKUP(M2954,Table13[[Equipment No.]:[Center]],4,FALSE),"")</f>
        <v>Alameen</v>
      </c>
    </row>
    <row r="2955" spans="1:29" x14ac:dyDescent="0.3">
      <c r="A2955">
        <v>1</v>
      </c>
      <c r="B2955" t="s">
        <v>266</v>
      </c>
      <c r="C2955">
        <v>25061700034</v>
      </c>
      <c r="D2955" t="s">
        <v>2943</v>
      </c>
      <c r="E2955" s="6">
        <v>45825</v>
      </c>
      <c r="F2955" s="5">
        <v>0.5229166666666667</v>
      </c>
      <c r="G2955" t="s">
        <v>2874</v>
      </c>
      <c r="H2955" t="s">
        <v>2874</v>
      </c>
      <c r="J2955">
        <v>4</v>
      </c>
      <c r="K2955">
        <v>7</v>
      </c>
      <c r="L2955" t="s">
        <v>1399</v>
      </c>
      <c r="M2955" t="s">
        <v>80</v>
      </c>
      <c r="N2955" t="s">
        <v>2933</v>
      </c>
      <c r="O2955" t="s">
        <v>3231</v>
      </c>
      <c r="Q2955" t="s">
        <v>2876</v>
      </c>
      <c r="S2955" t="s">
        <v>2877</v>
      </c>
      <c r="T2955">
        <v>51400</v>
      </c>
      <c r="Y2955" t="s">
        <v>31</v>
      </c>
      <c r="Z2955">
        <v>3392</v>
      </c>
      <c r="AA2955" t="str">
        <f t="shared" si="92"/>
        <v>Tuesday</v>
      </c>
      <c r="AB2955" t="str">
        <f t="shared" si="93"/>
        <v>Morning Shift</v>
      </c>
      <c r="AC2955" t="str">
        <f>IFERROR(VLOOKUP(M2955,Table13[[Equipment No.]:[Center]],4,FALSE),"")</f>
        <v>Alameen</v>
      </c>
    </row>
    <row r="2956" spans="1:29" x14ac:dyDescent="0.3">
      <c r="A2956">
        <v>1</v>
      </c>
      <c r="B2956" t="s">
        <v>266</v>
      </c>
      <c r="C2956">
        <v>25061700032</v>
      </c>
      <c r="D2956" t="s">
        <v>2949</v>
      </c>
      <c r="E2956" s="6">
        <v>45825</v>
      </c>
      <c r="F2956" s="5">
        <v>0.51111111111111107</v>
      </c>
      <c r="G2956" t="s">
        <v>2950</v>
      </c>
      <c r="J2956">
        <v>5</v>
      </c>
      <c r="K2956">
        <v>10</v>
      </c>
      <c r="L2956" t="s">
        <v>1399</v>
      </c>
      <c r="M2956" t="s">
        <v>41</v>
      </c>
      <c r="N2956" t="s">
        <v>2875</v>
      </c>
      <c r="O2956" t="s">
        <v>86</v>
      </c>
      <c r="P2956" t="s">
        <v>2909</v>
      </c>
      <c r="Q2956" t="s">
        <v>2931</v>
      </c>
      <c r="S2956" t="s">
        <v>2932</v>
      </c>
      <c r="T2956">
        <v>51399</v>
      </c>
      <c r="X2956" t="s">
        <v>2951</v>
      </c>
      <c r="Y2956" t="s">
        <v>31</v>
      </c>
      <c r="Z2956">
        <v>2120</v>
      </c>
      <c r="AA2956" t="str">
        <f t="shared" si="92"/>
        <v>Tuesday</v>
      </c>
      <c r="AB2956" t="str">
        <f t="shared" si="93"/>
        <v>Morning Shift</v>
      </c>
      <c r="AC2956" t="str">
        <f>IFERROR(VLOOKUP(M2956,Table13[[Equipment No.]:[Center]],4,FALSE),"")</f>
        <v>Alameen</v>
      </c>
    </row>
    <row r="2957" spans="1:29" x14ac:dyDescent="0.3">
      <c r="A2957">
        <v>1</v>
      </c>
      <c r="B2957" t="s">
        <v>266</v>
      </c>
      <c r="C2957">
        <v>25061700031</v>
      </c>
      <c r="D2957" t="s">
        <v>2952</v>
      </c>
      <c r="E2957" s="6">
        <v>45825</v>
      </c>
      <c r="F2957" s="5">
        <v>0.49722222222222223</v>
      </c>
      <c r="G2957" t="s">
        <v>1452</v>
      </c>
      <c r="H2957" t="s">
        <v>1452</v>
      </c>
      <c r="J2957">
        <v>2</v>
      </c>
      <c r="K2957">
        <v>0</v>
      </c>
      <c r="L2957" t="s">
        <v>1399</v>
      </c>
      <c r="M2957" t="s">
        <v>170</v>
      </c>
      <c r="N2957" t="s">
        <v>2857</v>
      </c>
      <c r="O2957" t="s">
        <v>155</v>
      </c>
      <c r="P2957" t="s">
        <v>2898</v>
      </c>
      <c r="Q2957" t="s">
        <v>2859</v>
      </c>
      <c r="S2957" t="s">
        <v>2860</v>
      </c>
      <c r="X2957" t="s">
        <v>2922</v>
      </c>
      <c r="Y2957" t="s">
        <v>31</v>
      </c>
      <c r="Z2957">
        <v>3360</v>
      </c>
      <c r="AA2957" t="str">
        <f t="shared" si="92"/>
        <v>Tuesday</v>
      </c>
      <c r="AB2957" t="str">
        <f t="shared" si="93"/>
        <v>Morning Shift</v>
      </c>
      <c r="AC2957" t="str">
        <f>IFERROR(VLOOKUP(M2957,Table13[[Equipment No.]:[Center]],4,FALSE),"")</f>
        <v>Alameen</v>
      </c>
    </row>
    <row r="2958" spans="1:29" x14ac:dyDescent="0.3">
      <c r="A2958">
        <v>1</v>
      </c>
      <c r="B2958" t="s">
        <v>266</v>
      </c>
      <c r="C2958">
        <v>25061700027</v>
      </c>
      <c r="D2958" t="s">
        <v>2952</v>
      </c>
      <c r="E2958" s="6">
        <v>45825</v>
      </c>
      <c r="F2958" s="5">
        <v>0.48680555555555555</v>
      </c>
      <c r="G2958" t="s">
        <v>1452</v>
      </c>
      <c r="H2958" t="s">
        <v>1452</v>
      </c>
      <c r="J2958">
        <v>3</v>
      </c>
      <c r="K2958">
        <v>5</v>
      </c>
      <c r="L2958" t="s">
        <v>1399</v>
      </c>
      <c r="M2958" t="s">
        <v>170</v>
      </c>
      <c r="N2958" t="s">
        <v>2857</v>
      </c>
      <c r="O2958" t="s">
        <v>155</v>
      </c>
      <c r="P2958" t="s">
        <v>2898</v>
      </c>
      <c r="Q2958" t="s">
        <v>2859</v>
      </c>
      <c r="S2958" t="s">
        <v>2860</v>
      </c>
      <c r="T2958">
        <v>51398</v>
      </c>
      <c r="Y2958" t="s">
        <v>31</v>
      </c>
      <c r="Z2958">
        <v>3360</v>
      </c>
      <c r="AA2958" t="str">
        <f t="shared" si="92"/>
        <v>Tuesday</v>
      </c>
      <c r="AB2958" t="str">
        <f t="shared" si="93"/>
        <v>Morning Shift</v>
      </c>
      <c r="AC2958" t="str">
        <f>IFERROR(VLOOKUP(M2958,Table13[[Equipment No.]:[Center]],4,FALSE),"")</f>
        <v>Alameen</v>
      </c>
    </row>
    <row r="2959" spans="1:29" x14ac:dyDescent="0.3">
      <c r="A2959">
        <v>1</v>
      </c>
      <c r="B2959" t="s">
        <v>266</v>
      </c>
      <c r="C2959">
        <v>25061700029</v>
      </c>
      <c r="D2959" t="s">
        <v>2945</v>
      </c>
      <c r="E2959" s="6">
        <v>45825</v>
      </c>
      <c r="F2959" s="5">
        <v>0.47986111111111113</v>
      </c>
      <c r="G2959" t="s">
        <v>2946</v>
      </c>
      <c r="J2959">
        <v>5</v>
      </c>
      <c r="K2959">
        <v>9</v>
      </c>
      <c r="L2959" t="s">
        <v>1399</v>
      </c>
      <c r="M2959" t="s">
        <v>3585</v>
      </c>
      <c r="N2959" t="s">
        <v>1453</v>
      </c>
      <c r="O2959" t="s">
        <v>3231</v>
      </c>
      <c r="Q2959" t="s">
        <v>2926</v>
      </c>
      <c r="S2959" t="s">
        <v>2886</v>
      </c>
      <c r="T2959">
        <v>51397</v>
      </c>
      <c r="X2959" t="s">
        <v>2947</v>
      </c>
      <c r="Y2959" t="s">
        <v>31</v>
      </c>
      <c r="Z2959">
        <v>0</v>
      </c>
      <c r="AA2959" t="str">
        <f t="shared" si="92"/>
        <v>Tuesday</v>
      </c>
      <c r="AB2959" t="str">
        <f t="shared" si="93"/>
        <v>Morning Shift</v>
      </c>
      <c r="AC2959" t="str">
        <f>IFERROR(VLOOKUP(M2959,Table13[[Equipment No.]:[Center]],4,FALSE),"")</f>
        <v/>
      </c>
    </row>
    <row r="2960" spans="1:29" x14ac:dyDescent="0.3">
      <c r="A2960">
        <v>1</v>
      </c>
      <c r="B2960" t="s">
        <v>266</v>
      </c>
      <c r="C2960">
        <v>25061700028</v>
      </c>
      <c r="D2960" t="s">
        <v>2949</v>
      </c>
      <c r="E2960" s="6">
        <v>45825</v>
      </c>
      <c r="F2960" s="5">
        <v>0.46944444444444444</v>
      </c>
      <c r="G2960" t="s">
        <v>2950</v>
      </c>
      <c r="J2960">
        <v>5</v>
      </c>
      <c r="K2960">
        <v>10</v>
      </c>
      <c r="L2960" t="s">
        <v>1399</v>
      </c>
      <c r="M2960" t="s">
        <v>169</v>
      </c>
      <c r="N2960" t="s">
        <v>2863</v>
      </c>
      <c r="O2960" t="s">
        <v>86</v>
      </c>
      <c r="P2960" t="s">
        <v>2909</v>
      </c>
      <c r="Q2960" t="s">
        <v>2931</v>
      </c>
      <c r="S2960" t="s">
        <v>2932</v>
      </c>
      <c r="T2960">
        <v>51396</v>
      </c>
      <c r="Y2960" t="s">
        <v>31</v>
      </c>
      <c r="Z2960">
        <v>3275</v>
      </c>
      <c r="AA2960" t="str">
        <f t="shared" si="92"/>
        <v>Tuesday</v>
      </c>
      <c r="AB2960" t="str">
        <f t="shared" si="93"/>
        <v>Morning Shift</v>
      </c>
      <c r="AC2960" t="str">
        <f>IFERROR(VLOOKUP(M2960,Table13[[Equipment No.]:[Center]],4,FALSE),"")</f>
        <v>Alameen</v>
      </c>
    </row>
    <row r="2961" spans="1:29" x14ac:dyDescent="0.3">
      <c r="A2961">
        <v>1</v>
      </c>
      <c r="B2961" t="s">
        <v>266</v>
      </c>
      <c r="C2961">
        <v>25061700026</v>
      </c>
      <c r="D2961" t="s">
        <v>2952</v>
      </c>
      <c r="E2961" s="6">
        <v>45825</v>
      </c>
      <c r="F2961" s="5">
        <v>0.43125000000000002</v>
      </c>
      <c r="G2961" t="s">
        <v>1452</v>
      </c>
      <c r="H2961" t="s">
        <v>1452</v>
      </c>
      <c r="J2961">
        <v>5</v>
      </c>
      <c r="K2961">
        <v>10</v>
      </c>
      <c r="L2961" t="s">
        <v>1399</v>
      </c>
      <c r="M2961" t="s">
        <v>80</v>
      </c>
      <c r="N2961" t="s">
        <v>2933</v>
      </c>
      <c r="O2961" t="s">
        <v>155</v>
      </c>
      <c r="P2961" t="s">
        <v>2898</v>
      </c>
      <c r="Q2961" t="s">
        <v>2859</v>
      </c>
      <c r="S2961" t="s">
        <v>2860</v>
      </c>
      <c r="T2961">
        <v>51395</v>
      </c>
      <c r="Y2961" t="s">
        <v>31</v>
      </c>
      <c r="Z2961">
        <v>3392</v>
      </c>
      <c r="AA2961" t="str">
        <f t="shared" si="92"/>
        <v>Tuesday</v>
      </c>
      <c r="AB2961" t="str">
        <f t="shared" si="93"/>
        <v>Morning Shift</v>
      </c>
      <c r="AC2961" t="str">
        <f>IFERROR(VLOOKUP(M2961,Table13[[Equipment No.]:[Center]],4,FALSE),"")</f>
        <v>Alameen</v>
      </c>
    </row>
    <row r="2962" spans="1:29" x14ac:dyDescent="0.3">
      <c r="A2962">
        <v>1</v>
      </c>
      <c r="B2962" t="s">
        <v>266</v>
      </c>
      <c r="C2962">
        <v>25061700025</v>
      </c>
      <c r="D2962" t="s">
        <v>2952</v>
      </c>
      <c r="E2962" s="6">
        <v>45825</v>
      </c>
      <c r="F2962" s="5">
        <v>0.4201388888888889</v>
      </c>
      <c r="G2962" t="s">
        <v>1452</v>
      </c>
      <c r="H2962" t="s">
        <v>1452</v>
      </c>
      <c r="J2962">
        <v>5</v>
      </c>
      <c r="K2962">
        <v>10</v>
      </c>
      <c r="L2962" t="s">
        <v>1399</v>
      </c>
      <c r="M2962" t="s">
        <v>41</v>
      </c>
      <c r="N2962" t="s">
        <v>2875</v>
      </c>
      <c r="O2962" t="s">
        <v>155</v>
      </c>
      <c r="P2962" t="s">
        <v>2898</v>
      </c>
      <c r="Q2962" t="s">
        <v>2859</v>
      </c>
      <c r="S2962" t="s">
        <v>2860</v>
      </c>
      <c r="T2962">
        <v>51394</v>
      </c>
      <c r="Y2962" t="s">
        <v>31</v>
      </c>
      <c r="Z2962">
        <v>2120</v>
      </c>
      <c r="AA2962" t="str">
        <f t="shared" si="92"/>
        <v>Tuesday</v>
      </c>
      <c r="AB2962" t="str">
        <f t="shared" si="93"/>
        <v>Morning Shift</v>
      </c>
      <c r="AC2962" t="str">
        <f>IFERROR(VLOOKUP(M2962,Table13[[Equipment No.]:[Center]],4,FALSE),"")</f>
        <v>Alameen</v>
      </c>
    </row>
    <row r="2963" spans="1:29" x14ac:dyDescent="0.3">
      <c r="A2963">
        <v>1</v>
      </c>
      <c r="B2963" t="s">
        <v>266</v>
      </c>
      <c r="C2963">
        <v>25061700024</v>
      </c>
      <c r="D2963" t="s">
        <v>2952</v>
      </c>
      <c r="E2963" s="6">
        <v>45825</v>
      </c>
      <c r="F2963" s="5">
        <v>0.41388888888888886</v>
      </c>
      <c r="G2963" t="s">
        <v>1452</v>
      </c>
      <c r="H2963" t="s">
        <v>1452</v>
      </c>
      <c r="J2963">
        <v>5</v>
      </c>
      <c r="K2963">
        <v>10</v>
      </c>
      <c r="L2963" t="s">
        <v>1399</v>
      </c>
      <c r="M2963" t="s">
        <v>170</v>
      </c>
      <c r="N2963" t="s">
        <v>2857</v>
      </c>
      <c r="O2963" t="s">
        <v>155</v>
      </c>
      <c r="P2963" t="s">
        <v>2898</v>
      </c>
      <c r="Q2963" t="s">
        <v>2859</v>
      </c>
      <c r="S2963" t="s">
        <v>2860</v>
      </c>
      <c r="T2963">
        <v>51393</v>
      </c>
      <c r="Y2963" t="s">
        <v>31</v>
      </c>
      <c r="Z2963">
        <v>3360</v>
      </c>
      <c r="AA2963" t="str">
        <f t="shared" si="92"/>
        <v>Tuesday</v>
      </c>
      <c r="AB2963" t="str">
        <f t="shared" si="93"/>
        <v>Morning Shift</v>
      </c>
      <c r="AC2963" t="str">
        <f>IFERROR(VLOOKUP(M2963,Table13[[Equipment No.]:[Center]],4,FALSE),"")</f>
        <v>Alameen</v>
      </c>
    </row>
    <row r="2964" spans="1:29" x14ac:dyDescent="0.3">
      <c r="A2964">
        <v>1</v>
      </c>
      <c r="B2964" t="s">
        <v>266</v>
      </c>
      <c r="C2964">
        <v>25061700023</v>
      </c>
      <c r="D2964" t="s">
        <v>2952</v>
      </c>
      <c r="E2964" s="6">
        <v>45825</v>
      </c>
      <c r="F2964" s="5">
        <v>0.35833333333333334</v>
      </c>
      <c r="G2964" t="s">
        <v>1452</v>
      </c>
      <c r="H2964" t="s">
        <v>1452</v>
      </c>
      <c r="J2964">
        <v>5</v>
      </c>
      <c r="K2964">
        <v>10</v>
      </c>
      <c r="L2964" t="s">
        <v>1399</v>
      </c>
      <c r="M2964" t="s">
        <v>169</v>
      </c>
      <c r="N2964" t="s">
        <v>2863</v>
      </c>
      <c r="O2964" t="s">
        <v>155</v>
      </c>
      <c r="P2964" t="s">
        <v>2898</v>
      </c>
      <c r="Q2964" t="s">
        <v>2859</v>
      </c>
      <c r="S2964" t="s">
        <v>2860</v>
      </c>
      <c r="T2964">
        <v>51392</v>
      </c>
      <c r="Y2964" t="s">
        <v>31</v>
      </c>
      <c r="Z2964">
        <v>3275</v>
      </c>
      <c r="AA2964" t="str">
        <f t="shared" si="92"/>
        <v>Tuesday</v>
      </c>
      <c r="AB2964" t="str">
        <f t="shared" si="93"/>
        <v>Morning Shift</v>
      </c>
      <c r="AC2964" t="str">
        <f>IFERROR(VLOOKUP(M2964,Table13[[Equipment No.]:[Center]],4,FALSE),"")</f>
        <v>Alameen</v>
      </c>
    </row>
    <row r="2965" spans="1:29" x14ac:dyDescent="0.3">
      <c r="A2965">
        <v>1</v>
      </c>
      <c r="B2965" t="s">
        <v>266</v>
      </c>
      <c r="C2965">
        <v>25061700022</v>
      </c>
      <c r="D2965" t="s">
        <v>2952</v>
      </c>
      <c r="E2965" s="6">
        <v>45825</v>
      </c>
      <c r="F2965" s="5">
        <v>0.33958333333333335</v>
      </c>
      <c r="G2965" t="s">
        <v>1452</v>
      </c>
      <c r="H2965" t="s">
        <v>1452</v>
      </c>
      <c r="J2965">
        <v>5</v>
      </c>
      <c r="K2965">
        <v>10</v>
      </c>
      <c r="L2965" t="s">
        <v>1399</v>
      </c>
      <c r="M2965" t="s">
        <v>81</v>
      </c>
      <c r="N2965" t="s">
        <v>2936</v>
      </c>
      <c r="O2965" t="s">
        <v>155</v>
      </c>
      <c r="P2965" t="s">
        <v>2898</v>
      </c>
      <c r="Q2965" t="s">
        <v>2859</v>
      </c>
      <c r="S2965" t="s">
        <v>2860</v>
      </c>
      <c r="T2965">
        <v>51391</v>
      </c>
      <c r="Y2965" t="s">
        <v>31</v>
      </c>
      <c r="Z2965">
        <v>3388</v>
      </c>
      <c r="AA2965" t="str">
        <f t="shared" si="92"/>
        <v>Tuesday</v>
      </c>
      <c r="AB2965" t="str">
        <f t="shared" si="93"/>
        <v>Morning Shift</v>
      </c>
      <c r="AC2965" t="str">
        <f>IFERROR(VLOOKUP(M2965,Table13[[Equipment No.]:[Center]],4,FALSE),"")</f>
        <v>Alameen</v>
      </c>
    </row>
    <row r="2966" spans="1:29" x14ac:dyDescent="0.3">
      <c r="A2966">
        <v>1</v>
      </c>
      <c r="B2966" t="s">
        <v>266</v>
      </c>
      <c r="C2966">
        <v>25061700021</v>
      </c>
      <c r="D2966" t="s">
        <v>2952</v>
      </c>
      <c r="E2966" s="6">
        <v>45825</v>
      </c>
      <c r="F2966" s="5">
        <v>0.32847222222222222</v>
      </c>
      <c r="G2966" t="s">
        <v>1452</v>
      </c>
      <c r="H2966" t="s">
        <v>1452</v>
      </c>
      <c r="J2966">
        <v>5</v>
      </c>
      <c r="K2966">
        <v>10</v>
      </c>
      <c r="L2966" t="s">
        <v>1399</v>
      </c>
      <c r="M2966" t="s">
        <v>80</v>
      </c>
      <c r="N2966" t="s">
        <v>2933</v>
      </c>
      <c r="O2966" t="s">
        <v>155</v>
      </c>
      <c r="P2966" t="s">
        <v>2898</v>
      </c>
      <c r="Q2966" t="s">
        <v>2859</v>
      </c>
      <c r="S2966" t="s">
        <v>2860</v>
      </c>
      <c r="T2966">
        <v>51390</v>
      </c>
      <c r="Y2966" t="s">
        <v>31</v>
      </c>
      <c r="Z2966">
        <v>3392</v>
      </c>
      <c r="AA2966" t="str">
        <f t="shared" si="92"/>
        <v>Tuesday</v>
      </c>
      <c r="AB2966" t="str">
        <f t="shared" si="93"/>
        <v>Night Extension</v>
      </c>
      <c r="AC2966" t="str">
        <f>IFERROR(VLOOKUP(M2966,Table13[[Equipment No.]:[Center]],4,FALSE),"")</f>
        <v>Alameen</v>
      </c>
    </row>
    <row r="2967" spans="1:29" x14ac:dyDescent="0.3">
      <c r="A2967">
        <v>1</v>
      </c>
      <c r="B2967" t="s">
        <v>266</v>
      </c>
      <c r="C2967">
        <v>25061700020</v>
      </c>
      <c r="D2967" t="s">
        <v>2952</v>
      </c>
      <c r="E2967" s="6">
        <v>45825</v>
      </c>
      <c r="F2967" s="5">
        <v>0.32083333333333336</v>
      </c>
      <c r="G2967" t="s">
        <v>1452</v>
      </c>
      <c r="H2967" t="s">
        <v>1452</v>
      </c>
      <c r="J2967">
        <v>5</v>
      </c>
      <c r="K2967">
        <v>10</v>
      </c>
      <c r="L2967" t="s">
        <v>1399</v>
      </c>
      <c r="M2967" t="s">
        <v>170</v>
      </c>
      <c r="N2967" t="s">
        <v>2857</v>
      </c>
      <c r="O2967" t="s">
        <v>155</v>
      </c>
      <c r="P2967" t="s">
        <v>2898</v>
      </c>
      <c r="Q2967" t="s">
        <v>2859</v>
      </c>
      <c r="S2967" t="s">
        <v>2860</v>
      </c>
      <c r="T2967">
        <v>51389</v>
      </c>
      <c r="Y2967" t="s">
        <v>31</v>
      </c>
      <c r="Z2967">
        <v>3360</v>
      </c>
      <c r="AA2967" t="str">
        <f t="shared" si="92"/>
        <v>Tuesday</v>
      </c>
      <c r="AB2967" t="str">
        <f t="shared" si="93"/>
        <v>Night Extension</v>
      </c>
      <c r="AC2967" t="str">
        <f>IFERROR(VLOOKUP(M2967,Table13[[Equipment No.]:[Center]],4,FALSE),"")</f>
        <v>Alameen</v>
      </c>
    </row>
    <row r="2968" spans="1:29" x14ac:dyDescent="0.3">
      <c r="A2968">
        <v>1</v>
      </c>
      <c r="B2968" t="s">
        <v>266</v>
      </c>
      <c r="C2968">
        <v>25061700019</v>
      </c>
      <c r="D2968" t="s">
        <v>2952</v>
      </c>
      <c r="E2968" s="6">
        <v>45825</v>
      </c>
      <c r="F2968" s="5">
        <v>0.31319444444444444</v>
      </c>
      <c r="G2968" t="s">
        <v>1452</v>
      </c>
      <c r="H2968" t="s">
        <v>1452</v>
      </c>
      <c r="J2968">
        <v>5</v>
      </c>
      <c r="K2968">
        <v>10</v>
      </c>
      <c r="L2968" t="s">
        <v>1399</v>
      </c>
      <c r="M2968" t="s">
        <v>41</v>
      </c>
      <c r="N2968" t="s">
        <v>2875</v>
      </c>
      <c r="O2968" t="s">
        <v>155</v>
      </c>
      <c r="P2968" t="s">
        <v>2898</v>
      </c>
      <c r="Q2968" t="s">
        <v>2859</v>
      </c>
      <c r="S2968" t="s">
        <v>2860</v>
      </c>
      <c r="T2968">
        <v>51388</v>
      </c>
      <c r="Y2968" t="s">
        <v>31</v>
      </c>
      <c r="Z2968">
        <v>2120</v>
      </c>
      <c r="AA2968" t="str">
        <f t="shared" si="92"/>
        <v>Tuesday</v>
      </c>
      <c r="AB2968" t="str">
        <f t="shared" si="93"/>
        <v>Night Extension</v>
      </c>
      <c r="AC2968" t="str">
        <f>IFERROR(VLOOKUP(M2968,Table13[[Equipment No.]:[Center]],4,FALSE),"")</f>
        <v>Alameen</v>
      </c>
    </row>
    <row r="2969" spans="1:29" x14ac:dyDescent="0.3">
      <c r="A2969">
        <v>1</v>
      </c>
      <c r="B2969" t="s">
        <v>266</v>
      </c>
      <c r="C2969">
        <v>25061700018</v>
      </c>
      <c r="D2969" t="s">
        <v>2952</v>
      </c>
      <c r="E2969" s="6">
        <v>45825</v>
      </c>
      <c r="F2969" s="5">
        <v>0.24791666666666667</v>
      </c>
      <c r="G2969" t="s">
        <v>1452</v>
      </c>
      <c r="H2969" t="s">
        <v>1452</v>
      </c>
      <c r="J2969">
        <v>5</v>
      </c>
      <c r="K2969">
        <v>10</v>
      </c>
      <c r="L2969" t="s">
        <v>1399</v>
      </c>
      <c r="M2969" t="s">
        <v>169</v>
      </c>
      <c r="N2969" t="s">
        <v>2863</v>
      </c>
      <c r="O2969" t="s">
        <v>155</v>
      </c>
      <c r="P2969" t="s">
        <v>2898</v>
      </c>
      <c r="Q2969" t="s">
        <v>2859</v>
      </c>
      <c r="S2969" t="s">
        <v>2860</v>
      </c>
      <c r="T2969">
        <v>51387</v>
      </c>
      <c r="Y2969" t="s">
        <v>31</v>
      </c>
      <c r="Z2969">
        <v>3275</v>
      </c>
      <c r="AA2969" t="str">
        <f t="shared" si="92"/>
        <v>Tuesday</v>
      </c>
      <c r="AB2969" t="str">
        <f t="shared" si="93"/>
        <v>Night Extension</v>
      </c>
      <c r="AC2969" t="str">
        <f>IFERROR(VLOOKUP(M2969,Table13[[Equipment No.]:[Center]],4,FALSE),"")</f>
        <v>Alameen</v>
      </c>
    </row>
    <row r="2970" spans="1:29" x14ac:dyDescent="0.3">
      <c r="A2970">
        <v>1</v>
      </c>
      <c r="B2970" t="s">
        <v>266</v>
      </c>
      <c r="C2970">
        <v>25061700017</v>
      </c>
      <c r="D2970" t="s">
        <v>2952</v>
      </c>
      <c r="E2970" s="6">
        <v>45825</v>
      </c>
      <c r="F2970" s="5">
        <v>0.24097222222222223</v>
      </c>
      <c r="G2970" t="s">
        <v>1452</v>
      </c>
      <c r="H2970" t="s">
        <v>1452</v>
      </c>
      <c r="J2970">
        <v>5</v>
      </c>
      <c r="K2970">
        <v>10</v>
      </c>
      <c r="L2970" t="s">
        <v>1399</v>
      </c>
      <c r="M2970" t="s">
        <v>170</v>
      </c>
      <c r="N2970" t="s">
        <v>2872</v>
      </c>
      <c r="O2970" t="s">
        <v>155</v>
      </c>
      <c r="P2970" t="s">
        <v>2898</v>
      </c>
      <c r="Q2970" t="s">
        <v>2859</v>
      </c>
      <c r="S2970" t="s">
        <v>2860</v>
      </c>
      <c r="T2970">
        <v>51386</v>
      </c>
      <c r="Y2970" t="s">
        <v>31</v>
      </c>
      <c r="Z2970">
        <v>3198</v>
      </c>
      <c r="AA2970" t="str">
        <f t="shared" si="92"/>
        <v>Tuesday</v>
      </c>
      <c r="AB2970" t="str">
        <f t="shared" si="93"/>
        <v>Night Extension</v>
      </c>
      <c r="AC2970" t="str">
        <f>IFERROR(VLOOKUP(M2970,Table13[[Equipment No.]:[Center]],4,FALSE),"")</f>
        <v>Alameen</v>
      </c>
    </row>
    <row r="2971" spans="1:29" x14ac:dyDescent="0.3">
      <c r="A2971">
        <v>1</v>
      </c>
      <c r="B2971" t="s">
        <v>266</v>
      </c>
      <c r="C2971">
        <v>25061700016</v>
      </c>
      <c r="D2971" t="s">
        <v>2952</v>
      </c>
      <c r="E2971" s="6">
        <v>45825</v>
      </c>
      <c r="F2971" s="5">
        <v>0.23402777777777778</v>
      </c>
      <c r="G2971" t="s">
        <v>1452</v>
      </c>
      <c r="H2971" t="s">
        <v>1452</v>
      </c>
      <c r="J2971">
        <v>5</v>
      </c>
      <c r="K2971">
        <v>10</v>
      </c>
      <c r="L2971" t="s">
        <v>1399</v>
      </c>
      <c r="M2971" t="s">
        <v>41</v>
      </c>
      <c r="N2971" t="s">
        <v>2875</v>
      </c>
      <c r="O2971" t="s">
        <v>155</v>
      </c>
      <c r="P2971" t="s">
        <v>2898</v>
      </c>
      <c r="Q2971" t="s">
        <v>2859</v>
      </c>
      <c r="S2971" t="s">
        <v>2860</v>
      </c>
      <c r="T2971">
        <v>51385</v>
      </c>
      <c r="Y2971" t="s">
        <v>31</v>
      </c>
      <c r="Z2971">
        <v>2120</v>
      </c>
      <c r="AA2971" t="str">
        <f t="shared" si="92"/>
        <v>Tuesday</v>
      </c>
      <c r="AB2971" t="str">
        <f t="shared" si="93"/>
        <v>Night Extension</v>
      </c>
      <c r="AC2971" t="str">
        <f>IFERROR(VLOOKUP(M2971,Table13[[Equipment No.]:[Center]],4,FALSE),"")</f>
        <v>Alameen</v>
      </c>
    </row>
    <row r="2972" spans="1:29" x14ac:dyDescent="0.3">
      <c r="A2972">
        <v>1</v>
      </c>
      <c r="B2972" t="s">
        <v>266</v>
      </c>
      <c r="C2972">
        <v>25061700015</v>
      </c>
      <c r="D2972" t="s">
        <v>2952</v>
      </c>
      <c r="E2972" s="6">
        <v>45825</v>
      </c>
      <c r="F2972" s="5">
        <v>0.22638888888888889</v>
      </c>
      <c r="G2972" t="s">
        <v>1452</v>
      </c>
      <c r="H2972" t="s">
        <v>1452</v>
      </c>
      <c r="J2972">
        <v>5</v>
      </c>
      <c r="K2972">
        <v>10</v>
      </c>
      <c r="L2972" t="s">
        <v>1399</v>
      </c>
      <c r="M2972" t="s">
        <v>80</v>
      </c>
      <c r="N2972" t="s">
        <v>2862</v>
      </c>
      <c r="O2972" t="s">
        <v>155</v>
      </c>
      <c r="P2972" t="s">
        <v>2898</v>
      </c>
      <c r="Q2972" t="s">
        <v>2859</v>
      </c>
      <c r="S2972" t="s">
        <v>2860</v>
      </c>
      <c r="T2972">
        <v>51384</v>
      </c>
      <c r="Y2972" t="s">
        <v>31</v>
      </c>
      <c r="Z2972">
        <v>3215</v>
      </c>
      <c r="AA2972" t="str">
        <f t="shared" si="92"/>
        <v>Tuesday</v>
      </c>
      <c r="AB2972" t="str">
        <f t="shared" si="93"/>
        <v>Night Extension</v>
      </c>
      <c r="AC2972" t="str">
        <f>IFERROR(VLOOKUP(M2972,Table13[[Equipment No.]:[Center]],4,FALSE),"")</f>
        <v>Alameen</v>
      </c>
    </row>
    <row r="2973" spans="1:29" x14ac:dyDescent="0.3">
      <c r="A2973">
        <v>1</v>
      </c>
      <c r="B2973" t="s">
        <v>266</v>
      </c>
      <c r="C2973">
        <v>25061700014</v>
      </c>
      <c r="D2973" t="s">
        <v>2952</v>
      </c>
      <c r="E2973" s="6">
        <v>45825</v>
      </c>
      <c r="F2973" s="5">
        <v>0.19513888888888889</v>
      </c>
      <c r="G2973" t="s">
        <v>1452</v>
      </c>
      <c r="H2973" t="s">
        <v>1452</v>
      </c>
      <c r="J2973">
        <v>5</v>
      </c>
      <c r="K2973">
        <v>10</v>
      </c>
      <c r="L2973" t="s">
        <v>1399</v>
      </c>
      <c r="M2973" t="s">
        <v>81</v>
      </c>
      <c r="N2973" t="s">
        <v>2936</v>
      </c>
      <c r="O2973" t="s">
        <v>155</v>
      </c>
      <c r="P2973" t="s">
        <v>2898</v>
      </c>
      <c r="Q2973" t="s">
        <v>2859</v>
      </c>
      <c r="S2973" t="s">
        <v>2860</v>
      </c>
      <c r="T2973">
        <v>51383</v>
      </c>
      <c r="Y2973" t="s">
        <v>31</v>
      </c>
      <c r="Z2973">
        <v>3388</v>
      </c>
      <c r="AA2973" t="str">
        <f t="shared" si="92"/>
        <v>Tuesday</v>
      </c>
      <c r="AB2973" t="str">
        <f t="shared" si="93"/>
        <v>Night Extension</v>
      </c>
      <c r="AC2973" t="str">
        <f>IFERROR(VLOOKUP(M2973,Table13[[Equipment No.]:[Center]],4,FALSE),"")</f>
        <v>Alameen</v>
      </c>
    </row>
    <row r="2974" spans="1:29" x14ac:dyDescent="0.3">
      <c r="A2974">
        <v>1</v>
      </c>
      <c r="B2974" t="s">
        <v>266</v>
      </c>
      <c r="C2974">
        <v>25061700013</v>
      </c>
      <c r="D2974" t="s">
        <v>2952</v>
      </c>
      <c r="E2974" s="6">
        <v>45825</v>
      </c>
      <c r="F2974" s="5">
        <v>0.1701388888888889</v>
      </c>
      <c r="G2974" t="s">
        <v>1452</v>
      </c>
      <c r="H2974" t="s">
        <v>1452</v>
      </c>
      <c r="J2974">
        <v>5</v>
      </c>
      <c r="K2974">
        <v>10</v>
      </c>
      <c r="L2974" t="s">
        <v>1399</v>
      </c>
      <c r="M2974" t="s">
        <v>170</v>
      </c>
      <c r="N2974" t="s">
        <v>2872</v>
      </c>
      <c r="O2974" t="s">
        <v>155</v>
      </c>
      <c r="P2974" t="s">
        <v>2898</v>
      </c>
      <c r="Q2974" t="s">
        <v>2859</v>
      </c>
      <c r="S2974" t="s">
        <v>2860</v>
      </c>
      <c r="T2974">
        <v>51382</v>
      </c>
      <c r="Y2974" t="s">
        <v>31</v>
      </c>
      <c r="Z2974">
        <v>3198</v>
      </c>
      <c r="AA2974" t="str">
        <f t="shared" si="92"/>
        <v>Tuesday</v>
      </c>
      <c r="AB2974" t="str">
        <f t="shared" si="93"/>
        <v>Night Extension</v>
      </c>
      <c r="AC2974" t="str">
        <f>IFERROR(VLOOKUP(M2974,Table13[[Equipment No.]:[Center]],4,FALSE),"")</f>
        <v>Alameen</v>
      </c>
    </row>
    <row r="2975" spans="1:29" x14ac:dyDescent="0.3">
      <c r="A2975">
        <v>1</v>
      </c>
      <c r="B2975" t="s">
        <v>266</v>
      </c>
      <c r="C2975">
        <v>25061700012</v>
      </c>
      <c r="D2975" t="s">
        <v>2952</v>
      </c>
      <c r="E2975" s="6">
        <v>45825</v>
      </c>
      <c r="F2975" s="5">
        <v>0.16388888888888889</v>
      </c>
      <c r="G2975" t="s">
        <v>1452</v>
      </c>
      <c r="H2975" t="s">
        <v>1452</v>
      </c>
      <c r="J2975">
        <v>5</v>
      </c>
      <c r="K2975">
        <v>10</v>
      </c>
      <c r="L2975" t="s">
        <v>1399</v>
      </c>
      <c r="M2975" t="s">
        <v>169</v>
      </c>
      <c r="N2975" t="s">
        <v>2865</v>
      </c>
      <c r="O2975" t="s">
        <v>155</v>
      </c>
      <c r="P2975" t="s">
        <v>2898</v>
      </c>
      <c r="Q2975" t="s">
        <v>2859</v>
      </c>
      <c r="S2975" t="s">
        <v>2860</v>
      </c>
      <c r="T2975">
        <v>51381</v>
      </c>
      <c r="Y2975" t="s">
        <v>31</v>
      </c>
      <c r="Z2975">
        <v>3311</v>
      </c>
      <c r="AA2975" t="str">
        <f t="shared" si="92"/>
        <v>Tuesday</v>
      </c>
      <c r="AB2975" t="str">
        <f t="shared" si="93"/>
        <v>Night Shift</v>
      </c>
      <c r="AC2975" t="str">
        <f>IFERROR(VLOOKUP(M2975,Table13[[Equipment No.]:[Center]],4,FALSE),"")</f>
        <v>Alameen</v>
      </c>
    </row>
    <row r="2976" spans="1:29" x14ac:dyDescent="0.3">
      <c r="A2976">
        <v>1</v>
      </c>
      <c r="B2976" t="s">
        <v>266</v>
      </c>
      <c r="C2976">
        <v>25061700011</v>
      </c>
      <c r="D2976" t="s">
        <v>2952</v>
      </c>
      <c r="E2976" s="6">
        <v>45825</v>
      </c>
      <c r="F2976" s="5">
        <v>0.15416666666666667</v>
      </c>
      <c r="G2976" t="s">
        <v>1452</v>
      </c>
      <c r="H2976" t="s">
        <v>1452</v>
      </c>
      <c r="J2976">
        <v>5</v>
      </c>
      <c r="K2976">
        <v>10</v>
      </c>
      <c r="L2976" t="s">
        <v>1399</v>
      </c>
      <c r="M2976" t="s">
        <v>41</v>
      </c>
      <c r="N2976" t="s">
        <v>2875</v>
      </c>
      <c r="O2976" t="s">
        <v>155</v>
      </c>
      <c r="P2976" t="s">
        <v>2898</v>
      </c>
      <c r="Q2976" t="s">
        <v>2859</v>
      </c>
      <c r="S2976" t="s">
        <v>2860</v>
      </c>
      <c r="T2976">
        <v>51380</v>
      </c>
      <c r="Y2976" t="s">
        <v>31</v>
      </c>
      <c r="Z2976">
        <v>2120</v>
      </c>
      <c r="AA2976" t="str">
        <f t="shared" si="92"/>
        <v>Tuesday</v>
      </c>
      <c r="AB2976" t="str">
        <f t="shared" si="93"/>
        <v>Night Shift</v>
      </c>
      <c r="AC2976" t="str">
        <f>IFERROR(VLOOKUP(M2976,Table13[[Equipment No.]:[Center]],4,FALSE),"")</f>
        <v>Alameen</v>
      </c>
    </row>
    <row r="2977" spans="1:29" x14ac:dyDescent="0.3">
      <c r="A2977">
        <v>1</v>
      </c>
      <c r="B2977" t="s">
        <v>266</v>
      </c>
      <c r="C2977">
        <v>25061700010</v>
      </c>
      <c r="D2977" t="s">
        <v>2952</v>
      </c>
      <c r="E2977" s="6">
        <v>45825</v>
      </c>
      <c r="F2977" s="5">
        <v>0.14722222222222223</v>
      </c>
      <c r="G2977" t="s">
        <v>1452</v>
      </c>
      <c r="H2977" t="s">
        <v>1452</v>
      </c>
      <c r="J2977">
        <v>5</v>
      </c>
      <c r="K2977">
        <v>10</v>
      </c>
      <c r="L2977" t="s">
        <v>1399</v>
      </c>
      <c r="M2977" t="s">
        <v>80</v>
      </c>
      <c r="N2977" t="s">
        <v>2862</v>
      </c>
      <c r="O2977" t="s">
        <v>155</v>
      </c>
      <c r="P2977" t="s">
        <v>2898</v>
      </c>
      <c r="Q2977" t="s">
        <v>2859</v>
      </c>
      <c r="S2977" t="s">
        <v>2860</v>
      </c>
      <c r="T2977">
        <v>51379</v>
      </c>
      <c r="Y2977" t="s">
        <v>31</v>
      </c>
      <c r="Z2977">
        <v>3215</v>
      </c>
      <c r="AA2977" t="str">
        <f t="shared" si="92"/>
        <v>Tuesday</v>
      </c>
      <c r="AB2977" t="str">
        <f t="shared" si="93"/>
        <v>Night Shift</v>
      </c>
      <c r="AC2977" t="str">
        <f>IFERROR(VLOOKUP(M2977,Table13[[Equipment No.]:[Center]],4,FALSE),"")</f>
        <v>Alameen</v>
      </c>
    </row>
    <row r="2978" spans="1:29" x14ac:dyDescent="0.3">
      <c r="A2978">
        <v>1</v>
      </c>
      <c r="B2978" t="s">
        <v>266</v>
      </c>
      <c r="C2978">
        <v>25061700009</v>
      </c>
      <c r="D2978" t="s">
        <v>2952</v>
      </c>
      <c r="E2978" s="6">
        <v>45825</v>
      </c>
      <c r="F2978" s="5">
        <v>0.11458333333333333</v>
      </c>
      <c r="G2978" t="s">
        <v>1452</v>
      </c>
      <c r="H2978" t="s">
        <v>1452</v>
      </c>
      <c r="J2978">
        <v>5</v>
      </c>
      <c r="K2978">
        <v>10</v>
      </c>
      <c r="L2978" t="s">
        <v>1399</v>
      </c>
      <c r="M2978" t="s">
        <v>81</v>
      </c>
      <c r="N2978" t="s">
        <v>2936</v>
      </c>
      <c r="O2978" t="s">
        <v>155</v>
      </c>
      <c r="P2978" t="s">
        <v>2898</v>
      </c>
      <c r="Q2978" t="s">
        <v>2859</v>
      </c>
      <c r="S2978" t="s">
        <v>2860</v>
      </c>
      <c r="T2978">
        <v>51378</v>
      </c>
      <c r="Y2978" t="s">
        <v>31</v>
      </c>
      <c r="Z2978">
        <v>3388</v>
      </c>
      <c r="AA2978" t="str">
        <f t="shared" si="92"/>
        <v>Tuesday</v>
      </c>
      <c r="AB2978" t="str">
        <f t="shared" si="93"/>
        <v>Night Shift</v>
      </c>
      <c r="AC2978" t="str">
        <f>IFERROR(VLOOKUP(M2978,Table13[[Equipment No.]:[Center]],4,FALSE),"")</f>
        <v>Alameen</v>
      </c>
    </row>
    <row r="2979" spans="1:29" x14ac:dyDescent="0.3">
      <c r="A2979">
        <v>1</v>
      </c>
      <c r="B2979" t="s">
        <v>266</v>
      </c>
      <c r="C2979">
        <v>25061700008</v>
      </c>
      <c r="D2979" t="s">
        <v>2952</v>
      </c>
      <c r="E2979" s="6">
        <v>45825</v>
      </c>
      <c r="F2979" s="5">
        <v>0.10833333333333334</v>
      </c>
      <c r="G2979" t="s">
        <v>1452</v>
      </c>
      <c r="H2979" t="s">
        <v>1452</v>
      </c>
      <c r="J2979">
        <v>5</v>
      </c>
      <c r="K2979">
        <v>10</v>
      </c>
      <c r="L2979" t="s">
        <v>1399</v>
      </c>
      <c r="M2979" t="s">
        <v>170</v>
      </c>
      <c r="N2979" t="s">
        <v>2872</v>
      </c>
      <c r="O2979" t="s">
        <v>155</v>
      </c>
      <c r="P2979" t="s">
        <v>2898</v>
      </c>
      <c r="Q2979" t="s">
        <v>2859</v>
      </c>
      <c r="S2979" t="s">
        <v>2860</v>
      </c>
      <c r="T2979">
        <v>51377</v>
      </c>
      <c r="Y2979" t="s">
        <v>31</v>
      </c>
      <c r="Z2979">
        <v>3198</v>
      </c>
      <c r="AA2979" t="str">
        <f t="shared" si="92"/>
        <v>Tuesday</v>
      </c>
      <c r="AB2979" t="str">
        <f t="shared" si="93"/>
        <v>Night Shift</v>
      </c>
      <c r="AC2979" t="str">
        <f>IFERROR(VLOOKUP(M2979,Table13[[Equipment No.]:[Center]],4,FALSE),"")</f>
        <v>Alameen</v>
      </c>
    </row>
    <row r="2980" spans="1:29" x14ac:dyDescent="0.3">
      <c r="A2980">
        <v>1</v>
      </c>
      <c r="B2980" t="s">
        <v>266</v>
      </c>
      <c r="C2980">
        <v>25061700007</v>
      </c>
      <c r="D2980" t="s">
        <v>2952</v>
      </c>
      <c r="E2980" s="6">
        <v>45825</v>
      </c>
      <c r="F2980" s="5">
        <v>0.10208333333333333</v>
      </c>
      <c r="G2980" t="s">
        <v>1452</v>
      </c>
      <c r="H2980" t="s">
        <v>1452</v>
      </c>
      <c r="J2980">
        <v>5</v>
      </c>
      <c r="K2980">
        <v>10</v>
      </c>
      <c r="L2980" t="s">
        <v>1399</v>
      </c>
      <c r="M2980" t="s">
        <v>169</v>
      </c>
      <c r="N2980" t="s">
        <v>2865</v>
      </c>
      <c r="O2980" t="s">
        <v>155</v>
      </c>
      <c r="P2980" t="s">
        <v>2898</v>
      </c>
      <c r="Q2980" t="s">
        <v>2859</v>
      </c>
      <c r="S2980" t="s">
        <v>2860</v>
      </c>
      <c r="T2980">
        <v>51376</v>
      </c>
      <c r="Y2980" t="s">
        <v>31</v>
      </c>
      <c r="Z2980">
        <v>3311</v>
      </c>
      <c r="AA2980" t="str">
        <f t="shared" si="92"/>
        <v>Tuesday</v>
      </c>
      <c r="AB2980" t="str">
        <f t="shared" si="93"/>
        <v>Night Shift</v>
      </c>
      <c r="AC2980" t="str">
        <f>IFERROR(VLOOKUP(M2980,Table13[[Equipment No.]:[Center]],4,FALSE),"")</f>
        <v>Alameen</v>
      </c>
    </row>
    <row r="2981" spans="1:29" x14ac:dyDescent="0.3">
      <c r="A2981">
        <v>1</v>
      </c>
      <c r="B2981" t="s">
        <v>266</v>
      </c>
      <c r="C2981">
        <v>25061700006</v>
      </c>
      <c r="D2981" t="s">
        <v>2952</v>
      </c>
      <c r="E2981" s="6">
        <v>45825</v>
      </c>
      <c r="F2981" s="5">
        <v>8.1250000000000003E-2</v>
      </c>
      <c r="G2981" t="s">
        <v>1452</v>
      </c>
      <c r="H2981" t="s">
        <v>1452</v>
      </c>
      <c r="J2981">
        <v>5</v>
      </c>
      <c r="K2981">
        <v>10</v>
      </c>
      <c r="L2981" t="s">
        <v>1399</v>
      </c>
      <c r="M2981" t="s">
        <v>41</v>
      </c>
      <c r="N2981" t="s">
        <v>2875</v>
      </c>
      <c r="O2981" t="s">
        <v>155</v>
      </c>
      <c r="P2981" t="s">
        <v>2898</v>
      </c>
      <c r="Q2981" t="s">
        <v>2859</v>
      </c>
      <c r="S2981" t="s">
        <v>2860</v>
      </c>
      <c r="T2981">
        <v>51375</v>
      </c>
      <c r="Y2981" t="s">
        <v>31</v>
      </c>
      <c r="Z2981">
        <v>2120</v>
      </c>
      <c r="AA2981" t="str">
        <f t="shared" si="92"/>
        <v>Tuesday</v>
      </c>
      <c r="AB2981" t="str">
        <f t="shared" si="93"/>
        <v>Night Shift</v>
      </c>
      <c r="AC2981" t="str">
        <f>IFERROR(VLOOKUP(M2981,Table13[[Equipment No.]:[Center]],4,FALSE),"")</f>
        <v>Alameen</v>
      </c>
    </row>
    <row r="2982" spans="1:29" x14ac:dyDescent="0.3">
      <c r="A2982">
        <v>1</v>
      </c>
      <c r="B2982" t="s">
        <v>266</v>
      </c>
      <c r="C2982">
        <v>25061700005</v>
      </c>
      <c r="D2982" t="s">
        <v>2952</v>
      </c>
      <c r="E2982" s="6">
        <v>45825</v>
      </c>
      <c r="F2982" s="5">
        <v>6.6666666666666666E-2</v>
      </c>
      <c r="G2982" t="s">
        <v>1452</v>
      </c>
      <c r="H2982" t="s">
        <v>1452</v>
      </c>
      <c r="J2982">
        <v>5</v>
      </c>
      <c r="K2982">
        <v>10</v>
      </c>
      <c r="L2982" t="s">
        <v>1399</v>
      </c>
      <c r="M2982" t="s">
        <v>80</v>
      </c>
      <c r="N2982" t="s">
        <v>2862</v>
      </c>
      <c r="O2982" t="s">
        <v>155</v>
      </c>
      <c r="P2982" t="s">
        <v>2898</v>
      </c>
      <c r="Q2982" t="s">
        <v>2859</v>
      </c>
      <c r="S2982" t="s">
        <v>2860</v>
      </c>
      <c r="T2982">
        <v>51374</v>
      </c>
      <c r="Y2982" t="s">
        <v>31</v>
      </c>
      <c r="Z2982">
        <v>3215</v>
      </c>
      <c r="AA2982" t="str">
        <f t="shared" si="92"/>
        <v>Tuesday</v>
      </c>
      <c r="AB2982" t="str">
        <f t="shared" si="93"/>
        <v>Night Shift</v>
      </c>
      <c r="AC2982" t="str">
        <f>IFERROR(VLOOKUP(M2982,Table13[[Equipment No.]:[Center]],4,FALSE),"")</f>
        <v>Alameen</v>
      </c>
    </row>
    <row r="2983" spans="1:29" x14ac:dyDescent="0.3">
      <c r="A2983">
        <v>1</v>
      </c>
      <c r="B2983" t="s">
        <v>266</v>
      </c>
      <c r="C2983">
        <v>25061700004</v>
      </c>
      <c r="D2983" t="s">
        <v>2952</v>
      </c>
      <c r="E2983" s="6">
        <v>45825</v>
      </c>
      <c r="F2983" s="5">
        <v>4.0972222222222222E-2</v>
      </c>
      <c r="G2983" t="s">
        <v>1452</v>
      </c>
      <c r="H2983" t="s">
        <v>1452</v>
      </c>
      <c r="J2983">
        <v>5</v>
      </c>
      <c r="K2983">
        <v>10</v>
      </c>
      <c r="L2983" t="s">
        <v>1399</v>
      </c>
      <c r="M2983" t="s">
        <v>170</v>
      </c>
      <c r="N2983" t="s">
        <v>2872</v>
      </c>
      <c r="O2983" t="s">
        <v>155</v>
      </c>
      <c r="P2983" t="s">
        <v>2898</v>
      </c>
      <c r="Q2983" t="s">
        <v>2859</v>
      </c>
      <c r="S2983" t="s">
        <v>2860</v>
      </c>
      <c r="T2983">
        <v>51373</v>
      </c>
      <c r="Y2983" t="s">
        <v>31</v>
      </c>
      <c r="Z2983">
        <v>3198</v>
      </c>
      <c r="AA2983" t="str">
        <f t="shared" si="92"/>
        <v>Tuesday</v>
      </c>
      <c r="AB2983" t="str">
        <f t="shared" si="93"/>
        <v>Night Shift</v>
      </c>
      <c r="AC2983" t="str">
        <f>IFERROR(VLOOKUP(M2983,Table13[[Equipment No.]:[Center]],4,FALSE),"")</f>
        <v>Alameen</v>
      </c>
    </row>
    <row r="2984" spans="1:29" x14ac:dyDescent="0.3">
      <c r="A2984">
        <v>1</v>
      </c>
      <c r="B2984" t="s">
        <v>266</v>
      </c>
      <c r="C2984">
        <v>25061700003</v>
      </c>
      <c r="D2984" t="s">
        <v>2952</v>
      </c>
      <c r="E2984" s="6">
        <v>45825</v>
      </c>
      <c r="F2984" s="5">
        <v>3.4027777777777775E-2</v>
      </c>
      <c r="G2984" t="s">
        <v>1452</v>
      </c>
      <c r="H2984" t="s">
        <v>1452</v>
      </c>
      <c r="J2984">
        <v>5</v>
      </c>
      <c r="K2984">
        <v>10</v>
      </c>
      <c r="L2984" t="s">
        <v>1399</v>
      </c>
      <c r="M2984" t="s">
        <v>169</v>
      </c>
      <c r="N2984" t="s">
        <v>2865</v>
      </c>
      <c r="O2984" t="s">
        <v>155</v>
      </c>
      <c r="P2984" t="s">
        <v>2898</v>
      </c>
      <c r="Q2984" t="s">
        <v>2859</v>
      </c>
      <c r="S2984" t="s">
        <v>2860</v>
      </c>
      <c r="T2984">
        <v>51372</v>
      </c>
      <c r="Y2984" t="s">
        <v>31</v>
      </c>
      <c r="Z2984">
        <v>3311</v>
      </c>
      <c r="AA2984" t="str">
        <f t="shared" si="92"/>
        <v>Tuesday</v>
      </c>
      <c r="AB2984" t="str">
        <f t="shared" si="93"/>
        <v>Night Shift</v>
      </c>
      <c r="AC2984" t="str">
        <f>IFERROR(VLOOKUP(M2984,Table13[[Equipment No.]:[Center]],4,FALSE),"")</f>
        <v>Alameen</v>
      </c>
    </row>
    <row r="2985" spans="1:29" x14ac:dyDescent="0.3">
      <c r="A2985">
        <v>1</v>
      </c>
      <c r="B2985" t="s">
        <v>266</v>
      </c>
      <c r="C2985">
        <v>25061700002</v>
      </c>
      <c r="D2985" t="s">
        <v>2952</v>
      </c>
      <c r="E2985" s="6">
        <v>45825</v>
      </c>
      <c r="F2985" s="5">
        <v>2.6388888888888889E-2</v>
      </c>
      <c r="G2985" t="s">
        <v>1452</v>
      </c>
      <c r="H2985" t="s">
        <v>1452</v>
      </c>
      <c r="J2985">
        <v>5</v>
      </c>
      <c r="K2985">
        <v>10</v>
      </c>
      <c r="L2985" t="s">
        <v>1399</v>
      </c>
      <c r="M2985" t="s">
        <v>81</v>
      </c>
      <c r="N2985" t="s">
        <v>1542</v>
      </c>
      <c r="O2985" t="s">
        <v>155</v>
      </c>
      <c r="P2985" t="s">
        <v>2898</v>
      </c>
      <c r="Q2985" t="s">
        <v>2859</v>
      </c>
      <c r="S2985" t="s">
        <v>2860</v>
      </c>
      <c r="T2985">
        <v>51371</v>
      </c>
      <c r="Y2985" t="s">
        <v>31</v>
      </c>
      <c r="Z2985">
        <v>3195</v>
      </c>
      <c r="AA2985" t="str">
        <f t="shared" si="92"/>
        <v>Tuesday</v>
      </c>
      <c r="AB2985" t="str">
        <f t="shared" si="93"/>
        <v>Night Shift</v>
      </c>
      <c r="AC2985" t="str">
        <f>IFERROR(VLOOKUP(M2985,Table13[[Equipment No.]:[Center]],4,FALSE),"")</f>
        <v>Alameen</v>
      </c>
    </row>
    <row r="2986" spans="1:29" x14ac:dyDescent="0.3">
      <c r="A2986">
        <v>1</v>
      </c>
      <c r="B2986" t="s">
        <v>266</v>
      </c>
      <c r="C2986">
        <v>25061700001</v>
      </c>
      <c r="D2986" t="s">
        <v>2952</v>
      </c>
      <c r="E2986" s="6">
        <v>45825</v>
      </c>
      <c r="F2986" s="5">
        <v>9.7222222222222224E-3</v>
      </c>
      <c r="G2986" t="s">
        <v>1452</v>
      </c>
      <c r="H2986" t="s">
        <v>1452</v>
      </c>
      <c r="J2986">
        <v>5</v>
      </c>
      <c r="K2986">
        <v>10</v>
      </c>
      <c r="L2986" t="s">
        <v>1399</v>
      </c>
      <c r="M2986" t="s">
        <v>41</v>
      </c>
      <c r="N2986" t="s">
        <v>2875</v>
      </c>
      <c r="O2986" t="s">
        <v>155</v>
      </c>
      <c r="P2986" t="s">
        <v>2898</v>
      </c>
      <c r="Q2986" t="s">
        <v>2859</v>
      </c>
      <c r="S2986" t="s">
        <v>2860</v>
      </c>
      <c r="T2986">
        <v>51370</v>
      </c>
      <c r="Y2986" t="s">
        <v>31</v>
      </c>
      <c r="Z2986">
        <v>2120</v>
      </c>
      <c r="AA2986" t="str">
        <f t="shared" si="92"/>
        <v>Tuesday</v>
      </c>
      <c r="AB2986" t="str">
        <f t="shared" si="93"/>
        <v>Night Shift</v>
      </c>
      <c r="AC2986" t="str">
        <f>IFERROR(VLOOKUP(M2986,Table13[[Equipment No.]:[Center]],4,FALSE),"")</f>
        <v>Alameen</v>
      </c>
    </row>
    <row r="2987" spans="1:29" x14ac:dyDescent="0.3">
      <c r="A2987">
        <v>1</v>
      </c>
      <c r="B2987" t="s">
        <v>266</v>
      </c>
      <c r="C2987">
        <v>25061800007</v>
      </c>
      <c r="D2987" t="s">
        <v>2953</v>
      </c>
      <c r="E2987" s="6">
        <v>45826</v>
      </c>
      <c r="F2987" s="5">
        <v>0.93611111111111112</v>
      </c>
      <c r="G2987" t="s">
        <v>1452</v>
      </c>
      <c r="H2987" t="s">
        <v>1452</v>
      </c>
      <c r="J2987">
        <v>5</v>
      </c>
      <c r="K2987">
        <v>10</v>
      </c>
      <c r="L2987" t="s">
        <v>1399</v>
      </c>
      <c r="M2987" t="s">
        <v>81</v>
      </c>
      <c r="N2987" t="s">
        <v>1542</v>
      </c>
      <c r="O2987" t="s">
        <v>155</v>
      </c>
      <c r="P2987" t="s">
        <v>2858</v>
      </c>
      <c r="Q2987" t="s">
        <v>2859</v>
      </c>
      <c r="S2987" t="s">
        <v>2860</v>
      </c>
      <c r="T2987">
        <v>51441</v>
      </c>
      <c r="Y2987" t="s">
        <v>31</v>
      </c>
      <c r="Z2987">
        <v>3195</v>
      </c>
      <c r="AA2987" t="str">
        <f t="shared" si="92"/>
        <v>Wednesday</v>
      </c>
      <c r="AB2987" t="str">
        <f t="shared" si="93"/>
        <v>Night Shift</v>
      </c>
      <c r="AC2987" t="str">
        <f>IFERROR(VLOOKUP(M2987,Table13[[Equipment No.]:[Center]],4,FALSE),"")</f>
        <v>Alameen</v>
      </c>
    </row>
    <row r="2988" spans="1:29" x14ac:dyDescent="0.3">
      <c r="A2988">
        <v>1</v>
      </c>
      <c r="B2988" t="s">
        <v>266</v>
      </c>
      <c r="C2988">
        <v>25061800020</v>
      </c>
      <c r="D2988" t="s">
        <v>2953</v>
      </c>
      <c r="E2988" s="6">
        <v>45826</v>
      </c>
      <c r="F2988" s="5">
        <v>0.88541666666666663</v>
      </c>
      <c r="G2988" t="s">
        <v>1452</v>
      </c>
      <c r="H2988" t="s">
        <v>1452</v>
      </c>
      <c r="J2988">
        <v>5</v>
      </c>
      <c r="K2988">
        <v>10</v>
      </c>
      <c r="L2988" t="s">
        <v>1399</v>
      </c>
      <c r="M2988" t="s">
        <v>80</v>
      </c>
      <c r="N2988" t="s">
        <v>2862</v>
      </c>
      <c r="O2988" t="s">
        <v>155</v>
      </c>
      <c r="P2988" t="s">
        <v>2858</v>
      </c>
      <c r="Q2988" t="s">
        <v>2859</v>
      </c>
      <c r="S2988" t="s">
        <v>2860</v>
      </c>
      <c r="T2988">
        <v>51440</v>
      </c>
      <c r="Y2988" t="s">
        <v>31</v>
      </c>
      <c r="Z2988">
        <v>3215</v>
      </c>
      <c r="AA2988" t="str">
        <f t="shared" si="92"/>
        <v>Wednesday</v>
      </c>
      <c r="AB2988" t="str">
        <f t="shared" si="93"/>
        <v>Night Shift</v>
      </c>
      <c r="AC2988" t="str">
        <f>IFERROR(VLOOKUP(M2988,Table13[[Equipment No.]:[Center]],4,FALSE),"")</f>
        <v>Alameen</v>
      </c>
    </row>
    <row r="2989" spans="1:29" x14ac:dyDescent="0.3">
      <c r="A2989">
        <v>1</v>
      </c>
      <c r="B2989" t="s">
        <v>266</v>
      </c>
      <c r="C2989">
        <v>25061800019</v>
      </c>
      <c r="D2989" t="s">
        <v>2953</v>
      </c>
      <c r="E2989" s="6">
        <v>45826</v>
      </c>
      <c r="F2989" s="5">
        <v>0.86527777777777781</v>
      </c>
      <c r="G2989" t="s">
        <v>1452</v>
      </c>
      <c r="H2989" t="s">
        <v>1452</v>
      </c>
      <c r="J2989">
        <v>5</v>
      </c>
      <c r="K2989">
        <v>10</v>
      </c>
      <c r="L2989" t="s">
        <v>1399</v>
      </c>
      <c r="M2989" t="s">
        <v>41</v>
      </c>
      <c r="N2989" t="s">
        <v>2875</v>
      </c>
      <c r="O2989" t="s">
        <v>155</v>
      </c>
      <c r="P2989" t="s">
        <v>2880</v>
      </c>
      <c r="Q2989" t="s">
        <v>2859</v>
      </c>
      <c r="S2989" t="s">
        <v>2860</v>
      </c>
      <c r="T2989">
        <v>51439</v>
      </c>
      <c r="Y2989" t="s">
        <v>31</v>
      </c>
      <c r="Z2989">
        <v>2120</v>
      </c>
      <c r="AA2989" t="str">
        <f t="shared" si="92"/>
        <v>Wednesday</v>
      </c>
      <c r="AB2989" t="str">
        <f t="shared" si="93"/>
        <v>Night Shift</v>
      </c>
      <c r="AC2989" t="str">
        <f>IFERROR(VLOOKUP(M2989,Table13[[Equipment No.]:[Center]],4,FALSE),"")</f>
        <v>Alameen</v>
      </c>
    </row>
    <row r="2990" spans="1:29" x14ac:dyDescent="0.3">
      <c r="A2990">
        <v>1</v>
      </c>
      <c r="B2990" t="s">
        <v>266</v>
      </c>
      <c r="C2990">
        <v>25061800018</v>
      </c>
      <c r="D2990" t="s">
        <v>2953</v>
      </c>
      <c r="E2990" s="6">
        <v>45826</v>
      </c>
      <c r="F2990" s="5">
        <v>0.83888888888888891</v>
      </c>
      <c r="G2990" t="s">
        <v>1452</v>
      </c>
      <c r="H2990" t="s">
        <v>1452</v>
      </c>
      <c r="J2990">
        <v>5</v>
      </c>
      <c r="K2990">
        <v>10</v>
      </c>
      <c r="L2990" t="s">
        <v>1399</v>
      </c>
      <c r="M2990" t="s">
        <v>170</v>
      </c>
      <c r="N2990" t="s">
        <v>2872</v>
      </c>
      <c r="O2990" t="s">
        <v>155</v>
      </c>
      <c r="P2990" t="s">
        <v>2880</v>
      </c>
      <c r="Q2990" t="s">
        <v>2859</v>
      </c>
      <c r="S2990" t="s">
        <v>2860</v>
      </c>
      <c r="T2990">
        <v>51438</v>
      </c>
      <c r="Y2990" t="s">
        <v>31</v>
      </c>
      <c r="Z2990">
        <v>3198</v>
      </c>
      <c r="AA2990" t="str">
        <f t="shared" si="92"/>
        <v>Wednesday</v>
      </c>
      <c r="AB2990" t="str">
        <f t="shared" si="93"/>
        <v>Night Shift</v>
      </c>
      <c r="AC2990" t="str">
        <f>IFERROR(VLOOKUP(M2990,Table13[[Equipment No.]:[Center]],4,FALSE),"")</f>
        <v>Alameen</v>
      </c>
    </row>
    <row r="2991" spans="1:29" x14ac:dyDescent="0.3">
      <c r="A2991">
        <v>1</v>
      </c>
      <c r="B2991" t="s">
        <v>266</v>
      </c>
      <c r="C2991">
        <v>25061800017</v>
      </c>
      <c r="D2991" t="s">
        <v>2953</v>
      </c>
      <c r="E2991" s="6">
        <v>45826</v>
      </c>
      <c r="F2991" s="5">
        <v>0.75069444444444444</v>
      </c>
      <c r="G2991" t="s">
        <v>1452</v>
      </c>
      <c r="H2991" t="s">
        <v>1452</v>
      </c>
      <c r="J2991">
        <v>5</v>
      </c>
      <c r="K2991">
        <v>10</v>
      </c>
      <c r="L2991" t="s">
        <v>1399</v>
      </c>
      <c r="M2991" t="s">
        <v>41</v>
      </c>
      <c r="N2991" t="s">
        <v>2875</v>
      </c>
      <c r="O2991" t="s">
        <v>155</v>
      </c>
      <c r="P2991" t="s">
        <v>2880</v>
      </c>
      <c r="Q2991" t="s">
        <v>2859</v>
      </c>
      <c r="S2991" t="s">
        <v>2860</v>
      </c>
      <c r="T2991">
        <v>51437</v>
      </c>
      <c r="Y2991" t="s">
        <v>31</v>
      </c>
      <c r="Z2991">
        <v>2120</v>
      </c>
      <c r="AA2991" t="str">
        <f t="shared" si="92"/>
        <v>Wednesday</v>
      </c>
      <c r="AB2991" t="str">
        <f t="shared" si="93"/>
        <v>Morning Extension</v>
      </c>
      <c r="AC2991" t="str">
        <f>IFERROR(VLOOKUP(M2991,Table13[[Equipment No.]:[Center]],4,FALSE),"")</f>
        <v>Alameen</v>
      </c>
    </row>
    <row r="2992" spans="1:29" x14ac:dyDescent="0.3">
      <c r="A2992">
        <v>1</v>
      </c>
      <c r="B2992" t="s">
        <v>266</v>
      </c>
      <c r="C2992">
        <v>25061800016</v>
      </c>
      <c r="D2992" t="s">
        <v>2953</v>
      </c>
      <c r="E2992" s="6">
        <v>45826</v>
      </c>
      <c r="F2992" s="5">
        <v>0.74097222222222225</v>
      </c>
      <c r="G2992" t="s">
        <v>1452</v>
      </c>
      <c r="H2992" t="s">
        <v>1452</v>
      </c>
      <c r="J2992">
        <v>5</v>
      </c>
      <c r="K2992">
        <v>10</v>
      </c>
      <c r="L2992" t="s">
        <v>1399</v>
      </c>
      <c r="M2992" t="s">
        <v>169</v>
      </c>
      <c r="N2992" t="s">
        <v>2865</v>
      </c>
      <c r="O2992" t="s">
        <v>155</v>
      </c>
      <c r="P2992" t="s">
        <v>2880</v>
      </c>
      <c r="Q2992" t="s">
        <v>2859</v>
      </c>
      <c r="S2992" t="s">
        <v>2860</v>
      </c>
      <c r="T2992">
        <v>51436</v>
      </c>
      <c r="Y2992" t="s">
        <v>31</v>
      </c>
      <c r="Z2992">
        <v>3311</v>
      </c>
      <c r="AA2992" t="str">
        <f t="shared" si="92"/>
        <v>Wednesday</v>
      </c>
      <c r="AB2992" t="str">
        <f t="shared" si="93"/>
        <v>Morning Extension</v>
      </c>
      <c r="AC2992" t="str">
        <f>IFERROR(VLOOKUP(M2992,Table13[[Equipment No.]:[Center]],4,FALSE),"")</f>
        <v>Alameen</v>
      </c>
    </row>
    <row r="2993" spans="1:29" x14ac:dyDescent="0.3">
      <c r="A2993">
        <v>1</v>
      </c>
      <c r="B2993" t="s">
        <v>266</v>
      </c>
      <c r="C2993">
        <v>25061800014</v>
      </c>
      <c r="D2993" t="s">
        <v>2953</v>
      </c>
      <c r="E2993" s="6">
        <v>45826</v>
      </c>
      <c r="F2993" s="5">
        <v>0.71180555555555558</v>
      </c>
      <c r="G2993" t="s">
        <v>1452</v>
      </c>
      <c r="H2993" t="s">
        <v>1452</v>
      </c>
      <c r="J2993">
        <v>5</v>
      </c>
      <c r="K2993">
        <v>10</v>
      </c>
      <c r="L2993" t="s">
        <v>1399</v>
      </c>
      <c r="M2993" t="s">
        <v>170</v>
      </c>
      <c r="N2993" t="s">
        <v>2857</v>
      </c>
      <c r="O2993" t="s">
        <v>155</v>
      </c>
      <c r="P2993" t="s">
        <v>2880</v>
      </c>
      <c r="Q2993" t="s">
        <v>2859</v>
      </c>
      <c r="S2993" t="s">
        <v>2860</v>
      </c>
      <c r="T2993">
        <v>51435</v>
      </c>
      <c r="Y2993" t="s">
        <v>31</v>
      </c>
      <c r="Z2993">
        <v>3360</v>
      </c>
      <c r="AA2993" t="str">
        <f t="shared" si="92"/>
        <v>Wednesday</v>
      </c>
      <c r="AB2993" t="str">
        <f t="shared" si="93"/>
        <v>Morning Extension</v>
      </c>
      <c r="AC2993" t="str">
        <f>IFERROR(VLOOKUP(M2993,Table13[[Equipment No.]:[Center]],4,FALSE),"")</f>
        <v>Alameen</v>
      </c>
    </row>
    <row r="2994" spans="1:29" x14ac:dyDescent="0.3">
      <c r="A2994">
        <v>1</v>
      </c>
      <c r="B2994" t="s">
        <v>266</v>
      </c>
      <c r="C2994">
        <v>25061800010</v>
      </c>
      <c r="D2994" t="s">
        <v>2954</v>
      </c>
      <c r="E2994" s="6">
        <v>45826</v>
      </c>
      <c r="F2994" s="5">
        <v>0.68472222222222223</v>
      </c>
      <c r="G2994" t="s">
        <v>2925</v>
      </c>
      <c r="H2994" t="s">
        <v>2925</v>
      </c>
      <c r="J2994">
        <v>5</v>
      </c>
      <c r="K2994">
        <v>9</v>
      </c>
      <c r="L2994" t="s">
        <v>1399</v>
      </c>
      <c r="M2994" t="s">
        <v>3585</v>
      </c>
      <c r="N2994" t="s">
        <v>1453</v>
      </c>
      <c r="O2994" t="s">
        <v>3231</v>
      </c>
      <c r="Q2994" t="s">
        <v>2926</v>
      </c>
      <c r="S2994" t="s">
        <v>2886</v>
      </c>
      <c r="T2994">
        <v>51434</v>
      </c>
      <c r="X2994" t="s">
        <v>2947</v>
      </c>
      <c r="Y2994" t="s">
        <v>31</v>
      </c>
      <c r="Z2994">
        <v>0</v>
      </c>
      <c r="AA2994" t="str">
        <f t="shared" si="92"/>
        <v>Wednesday</v>
      </c>
      <c r="AB2994" t="str">
        <f t="shared" si="93"/>
        <v>Morning Extension</v>
      </c>
      <c r="AC2994" t="str">
        <f>IFERROR(VLOOKUP(M2994,Table13[[Equipment No.]:[Center]],4,FALSE),"")</f>
        <v/>
      </c>
    </row>
    <row r="2995" spans="1:29" x14ac:dyDescent="0.3">
      <c r="A2995">
        <v>1</v>
      </c>
      <c r="B2995" t="s">
        <v>266</v>
      </c>
      <c r="C2995">
        <v>25061800013</v>
      </c>
      <c r="D2995" t="s">
        <v>2953</v>
      </c>
      <c r="E2995" s="6">
        <v>45826</v>
      </c>
      <c r="F2995" s="5">
        <v>0.66388888888888886</v>
      </c>
      <c r="G2995" t="s">
        <v>1452</v>
      </c>
      <c r="H2995" t="s">
        <v>1452</v>
      </c>
      <c r="J2995">
        <v>5</v>
      </c>
      <c r="K2995">
        <v>10</v>
      </c>
      <c r="L2995" t="s">
        <v>1399</v>
      </c>
      <c r="M2995" t="s">
        <v>80</v>
      </c>
      <c r="N2995" t="s">
        <v>2933</v>
      </c>
      <c r="O2995" t="s">
        <v>155</v>
      </c>
      <c r="P2995" t="s">
        <v>2880</v>
      </c>
      <c r="Q2995" t="s">
        <v>2859</v>
      </c>
      <c r="S2995" t="s">
        <v>2860</v>
      </c>
      <c r="T2995">
        <v>51433</v>
      </c>
      <c r="Y2995" t="s">
        <v>31</v>
      </c>
      <c r="Z2995">
        <v>3392</v>
      </c>
      <c r="AA2995" t="str">
        <f t="shared" si="92"/>
        <v>Wednesday</v>
      </c>
      <c r="AB2995" t="str">
        <f t="shared" si="93"/>
        <v>Morning Shift</v>
      </c>
      <c r="AC2995" t="str">
        <f>IFERROR(VLOOKUP(M2995,Table13[[Equipment No.]:[Center]],4,FALSE),"")</f>
        <v>Alameen</v>
      </c>
    </row>
    <row r="2996" spans="1:29" x14ac:dyDescent="0.3">
      <c r="A2996">
        <v>1</v>
      </c>
      <c r="B2996" t="s">
        <v>266</v>
      </c>
      <c r="C2996">
        <v>25061800012</v>
      </c>
      <c r="D2996" t="s">
        <v>2953</v>
      </c>
      <c r="E2996" s="6">
        <v>45826</v>
      </c>
      <c r="F2996" s="5">
        <v>0.64375000000000004</v>
      </c>
      <c r="G2996" t="s">
        <v>1452</v>
      </c>
      <c r="H2996" t="s">
        <v>1452</v>
      </c>
      <c r="J2996">
        <v>5</v>
      </c>
      <c r="K2996">
        <v>10</v>
      </c>
      <c r="L2996" t="s">
        <v>1399</v>
      </c>
      <c r="M2996" t="s">
        <v>81</v>
      </c>
      <c r="N2996" t="s">
        <v>2936</v>
      </c>
      <c r="O2996" t="s">
        <v>155</v>
      </c>
      <c r="P2996" t="s">
        <v>2880</v>
      </c>
      <c r="Q2996" t="s">
        <v>2859</v>
      </c>
      <c r="S2996" t="s">
        <v>2860</v>
      </c>
      <c r="T2996">
        <v>51432</v>
      </c>
      <c r="Y2996" t="s">
        <v>31</v>
      </c>
      <c r="Z2996">
        <v>3388</v>
      </c>
      <c r="AA2996" t="str">
        <f t="shared" si="92"/>
        <v>Wednesday</v>
      </c>
      <c r="AB2996" t="str">
        <f t="shared" si="93"/>
        <v>Morning Shift</v>
      </c>
      <c r="AC2996" t="str">
        <f>IFERROR(VLOOKUP(M2996,Table13[[Equipment No.]:[Center]],4,FALSE),"")</f>
        <v>Alameen</v>
      </c>
    </row>
    <row r="2997" spans="1:29" x14ac:dyDescent="0.3">
      <c r="A2997">
        <v>1</v>
      </c>
      <c r="B2997" t="s">
        <v>266</v>
      </c>
      <c r="C2997">
        <v>25061800011</v>
      </c>
      <c r="D2997" t="s">
        <v>2953</v>
      </c>
      <c r="E2997" s="6">
        <v>45826</v>
      </c>
      <c r="F2997" s="5">
        <v>0.62152777777777779</v>
      </c>
      <c r="G2997" t="s">
        <v>1452</v>
      </c>
      <c r="H2997" t="s">
        <v>1452</v>
      </c>
      <c r="J2997">
        <v>5</v>
      </c>
      <c r="K2997">
        <v>10</v>
      </c>
      <c r="L2997" t="s">
        <v>1399</v>
      </c>
      <c r="M2997" t="s">
        <v>170</v>
      </c>
      <c r="N2997" t="s">
        <v>2857</v>
      </c>
      <c r="O2997" t="s">
        <v>155</v>
      </c>
      <c r="P2997" t="s">
        <v>2880</v>
      </c>
      <c r="Q2997" t="s">
        <v>2859</v>
      </c>
      <c r="S2997" t="s">
        <v>2860</v>
      </c>
      <c r="T2997">
        <v>51431</v>
      </c>
      <c r="Y2997" t="s">
        <v>31</v>
      </c>
      <c r="Z2997">
        <v>3360</v>
      </c>
      <c r="AA2997" t="str">
        <f t="shared" si="92"/>
        <v>Wednesday</v>
      </c>
      <c r="AB2997" t="str">
        <f t="shared" si="93"/>
        <v>Morning Shift</v>
      </c>
      <c r="AC2997" t="str">
        <f>IFERROR(VLOOKUP(M2997,Table13[[Equipment No.]:[Center]],4,FALSE),"")</f>
        <v>Alameen</v>
      </c>
    </row>
    <row r="2998" spans="1:29" x14ac:dyDescent="0.3">
      <c r="A2998">
        <v>1</v>
      </c>
      <c r="B2998" t="s">
        <v>266</v>
      </c>
      <c r="C2998">
        <v>25061800005</v>
      </c>
      <c r="D2998" t="s">
        <v>2954</v>
      </c>
      <c r="E2998" s="6">
        <v>45826</v>
      </c>
      <c r="F2998" s="5">
        <v>0.59166666666666667</v>
      </c>
      <c r="G2998" t="s">
        <v>2925</v>
      </c>
      <c r="H2998" t="s">
        <v>2925</v>
      </c>
      <c r="J2998">
        <v>5</v>
      </c>
      <c r="K2998">
        <v>9</v>
      </c>
      <c r="L2998" t="s">
        <v>1399</v>
      </c>
      <c r="M2998" t="s">
        <v>3585</v>
      </c>
      <c r="N2998" t="s">
        <v>1453</v>
      </c>
      <c r="O2998" t="s">
        <v>3231</v>
      </c>
      <c r="Q2998" t="s">
        <v>2926</v>
      </c>
      <c r="S2998" t="s">
        <v>2886</v>
      </c>
      <c r="T2998">
        <v>51430</v>
      </c>
      <c r="X2998" t="s">
        <v>2947</v>
      </c>
      <c r="Y2998" t="s">
        <v>31</v>
      </c>
      <c r="Z2998">
        <v>0</v>
      </c>
      <c r="AA2998" t="str">
        <f t="shared" si="92"/>
        <v>Wednesday</v>
      </c>
      <c r="AB2998" t="str">
        <f t="shared" si="93"/>
        <v>Morning Shift</v>
      </c>
      <c r="AC2998" t="str">
        <f>IFERROR(VLOOKUP(M2998,Table13[[Equipment No.]:[Center]],4,FALSE),"")</f>
        <v/>
      </c>
    </row>
    <row r="2999" spans="1:29" x14ac:dyDescent="0.3">
      <c r="A2999">
        <v>1</v>
      </c>
      <c r="B2999" t="s">
        <v>266</v>
      </c>
      <c r="C2999">
        <v>25061800008</v>
      </c>
      <c r="D2999" t="s">
        <v>2955</v>
      </c>
      <c r="E2999" s="6">
        <v>45826</v>
      </c>
      <c r="F2999" s="5">
        <v>0.5708333333333333</v>
      </c>
      <c r="G2999" t="s">
        <v>1619</v>
      </c>
      <c r="H2999" t="s">
        <v>1619</v>
      </c>
      <c r="J2999">
        <v>5</v>
      </c>
      <c r="K2999">
        <v>10</v>
      </c>
      <c r="L2999" t="s">
        <v>1399</v>
      </c>
      <c r="M2999" t="s">
        <v>169</v>
      </c>
      <c r="N2999" t="s">
        <v>2865</v>
      </c>
      <c r="O2999" t="s">
        <v>3231</v>
      </c>
      <c r="Q2999" t="s">
        <v>2956</v>
      </c>
      <c r="S2999" t="s">
        <v>2957</v>
      </c>
      <c r="T2999">
        <v>51429</v>
      </c>
      <c r="Y2999" t="s">
        <v>31</v>
      </c>
      <c r="Z2999">
        <v>3311</v>
      </c>
      <c r="AA2999" t="str">
        <f t="shared" si="92"/>
        <v>Wednesday</v>
      </c>
      <c r="AB2999" t="str">
        <f t="shared" si="93"/>
        <v>Morning Shift</v>
      </c>
      <c r="AC2999" t="str">
        <f>IFERROR(VLOOKUP(M2999,Table13[[Equipment No.]:[Center]],4,FALSE),"")</f>
        <v>Alameen</v>
      </c>
    </row>
    <row r="3000" spans="1:29" x14ac:dyDescent="0.3">
      <c r="A3000">
        <v>1</v>
      </c>
      <c r="B3000" t="s">
        <v>266</v>
      </c>
      <c r="C3000">
        <v>25061800006</v>
      </c>
      <c r="D3000" t="s">
        <v>2958</v>
      </c>
      <c r="E3000" s="6">
        <v>45826</v>
      </c>
      <c r="F3000" s="5">
        <v>0.53888888888888886</v>
      </c>
      <c r="G3000" t="s">
        <v>2959</v>
      </c>
      <c r="J3000">
        <v>2</v>
      </c>
      <c r="K3000">
        <v>4</v>
      </c>
      <c r="L3000" t="s">
        <v>1399</v>
      </c>
      <c r="M3000" t="s">
        <v>41</v>
      </c>
      <c r="N3000" t="s">
        <v>2875</v>
      </c>
      <c r="O3000" t="s">
        <v>3231</v>
      </c>
      <c r="Q3000" t="s">
        <v>2897</v>
      </c>
      <c r="S3000" t="s">
        <v>2882</v>
      </c>
      <c r="T3000">
        <v>51428</v>
      </c>
      <c r="Y3000" t="s">
        <v>31</v>
      </c>
      <c r="Z3000">
        <v>2120</v>
      </c>
      <c r="AA3000" t="str">
        <f t="shared" si="92"/>
        <v>Wednesday</v>
      </c>
      <c r="AB3000" t="str">
        <f t="shared" si="93"/>
        <v>Morning Shift</v>
      </c>
      <c r="AC3000" t="str">
        <f>IFERROR(VLOOKUP(M3000,Table13[[Equipment No.]:[Center]],4,FALSE),"")</f>
        <v>Alameen</v>
      </c>
    </row>
    <row r="3001" spans="1:29" x14ac:dyDescent="0.3">
      <c r="A3001">
        <v>1</v>
      </c>
      <c r="B3001" t="s">
        <v>266</v>
      </c>
      <c r="C3001">
        <v>25061800003</v>
      </c>
      <c r="D3001" t="s">
        <v>2954</v>
      </c>
      <c r="E3001" s="6">
        <v>45826</v>
      </c>
      <c r="F3001" s="5">
        <v>0.51944444444444449</v>
      </c>
      <c r="G3001" t="s">
        <v>2925</v>
      </c>
      <c r="H3001" t="s">
        <v>2925</v>
      </c>
      <c r="J3001">
        <v>5</v>
      </c>
      <c r="K3001">
        <v>9</v>
      </c>
      <c r="L3001" t="s">
        <v>1399</v>
      </c>
      <c r="M3001" t="s">
        <v>3585</v>
      </c>
      <c r="N3001" t="s">
        <v>1453</v>
      </c>
      <c r="O3001" t="s">
        <v>3231</v>
      </c>
      <c r="Q3001" t="s">
        <v>2926</v>
      </c>
      <c r="S3001" t="s">
        <v>2886</v>
      </c>
      <c r="T3001">
        <v>51427</v>
      </c>
      <c r="X3001" t="s">
        <v>2947</v>
      </c>
      <c r="Y3001" t="s">
        <v>31</v>
      </c>
      <c r="Z3001">
        <v>0</v>
      </c>
      <c r="AA3001" t="str">
        <f t="shared" si="92"/>
        <v>Wednesday</v>
      </c>
      <c r="AB3001" t="str">
        <f t="shared" si="93"/>
        <v>Morning Shift</v>
      </c>
      <c r="AC3001" t="str">
        <f>IFERROR(VLOOKUP(M3001,Table13[[Equipment No.]:[Center]],4,FALSE),"")</f>
        <v/>
      </c>
    </row>
    <row r="3002" spans="1:29" x14ac:dyDescent="0.3">
      <c r="A3002">
        <v>1</v>
      </c>
      <c r="B3002" t="s">
        <v>266</v>
      </c>
      <c r="C3002">
        <v>25061800002</v>
      </c>
      <c r="D3002" t="s">
        <v>2960</v>
      </c>
      <c r="E3002" s="6">
        <v>45826</v>
      </c>
      <c r="F3002" s="5">
        <v>0.50694444444444442</v>
      </c>
      <c r="G3002" t="s">
        <v>2884</v>
      </c>
      <c r="H3002" t="s">
        <v>1482</v>
      </c>
      <c r="J3002">
        <v>5</v>
      </c>
      <c r="K3002">
        <v>10</v>
      </c>
      <c r="L3002" t="s">
        <v>1399</v>
      </c>
      <c r="M3002" t="s">
        <v>80</v>
      </c>
      <c r="N3002" t="s">
        <v>2933</v>
      </c>
      <c r="O3002" t="s">
        <v>3231</v>
      </c>
      <c r="Q3002" t="s">
        <v>2885</v>
      </c>
      <c r="S3002" t="s">
        <v>2886</v>
      </c>
      <c r="T3002">
        <v>51426</v>
      </c>
      <c r="Y3002" t="s">
        <v>31</v>
      </c>
      <c r="Z3002">
        <v>3392</v>
      </c>
      <c r="AA3002" t="str">
        <f t="shared" si="92"/>
        <v>Wednesday</v>
      </c>
      <c r="AB3002" t="str">
        <f t="shared" si="93"/>
        <v>Morning Shift</v>
      </c>
      <c r="AC3002" t="str">
        <f>IFERROR(VLOOKUP(M3002,Table13[[Equipment No.]:[Center]],4,FALSE),"")</f>
        <v>Alameen</v>
      </c>
    </row>
    <row r="3003" spans="1:29" x14ac:dyDescent="0.3">
      <c r="A3003">
        <v>1</v>
      </c>
      <c r="B3003" t="s">
        <v>266</v>
      </c>
      <c r="C3003">
        <v>25061800001</v>
      </c>
      <c r="D3003" t="s">
        <v>2961</v>
      </c>
      <c r="E3003" s="6">
        <v>45826</v>
      </c>
      <c r="F3003" s="5">
        <v>0.49722222222222223</v>
      </c>
      <c r="G3003" t="s">
        <v>2890</v>
      </c>
      <c r="H3003" t="s">
        <v>2890</v>
      </c>
      <c r="J3003">
        <v>1</v>
      </c>
      <c r="K3003">
        <v>1</v>
      </c>
      <c r="L3003" t="s">
        <v>1399</v>
      </c>
      <c r="M3003" t="s">
        <v>170</v>
      </c>
      <c r="N3003" t="s">
        <v>2857</v>
      </c>
      <c r="O3003" t="s">
        <v>3231</v>
      </c>
      <c r="Q3003" t="s">
        <v>2885</v>
      </c>
      <c r="S3003" t="s">
        <v>2886</v>
      </c>
      <c r="T3003">
        <v>51425</v>
      </c>
      <c r="Y3003" t="s">
        <v>31</v>
      </c>
      <c r="Z3003">
        <v>3360</v>
      </c>
      <c r="AA3003" t="str">
        <f t="shared" si="92"/>
        <v>Wednesday</v>
      </c>
      <c r="AB3003" t="str">
        <f t="shared" si="93"/>
        <v>Morning Shift</v>
      </c>
      <c r="AC3003" t="str">
        <f>IFERROR(VLOOKUP(M3003,Table13[[Equipment No.]:[Center]],4,FALSE),"")</f>
        <v>Alameen</v>
      </c>
    </row>
    <row r="3004" spans="1:29" x14ac:dyDescent="0.3">
      <c r="A3004">
        <v>1</v>
      </c>
      <c r="B3004" t="s">
        <v>266</v>
      </c>
      <c r="C3004">
        <v>25061900077</v>
      </c>
      <c r="D3004" t="s">
        <v>2962</v>
      </c>
      <c r="E3004" s="6">
        <v>45827</v>
      </c>
      <c r="F3004" s="5">
        <v>0.82361111111111107</v>
      </c>
      <c r="G3004" t="s">
        <v>1452</v>
      </c>
      <c r="H3004" t="s">
        <v>1452</v>
      </c>
      <c r="J3004">
        <v>1</v>
      </c>
      <c r="K3004">
        <v>2</v>
      </c>
      <c r="L3004" t="s">
        <v>1399</v>
      </c>
      <c r="M3004" t="s">
        <v>170</v>
      </c>
      <c r="N3004" t="s">
        <v>2872</v>
      </c>
      <c r="O3004" t="s">
        <v>3231</v>
      </c>
      <c r="Q3004" t="s">
        <v>2956</v>
      </c>
      <c r="S3004" t="s">
        <v>2957</v>
      </c>
      <c r="T3004">
        <v>51519</v>
      </c>
      <c r="Y3004" t="s">
        <v>31</v>
      </c>
      <c r="Z3004">
        <v>3198</v>
      </c>
      <c r="AA3004" t="str">
        <f t="shared" si="92"/>
        <v>Thursday</v>
      </c>
      <c r="AB3004" t="str">
        <f t="shared" si="93"/>
        <v>Morning Extension</v>
      </c>
      <c r="AC3004" t="str">
        <f>IFERROR(VLOOKUP(M3004,Table13[[Equipment No.]:[Center]],4,FALSE),"")</f>
        <v>Alameen</v>
      </c>
    </row>
    <row r="3005" spans="1:29" x14ac:dyDescent="0.3">
      <c r="A3005">
        <v>1</v>
      </c>
      <c r="B3005" t="s">
        <v>266</v>
      </c>
      <c r="C3005">
        <v>25061900076</v>
      </c>
      <c r="D3005" t="s">
        <v>2963</v>
      </c>
      <c r="E3005" s="6">
        <v>45827</v>
      </c>
      <c r="F3005" s="5">
        <v>0.8208333333333333</v>
      </c>
      <c r="G3005" t="s">
        <v>2867</v>
      </c>
      <c r="J3005">
        <v>5</v>
      </c>
      <c r="K3005">
        <v>10</v>
      </c>
      <c r="L3005" t="s">
        <v>1399</v>
      </c>
      <c r="M3005" t="s">
        <v>169</v>
      </c>
      <c r="N3005" t="s">
        <v>2865</v>
      </c>
      <c r="O3005" t="s">
        <v>155</v>
      </c>
      <c r="Q3005" t="s">
        <v>2869</v>
      </c>
      <c r="S3005" t="s">
        <v>2870</v>
      </c>
      <c r="T3005">
        <v>51518</v>
      </c>
      <c r="Y3005" t="s">
        <v>31</v>
      </c>
      <c r="Z3005">
        <v>3311</v>
      </c>
      <c r="AA3005" t="str">
        <f t="shared" si="92"/>
        <v>Thursday</v>
      </c>
      <c r="AB3005" t="str">
        <f t="shared" si="93"/>
        <v>Morning Extension</v>
      </c>
      <c r="AC3005" t="str">
        <f>IFERROR(VLOOKUP(M3005,Table13[[Equipment No.]:[Center]],4,FALSE),"")</f>
        <v>Alameen</v>
      </c>
    </row>
    <row r="3006" spans="1:29" x14ac:dyDescent="0.3">
      <c r="A3006">
        <v>1</v>
      </c>
      <c r="B3006" t="s">
        <v>266</v>
      </c>
      <c r="C3006">
        <v>25061900075</v>
      </c>
      <c r="D3006" t="s">
        <v>2963</v>
      </c>
      <c r="E3006" s="6">
        <v>45827</v>
      </c>
      <c r="F3006" s="5">
        <v>0.79097222222222219</v>
      </c>
      <c r="G3006" t="s">
        <v>2867</v>
      </c>
      <c r="J3006">
        <v>5</v>
      </c>
      <c r="K3006">
        <v>10</v>
      </c>
      <c r="L3006" t="s">
        <v>1399</v>
      </c>
      <c r="M3006" t="s">
        <v>80</v>
      </c>
      <c r="N3006" t="s">
        <v>2862</v>
      </c>
      <c r="O3006" t="s">
        <v>155</v>
      </c>
      <c r="Q3006" t="s">
        <v>2869</v>
      </c>
      <c r="S3006" t="s">
        <v>2870</v>
      </c>
      <c r="T3006">
        <v>51517</v>
      </c>
      <c r="Y3006" t="s">
        <v>31</v>
      </c>
      <c r="Z3006">
        <v>3215</v>
      </c>
      <c r="AA3006" t="str">
        <f t="shared" si="92"/>
        <v>Thursday</v>
      </c>
      <c r="AB3006" t="str">
        <f t="shared" si="93"/>
        <v>Morning Extension</v>
      </c>
      <c r="AC3006" t="str">
        <f>IFERROR(VLOOKUP(M3006,Table13[[Equipment No.]:[Center]],4,FALSE),"")</f>
        <v>Alameen</v>
      </c>
    </row>
    <row r="3007" spans="1:29" x14ac:dyDescent="0.3">
      <c r="A3007">
        <v>1</v>
      </c>
      <c r="B3007" t="s">
        <v>266</v>
      </c>
      <c r="C3007">
        <v>25061900074</v>
      </c>
      <c r="D3007" t="s">
        <v>2963</v>
      </c>
      <c r="E3007" s="6">
        <v>45827</v>
      </c>
      <c r="F3007" s="5">
        <v>0.77847222222222223</v>
      </c>
      <c r="G3007" t="s">
        <v>2867</v>
      </c>
      <c r="J3007">
        <v>5</v>
      </c>
      <c r="K3007">
        <v>10</v>
      </c>
      <c r="L3007" t="s">
        <v>1399</v>
      </c>
      <c r="M3007" t="s">
        <v>81</v>
      </c>
      <c r="N3007" t="s">
        <v>1542</v>
      </c>
      <c r="O3007" t="s">
        <v>155</v>
      </c>
      <c r="Q3007" t="s">
        <v>2869</v>
      </c>
      <c r="S3007" t="s">
        <v>2870</v>
      </c>
      <c r="T3007">
        <v>51516</v>
      </c>
      <c r="Y3007" t="s">
        <v>31</v>
      </c>
      <c r="Z3007">
        <v>3195</v>
      </c>
      <c r="AA3007" t="str">
        <f t="shared" si="92"/>
        <v>Thursday</v>
      </c>
      <c r="AB3007" t="str">
        <f t="shared" si="93"/>
        <v>Morning Extension</v>
      </c>
      <c r="AC3007" t="str">
        <f>IFERROR(VLOOKUP(M3007,Table13[[Equipment No.]:[Center]],4,FALSE),"")</f>
        <v>Alameen</v>
      </c>
    </row>
    <row r="3008" spans="1:29" x14ac:dyDescent="0.3">
      <c r="A3008">
        <v>1</v>
      </c>
      <c r="B3008" t="s">
        <v>266</v>
      </c>
      <c r="C3008">
        <v>25061900073</v>
      </c>
      <c r="D3008" t="s">
        <v>2963</v>
      </c>
      <c r="E3008" s="6">
        <v>45827</v>
      </c>
      <c r="F3008" s="5">
        <v>0.77083333333333337</v>
      </c>
      <c r="G3008" t="s">
        <v>2867</v>
      </c>
      <c r="J3008">
        <v>5</v>
      </c>
      <c r="K3008">
        <v>10</v>
      </c>
      <c r="L3008" t="s">
        <v>1399</v>
      </c>
      <c r="M3008" t="s">
        <v>37</v>
      </c>
      <c r="N3008" t="s">
        <v>2964</v>
      </c>
      <c r="O3008" t="s">
        <v>155</v>
      </c>
      <c r="Q3008" t="s">
        <v>2869</v>
      </c>
      <c r="S3008" t="s">
        <v>2870</v>
      </c>
      <c r="T3008">
        <v>51515</v>
      </c>
      <c r="X3008" t="s">
        <v>2965</v>
      </c>
      <c r="Y3008" t="s">
        <v>31</v>
      </c>
      <c r="Z3008">
        <v>3395</v>
      </c>
      <c r="AA3008" t="str">
        <f t="shared" si="92"/>
        <v>Thursday</v>
      </c>
      <c r="AB3008" t="str">
        <f t="shared" si="93"/>
        <v>Morning Extension</v>
      </c>
      <c r="AC3008" t="str">
        <f>IFERROR(VLOOKUP(M3008,Table13[[Equipment No.]:[Center]],4,FALSE),"")</f>
        <v>Alameen</v>
      </c>
    </row>
    <row r="3009" spans="1:29" x14ac:dyDescent="0.3">
      <c r="A3009">
        <v>1</v>
      </c>
      <c r="B3009" t="s">
        <v>266</v>
      </c>
      <c r="C3009">
        <v>25061900072</v>
      </c>
      <c r="D3009" t="s">
        <v>2963</v>
      </c>
      <c r="E3009" s="6">
        <v>45827</v>
      </c>
      <c r="F3009" s="5">
        <v>0.7631944444444444</v>
      </c>
      <c r="G3009" t="s">
        <v>2867</v>
      </c>
      <c r="J3009">
        <v>5</v>
      </c>
      <c r="K3009">
        <v>10</v>
      </c>
      <c r="L3009" t="s">
        <v>1399</v>
      </c>
      <c r="M3009" t="s">
        <v>169</v>
      </c>
      <c r="N3009" t="s">
        <v>2865</v>
      </c>
      <c r="O3009" t="s">
        <v>155</v>
      </c>
      <c r="Q3009" t="s">
        <v>2869</v>
      </c>
      <c r="S3009" t="s">
        <v>2870</v>
      </c>
      <c r="T3009">
        <v>51514</v>
      </c>
      <c r="Y3009" t="s">
        <v>31</v>
      </c>
      <c r="Z3009">
        <v>3311</v>
      </c>
      <c r="AA3009" t="str">
        <f t="shared" si="92"/>
        <v>Thursday</v>
      </c>
      <c r="AB3009" t="str">
        <f t="shared" si="93"/>
        <v>Morning Extension</v>
      </c>
      <c r="AC3009" t="str">
        <f>IFERROR(VLOOKUP(M3009,Table13[[Equipment No.]:[Center]],4,FALSE),"")</f>
        <v>Alameen</v>
      </c>
    </row>
    <row r="3010" spans="1:29" x14ac:dyDescent="0.3">
      <c r="A3010">
        <v>1</v>
      </c>
      <c r="B3010" t="s">
        <v>266</v>
      </c>
      <c r="C3010">
        <v>25061900069</v>
      </c>
      <c r="D3010" t="s">
        <v>2963</v>
      </c>
      <c r="E3010" s="6">
        <v>45827</v>
      </c>
      <c r="F3010" s="5">
        <v>0.75347222222222221</v>
      </c>
      <c r="G3010" t="s">
        <v>2867</v>
      </c>
      <c r="J3010">
        <v>5</v>
      </c>
      <c r="K3010">
        <v>10</v>
      </c>
      <c r="L3010" t="s">
        <v>1399</v>
      </c>
      <c r="M3010" t="s">
        <v>32</v>
      </c>
      <c r="N3010" t="s">
        <v>2878</v>
      </c>
      <c r="O3010" t="s">
        <v>86</v>
      </c>
      <c r="Q3010" t="s">
        <v>2869</v>
      </c>
      <c r="S3010" t="s">
        <v>2870</v>
      </c>
      <c r="T3010">
        <v>51512</v>
      </c>
      <c r="Y3010" t="s">
        <v>31</v>
      </c>
      <c r="Z3010">
        <v>1298</v>
      </c>
      <c r="AA3010" t="str">
        <f t="shared" ref="AA3010:AA3073" si="94">TEXT(E3010,"dddd")</f>
        <v>Thursday</v>
      </c>
      <c r="AB3010" t="str">
        <f t="shared" ref="AB3010:AB3073" si="95">IF(AND(MOD(F3010,1)&gt;=TIME(8,0,0),MOD(F3010,1)&lt;=TIME(16,0,0)),"Morning Shift",IF(AND(MOD(F3010,1)&gt;TIME(16,0,0),MOD(F3010,1)&lt;TIME(20,0,0)),"Morning Extension",IF(OR(MOD(F3010,1)&gt;=TIME(20,0,0),MOD(F3010,1)&lt;=TIME(4,0,0)),"Night Shift",IF(AND(MOD(F3010,1)&gt;TIME(4,0,0),MOD(F3010,1)&lt;TIME(8,0,0)),"Night Extension","Others"))))</f>
        <v>Morning Extension</v>
      </c>
      <c r="AC3010" t="str">
        <f>IFERROR(VLOOKUP(M3010,Table13[[Equipment No.]:[Center]],4,FALSE),"")</f>
        <v>Alameen</v>
      </c>
    </row>
    <row r="3011" spans="1:29" x14ac:dyDescent="0.3">
      <c r="A3011">
        <v>1</v>
      </c>
      <c r="B3011" t="s">
        <v>266</v>
      </c>
      <c r="C3011">
        <v>25061900071</v>
      </c>
      <c r="D3011" t="s">
        <v>2962</v>
      </c>
      <c r="E3011" s="6">
        <v>45827</v>
      </c>
      <c r="F3011" s="5">
        <v>0.74652777777777779</v>
      </c>
      <c r="G3011" t="s">
        <v>1452</v>
      </c>
      <c r="H3011" t="s">
        <v>1452</v>
      </c>
      <c r="J3011">
        <v>5</v>
      </c>
      <c r="K3011">
        <v>8.5</v>
      </c>
      <c r="L3011" t="s">
        <v>1399</v>
      </c>
      <c r="M3011" t="s">
        <v>170</v>
      </c>
      <c r="N3011" t="s">
        <v>2872</v>
      </c>
      <c r="O3011" t="s">
        <v>3231</v>
      </c>
      <c r="Q3011" t="s">
        <v>2956</v>
      </c>
      <c r="S3011" t="s">
        <v>2957</v>
      </c>
      <c r="T3011">
        <v>51511</v>
      </c>
      <c r="Y3011" t="s">
        <v>31</v>
      </c>
      <c r="Z3011">
        <v>3198</v>
      </c>
      <c r="AA3011" t="str">
        <f t="shared" si="94"/>
        <v>Thursday</v>
      </c>
      <c r="AB3011" t="str">
        <f t="shared" si="95"/>
        <v>Morning Extension</v>
      </c>
      <c r="AC3011" t="str">
        <f>IFERROR(VLOOKUP(M3011,Table13[[Equipment No.]:[Center]],4,FALSE),"")</f>
        <v>Alameen</v>
      </c>
    </row>
    <row r="3012" spans="1:29" x14ac:dyDescent="0.3">
      <c r="A3012">
        <v>1</v>
      </c>
      <c r="B3012" t="s">
        <v>266</v>
      </c>
      <c r="C3012">
        <v>25061900070</v>
      </c>
      <c r="D3012" t="s">
        <v>2962</v>
      </c>
      <c r="E3012" s="6">
        <v>45827</v>
      </c>
      <c r="F3012" s="5">
        <v>0.73958333333333337</v>
      </c>
      <c r="G3012" t="s">
        <v>1452</v>
      </c>
      <c r="H3012" t="s">
        <v>1452</v>
      </c>
      <c r="J3012">
        <v>5</v>
      </c>
      <c r="K3012">
        <v>9</v>
      </c>
      <c r="L3012" t="s">
        <v>1399</v>
      </c>
      <c r="M3012" t="s">
        <v>41</v>
      </c>
      <c r="N3012" t="s">
        <v>2875</v>
      </c>
      <c r="O3012" t="s">
        <v>3231</v>
      </c>
      <c r="Q3012" t="s">
        <v>2956</v>
      </c>
      <c r="S3012" t="s">
        <v>2957</v>
      </c>
      <c r="T3012">
        <v>51510</v>
      </c>
      <c r="Y3012" t="s">
        <v>31</v>
      </c>
      <c r="Z3012">
        <v>2120</v>
      </c>
      <c r="AA3012" t="str">
        <f t="shared" si="94"/>
        <v>Thursday</v>
      </c>
      <c r="AB3012" t="str">
        <f t="shared" si="95"/>
        <v>Morning Extension</v>
      </c>
      <c r="AC3012" t="str">
        <f>IFERROR(VLOOKUP(M3012,Table13[[Equipment No.]:[Center]],4,FALSE),"")</f>
        <v>Alameen</v>
      </c>
    </row>
    <row r="3013" spans="1:29" x14ac:dyDescent="0.3">
      <c r="A3013">
        <v>1</v>
      </c>
      <c r="B3013" t="s">
        <v>266</v>
      </c>
      <c r="C3013">
        <v>25061900068</v>
      </c>
      <c r="D3013" t="s">
        <v>2963</v>
      </c>
      <c r="E3013" s="6">
        <v>45827</v>
      </c>
      <c r="F3013" s="5">
        <v>0.71527777777777779</v>
      </c>
      <c r="G3013" t="s">
        <v>2867</v>
      </c>
      <c r="J3013">
        <v>5</v>
      </c>
      <c r="K3013">
        <v>10</v>
      </c>
      <c r="L3013" t="s">
        <v>1399</v>
      </c>
      <c r="M3013" t="s">
        <v>80</v>
      </c>
      <c r="N3013" t="s">
        <v>2862</v>
      </c>
      <c r="O3013" t="s">
        <v>86</v>
      </c>
      <c r="Q3013" t="s">
        <v>2869</v>
      </c>
      <c r="S3013" t="s">
        <v>2870</v>
      </c>
      <c r="T3013">
        <v>51509</v>
      </c>
      <c r="Y3013" t="s">
        <v>31</v>
      </c>
      <c r="Z3013">
        <v>3215</v>
      </c>
      <c r="AA3013" t="str">
        <f t="shared" si="94"/>
        <v>Thursday</v>
      </c>
      <c r="AB3013" t="str">
        <f t="shared" si="95"/>
        <v>Morning Extension</v>
      </c>
      <c r="AC3013" t="str">
        <f>IFERROR(VLOOKUP(M3013,Table13[[Equipment No.]:[Center]],4,FALSE),"")</f>
        <v>Alameen</v>
      </c>
    </row>
    <row r="3014" spans="1:29" x14ac:dyDescent="0.3">
      <c r="A3014">
        <v>1</v>
      </c>
      <c r="B3014" t="s">
        <v>266</v>
      </c>
      <c r="C3014">
        <v>25061900067</v>
      </c>
      <c r="D3014" t="s">
        <v>2963</v>
      </c>
      <c r="E3014" s="6">
        <v>45827</v>
      </c>
      <c r="F3014" s="5">
        <v>0.7055555555555556</v>
      </c>
      <c r="G3014" t="s">
        <v>2867</v>
      </c>
      <c r="J3014">
        <v>5</v>
      </c>
      <c r="K3014">
        <v>10</v>
      </c>
      <c r="L3014" t="s">
        <v>1399</v>
      </c>
      <c r="M3014" t="s">
        <v>81</v>
      </c>
      <c r="N3014" t="s">
        <v>1542</v>
      </c>
      <c r="O3014" t="s">
        <v>86</v>
      </c>
      <c r="Q3014" t="s">
        <v>2869</v>
      </c>
      <c r="S3014" t="s">
        <v>2870</v>
      </c>
      <c r="T3014">
        <v>51508</v>
      </c>
      <c r="Y3014" t="s">
        <v>31</v>
      </c>
      <c r="Z3014">
        <v>3195</v>
      </c>
      <c r="AA3014" t="str">
        <f t="shared" si="94"/>
        <v>Thursday</v>
      </c>
      <c r="AB3014" t="str">
        <f t="shared" si="95"/>
        <v>Morning Extension</v>
      </c>
      <c r="AC3014" t="str">
        <f>IFERROR(VLOOKUP(M3014,Table13[[Equipment No.]:[Center]],4,FALSE),"")</f>
        <v>Alameen</v>
      </c>
    </row>
    <row r="3015" spans="1:29" x14ac:dyDescent="0.3">
      <c r="A3015">
        <v>1</v>
      </c>
      <c r="B3015" t="s">
        <v>266</v>
      </c>
      <c r="C3015">
        <v>25061900066</v>
      </c>
      <c r="D3015" t="s">
        <v>2963</v>
      </c>
      <c r="E3015" s="6">
        <v>45827</v>
      </c>
      <c r="F3015" s="5">
        <v>0.69930555555555551</v>
      </c>
      <c r="G3015" t="s">
        <v>2867</v>
      </c>
      <c r="J3015">
        <v>5</v>
      </c>
      <c r="K3015">
        <v>10</v>
      </c>
      <c r="L3015" t="s">
        <v>1399</v>
      </c>
      <c r="M3015" t="s">
        <v>37</v>
      </c>
      <c r="N3015" t="s">
        <v>2964</v>
      </c>
      <c r="O3015" t="s">
        <v>86</v>
      </c>
      <c r="Q3015" t="s">
        <v>2869</v>
      </c>
      <c r="S3015" t="s">
        <v>2870</v>
      </c>
      <c r="T3015">
        <v>51507</v>
      </c>
      <c r="X3015" t="s">
        <v>2965</v>
      </c>
      <c r="Y3015" t="s">
        <v>31</v>
      </c>
      <c r="Z3015">
        <v>3395</v>
      </c>
      <c r="AA3015" t="str">
        <f t="shared" si="94"/>
        <v>Thursday</v>
      </c>
      <c r="AB3015" t="str">
        <f t="shared" si="95"/>
        <v>Morning Extension</v>
      </c>
      <c r="AC3015" t="str">
        <f>IFERROR(VLOOKUP(M3015,Table13[[Equipment No.]:[Center]],4,FALSE),"")</f>
        <v>Alameen</v>
      </c>
    </row>
    <row r="3016" spans="1:29" x14ac:dyDescent="0.3">
      <c r="A3016">
        <v>1</v>
      </c>
      <c r="B3016" t="s">
        <v>266</v>
      </c>
      <c r="C3016">
        <v>25061900065</v>
      </c>
      <c r="D3016" t="s">
        <v>2963</v>
      </c>
      <c r="E3016" s="6">
        <v>45827</v>
      </c>
      <c r="F3016" s="5">
        <v>0.69166666666666665</v>
      </c>
      <c r="G3016" t="s">
        <v>2867</v>
      </c>
      <c r="J3016">
        <v>5</v>
      </c>
      <c r="K3016">
        <v>10</v>
      </c>
      <c r="L3016" t="s">
        <v>1399</v>
      </c>
      <c r="M3016" t="s">
        <v>170</v>
      </c>
      <c r="N3016" t="s">
        <v>2872</v>
      </c>
      <c r="O3016" t="s">
        <v>86</v>
      </c>
      <c r="Q3016" t="s">
        <v>2869</v>
      </c>
      <c r="S3016" t="s">
        <v>2870</v>
      </c>
      <c r="T3016">
        <v>51506</v>
      </c>
      <c r="Y3016" t="s">
        <v>31</v>
      </c>
      <c r="Z3016">
        <v>3198</v>
      </c>
      <c r="AA3016" t="str">
        <f t="shared" si="94"/>
        <v>Thursday</v>
      </c>
      <c r="AB3016" t="str">
        <f t="shared" si="95"/>
        <v>Morning Extension</v>
      </c>
      <c r="AC3016" t="str">
        <f>IFERROR(VLOOKUP(M3016,Table13[[Equipment No.]:[Center]],4,FALSE),"")</f>
        <v>Alameen</v>
      </c>
    </row>
    <row r="3017" spans="1:29" x14ac:dyDescent="0.3">
      <c r="A3017">
        <v>1</v>
      </c>
      <c r="B3017" t="s">
        <v>266</v>
      </c>
      <c r="C3017">
        <v>25061900064</v>
      </c>
      <c r="D3017" t="s">
        <v>2963</v>
      </c>
      <c r="E3017" s="6">
        <v>45827</v>
      </c>
      <c r="F3017" s="5">
        <v>0.68194444444444446</v>
      </c>
      <c r="G3017" t="s">
        <v>2867</v>
      </c>
      <c r="J3017">
        <v>5</v>
      </c>
      <c r="K3017">
        <v>10</v>
      </c>
      <c r="L3017" t="s">
        <v>1399</v>
      </c>
      <c r="M3017" t="s">
        <v>32</v>
      </c>
      <c r="N3017" t="s">
        <v>2878</v>
      </c>
      <c r="O3017" t="s">
        <v>86</v>
      </c>
      <c r="Q3017" t="s">
        <v>2869</v>
      </c>
      <c r="S3017" t="s">
        <v>2870</v>
      </c>
      <c r="T3017">
        <v>51505</v>
      </c>
      <c r="Y3017" t="s">
        <v>31</v>
      </c>
      <c r="Z3017">
        <v>1298</v>
      </c>
      <c r="AA3017" t="str">
        <f t="shared" si="94"/>
        <v>Thursday</v>
      </c>
      <c r="AB3017" t="str">
        <f t="shared" si="95"/>
        <v>Morning Extension</v>
      </c>
      <c r="AC3017" t="str">
        <f>IFERROR(VLOOKUP(M3017,Table13[[Equipment No.]:[Center]],4,FALSE),"")</f>
        <v>Alameen</v>
      </c>
    </row>
    <row r="3018" spans="1:29" x14ac:dyDescent="0.3">
      <c r="A3018">
        <v>1</v>
      </c>
      <c r="B3018" t="s">
        <v>266</v>
      </c>
      <c r="C3018">
        <v>25061900063</v>
      </c>
      <c r="D3018" t="s">
        <v>2963</v>
      </c>
      <c r="E3018" s="6">
        <v>45827</v>
      </c>
      <c r="F3018" s="5">
        <v>0.67500000000000004</v>
      </c>
      <c r="G3018" t="s">
        <v>2867</v>
      </c>
      <c r="J3018">
        <v>5</v>
      </c>
      <c r="K3018">
        <v>10</v>
      </c>
      <c r="L3018" t="s">
        <v>1399</v>
      </c>
      <c r="M3018" t="s">
        <v>41</v>
      </c>
      <c r="N3018" t="s">
        <v>2875</v>
      </c>
      <c r="O3018" t="s">
        <v>86</v>
      </c>
      <c r="Q3018" t="s">
        <v>2869</v>
      </c>
      <c r="S3018" t="s">
        <v>2870</v>
      </c>
      <c r="T3018">
        <v>51504</v>
      </c>
      <c r="Y3018" t="s">
        <v>31</v>
      </c>
      <c r="Z3018">
        <v>2120</v>
      </c>
      <c r="AA3018" t="str">
        <f t="shared" si="94"/>
        <v>Thursday</v>
      </c>
      <c r="AB3018" t="str">
        <f t="shared" si="95"/>
        <v>Morning Extension</v>
      </c>
      <c r="AC3018" t="str">
        <f>IFERROR(VLOOKUP(M3018,Table13[[Equipment No.]:[Center]],4,FALSE),"")</f>
        <v>Alameen</v>
      </c>
    </row>
    <row r="3019" spans="1:29" x14ac:dyDescent="0.3">
      <c r="A3019">
        <v>1</v>
      </c>
      <c r="B3019" t="s">
        <v>266</v>
      </c>
      <c r="C3019">
        <v>25061900062</v>
      </c>
      <c r="D3019" t="s">
        <v>2963</v>
      </c>
      <c r="E3019" s="6">
        <v>45827</v>
      </c>
      <c r="F3019" s="5">
        <v>0.66805555555555551</v>
      </c>
      <c r="G3019" t="s">
        <v>2867</v>
      </c>
      <c r="J3019">
        <v>5</v>
      </c>
      <c r="K3019">
        <v>10</v>
      </c>
      <c r="L3019" t="s">
        <v>1399</v>
      </c>
      <c r="M3019" t="s">
        <v>169</v>
      </c>
      <c r="N3019" t="s">
        <v>2865</v>
      </c>
      <c r="O3019" t="s">
        <v>155</v>
      </c>
      <c r="Q3019" t="s">
        <v>2869</v>
      </c>
      <c r="S3019" t="s">
        <v>2870</v>
      </c>
      <c r="T3019">
        <v>51503</v>
      </c>
      <c r="Y3019" t="s">
        <v>31</v>
      </c>
      <c r="Z3019">
        <v>3311</v>
      </c>
      <c r="AA3019" t="str">
        <f t="shared" si="94"/>
        <v>Thursday</v>
      </c>
      <c r="AB3019" t="str">
        <f t="shared" si="95"/>
        <v>Morning Extension</v>
      </c>
      <c r="AC3019" t="str">
        <f>IFERROR(VLOOKUP(M3019,Table13[[Equipment No.]:[Center]],4,FALSE),"")</f>
        <v>Alameen</v>
      </c>
    </row>
    <row r="3020" spans="1:29" x14ac:dyDescent="0.3">
      <c r="A3020">
        <v>1</v>
      </c>
      <c r="B3020" t="s">
        <v>266</v>
      </c>
      <c r="C3020">
        <v>25061900061</v>
      </c>
      <c r="D3020" t="s">
        <v>2963</v>
      </c>
      <c r="E3020" s="6">
        <v>45827</v>
      </c>
      <c r="F3020" s="5">
        <v>0.65902777777777777</v>
      </c>
      <c r="G3020" t="s">
        <v>2867</v>
      </c>
      <c r="J3020">
        <v>5</v>
      </c>
      <c r="K3020">
        <v>10</v>
      </c>
      <c r="L3020" t="s">
        <v>1399</v>
      </c>
      <c r="M3020" t="s">
        <v>170</v>
      </c>
      <c r="N3020" t="s">
        <v>2872</v>
      </c>
      <c r="O3020" t="s">
        <v>86</v>
      </c>
      <c r="Q3020" t="s">
        <v>2869</v>
      </c>
      <c r="S3020" t="s">
        <v>2870</v>
      </c>
      <c r="T3020">
        <v>51502</v>
      </c>
      <c r="Y3020" t="s">
        <v>31</v>
      </c>
      <c r="Z3020">
        <v>3198</v>
      </c>
      <c r="AA3020" t="str">
        <f t="shared" si="94"/>
        <v>Thursday</v>
      </c>
      <c r="AB3020" t="str">
        <f t="shared" si="95"/>
        <v>Morning Shift</v>
      </c>
      <c r="AC3020" t="str">
        <f>IFERROR(VLOOKUP(M3020,Table13[[Equipment No.]:[Center]],4,FALSE),"")</f>
        <v>Alameen</v>
      </c>
    </row>
    <row r="3021" spans="1:29" x14ac:dyDescent="0.3">
      <c r="A3021">
        <v>1</v>
      </c>
      <c r="B3021" t="s">
        <v>266</v>
      </c>
      <c r="C3021">
        <v>25061900060</v>
      </c>
      <c r="D3021" t="s">
        <v>2963</v>
      </c>
      <c r="E3021" s="6">
        <v>45827</v>
      </c>
      <c r="F3021" s="5">
        <v>0.65277777777777779</v>
      </c>
      <c r="G3021" t="s">
        <v>2867</v>
      </c>
      <c r="J3021">
        <v>5</v>
      </c>
      <c r="K3021">
        <v>10</v>
      </c>
      <c r="L3021" t="s">
        <v>1399</v>
      </c>
      <c r="M3021" t="s">
        <v>80</v>
      </c>
      <c r="N3021" t="s">
        <v>2933</v>
      </c>
      <c r="O3021" t="s">
        <v>86</v>
      </c>
      <c r="Q3021" t="s">
        <v>2869</v>
      </c>
      <c r="S3021" t="s">
        <v>2870</v>
      </c>
      <c r="T3021">
        <v>51501</v>
      </c>
      <c r="Y3021" t="s">
        <v>31</v>
      </c>
      <c r="Z3021">
        <v>3392</v>
      </c>
      <c r="AA3021" t="str">
        <f t="shared" si="94"/>
        <v>Thursday</v>
      </c>
      <c r="AB3021" t="str">
        <f t="shared" si="95"/>
        <v>Morning Shift</v>
      </c>
      <c r="AC3021" t="str">
        <f>IFERROR(VLOOKUP(M3021,Table13[[Equipment No.]:[Center]],4,FALSE),"")</f>
        <v>Alameen</v>
      </c>
    </row>
    <row r="3022" spans="1:29" x14ac:dyDescent="0.3">
      <c r="A3022">
        <v>1</v>
      </c>
      <c r="B3022" t="s">
        <v>266</v>
      </c>
      <c r="C3022">
        <v>25061900059</v>
      </c>
      <c r="D3022" t="s">
        <v>2963</v>
      </c>
      <c r="E3022" s="6">
        <v>45827</v>
      </c>
      <c r="F3022" s="5">
        <v>0.64652777777777781</v>
      </c>
      <c r="G3022" t="s">
        <v>2867</v>
      </c>
      <c r="J3022">
        <v>5</v>
      </c>
      <c r="K3022">
        <v>10</v>
      </c>
      <c r="L3022" t="s">
        <v>1399</v>
      </c>
      <c r="M3022" t="s">
        <v>37</v>
      </c>
      <c r="N3022" t="s">
        <v>1681</v>
      </c>
      <c r="O3022" t="s">
        <v>86</v>
      </c>
      <c r="Q3022" t="s">
        <v>2869</v>
      </c>
      <c r="S3022" t="s">
        <v>2870</v>
      </c>
      <c r="T3022">
        <v>51500</v>
      </c>
      <c r="Y3022" t="s">
        <v>31</v>
      </c>
      <c r="Z3022">
        <v>2704</v>
      </c>
      <c r="AA3022" t="str">
        <f t="shared" si="94"/>
        <v>Thursday</v>
      </c>
      <c r="AB3022" t="str">
        <f t="shared" si="95"/>
        <v>Morning Shift</v>
      </c>
      <c r="AC3022" t="str">
        <f>IFERROR(VLOOKUP(M3022,Table13[[Equipment No.]:[Center]],4,FALSE),"")</f>
        <v>Alameen</v>
      </c>
    </row>
    <row r="3023" spans="1:29" x14ac:dyDescent="0.3">
      <c r="A3023">
        <v>1</v>
      </c>
      <c r="B3023" t="s">
        <v>266</v>
      </c>
      <c r="C3023">
        <v>25061900058</v>
      </c>
      <c r="D3023" t="s">
        <v>2963</v>
      </c>
      <c r="E3023" s="6">
        <v>45827</v>
      </c>
      <c r="F3023" s="5">
        <v>0.62777777777777777</v>
      </c>
      <c r="G3023" t="s">
        <v>2867</v>
      </c>
      <c r="J3023">
        <v>5</v>
      </c>
      <c r="K3023">
        <v>10</v>
      </c>
      <c r="L3023" t="s">
        <v>1399</v>
      </c>
      <c r="M3023" t="s">
        <v>32</v>
      </c>
      <c r="N3023" t="s">
        <v>2878</v>
      </c>
      <c r="O3023" t="s">
        <v>86</v>
      </c>
      <c r="Q3023" t="s">
        <v>2869</v>
      </c>
      <c r="S3023" t="s">
        <v>2870</v>
      </c>
      <c r="T3023">
        <v>51499</v>
      </c>
      <c r="Y3023" t="s">
        <v>31</v>
      </c>
      <c r="Z3023">
        <v>1298</v>
      </c>
      <c r="AA3023" t="str">
        <f t="shared" si="94"/>
        <v>Thursday</v>
      </c>
      <c r="AB3023" t="str">
        <f t="shared" si="95"/>
        <v>Morning Shift</v>
      </c>
      <c r="AC3023" t="str">
        <f>IFERROR(VLOOKUP(M3023,Table13[[Equipment No.]:[Center]],4,FALSE),"")</f>
        <v>Alameen</v>
      </c>
    </row>
    <row r="3024" spans="1:29" x14ac:dyDescent="0.3">
      <c r="A3024">
        <v>1</v>
      </c>
      <c r="B3024" t="s">
        <v>266</v>
      </c>
      <c r="C3024">
        <v>25061900057</v>
      </c>
      <c r="D3024" t="s">
        <v>2963</v>
      </c>
      <c r="E3024" s="6">
        <v>45827</v>
      </c>
      <c r="F3024" s="5">
        <v>0.62083333333333335</v>
      </c>
      <c r="G3024" t="s">
        <v>2867</v>
      </c>
      <c r="J3024">
        <v>5</v>
      </c>
      <c r="K3024">
        <v>10</v>
      </c>
      <c r="L3024" t="s">
        <v>1399</v>
      </c>
      <c r="M3024" t="s">
        <v>169</v>
      </c>
      <c r="N3024" t="s">
        <v>2861</v>
      </c>
      <c r="O3024" t="s">
        <v>86</v>
      </c>
      <c r="Q3024" t="s">
        <v>2869</v>
      </c>
      <c r="S3024" t="s">
        <v>2870</v>
      </c>
      <c r="T3024">
        <v>51498</v>
      </c>
      <c r="Y3024" t="s">
        <v>31</v>
      </c>
      <c r="Z3024">
        <v>1966</v>
      </c>
      <c r="AA3024" t="str">
        <f t="shared" si="94"/>
        <v>Thursday</v>
      </c>
      <c r="AB3024" t="str">
        <f t="shared" si="95"/>
        <v>Morning Shift</v>
      </c>
      <c r="AC3024" t="str">
        <f>IFERROR(VLOOKUP(M3024,Table13[[Equipment No.]:[Center]],4,FALSE),"")</f>
        <v>Alameen</v>
      </c>
    </row>
    <row r="3025" spans="1:29" x14ac:dyDescent="0.3">
      <c r="A3025">
        <v>1</v>
      </c>
      <c r="B3025" t="s">
        <v>266</v>
      </c>
      <c r="C3025">
        <v>25061900056</v>
      </c>
      <c r="D3025" t="s">
        <v>2963</v>
      </c>
      <c r="E3025" s="6">
        <v>45827</v>
      </c>
      <c r="F3025" s="5">
        <v>0.61458333333333337</v>
      </c>
      <c r="G3025" t="s">
        <v>2867</v>
      </c>
      <c r="J3025">
        <v>5</v>
      </c>
      <c r="K3025">
        <v>10</v>
      </c>
      <c r="L3025" t="s">
        <v>1399</v>
      </c>
      <c r="M3025" t="s">
        <v>81</v>
      </c>
      <c r="N3025" t="s">
        <v>2936</v>
      </c>
      <c r="O3025" t="s">
        <v>155</v>
      </c>
      <c r="Q3025" t="s">
        <v>2869</v>
      </c>
      <c r="S3025" t="s">
        <v>2870</v>
      </c>
      <c r="T3025">
        <v>51497</v>
      </c>
      <c r="Y3025" t="s">
        <v>31</v>
      </c>
      <c r="Z3025">
        <v>3388</v>
      </c>
      <c r="AA3025" t="str">
        <f t="shared" si="94"/>
        <v>Thursday</v>
      </c>
      <c r="AB3025" t="str">
        <f t="shared" si="95"/>
        <v>Morning Shift</v>
      </c>
      <c r="AC3025" t="str">
        <f>IFERROR(VLOOKUP(M3025,Table13[[Equipment No.]:[Center]],4,FALSE),"")</f>
        <v>Alameen</v>
      </c>
    </row>
    <row r="3026" spans="1:29" x14ac:dyDescent="0.3">
      <c r="A3026">
        <v>1</v>
      </c>
      <c r="B3026" t="s">
        <v>266</v>
      </c>
      <c r="C3026">
        <v>25061900055</v>
      </c>
      <c r="D3026" t="s">
        <v>2963</v>
      </c>
      <c r="E3026" s="6">
        <v>45827</v>
      </c>
      <c r="F3026" s="5">
        <v>0.60763888888888884</v>
      </c>
      <c r="G3026" t="s">
        <v>2867</v>
      </c>
      <c r="J3026">
        <v>5</v>
      </c>
      <c r="K3026">
        <v>10</v>
      </c>
      <c r="L3026" t="s">
        <v>1399</v>
      </c>
      <c r="M3026" t="s">
        <v>170</v>
      </c>
      <c r="N3026" t="s">
        <v>2857</v>
      </c>
      <c r="O3026" t="s">
        <v>155</v>
      </c>
      <c r="Q3026" t="s">
        <v>2869</v>
      </c>
      <c r="S3026" t="s">
        <v>2870</v>
      </c>
      <c r="T3026">
        <v>51496</v>
      </c>
      <c r="Y3026" t="s">
        <v>31</v>
      </c>
      <c r="Z3026">
        <v>3360</v>
      </c>
      <c r="AA3026" t="str">
        <f t="shared" si="94"/>
        <v>Thursday</v>
      </c>
      <c r="AB3026" t="str">
        <f t="shared" si="95"/>
        <v>Morning Shift</v>
      </c>
      <c r="AC3026" t="str">
        <f>IFERROR(VLOOKUP(M3026,Table13[[Equipment No.]:[Center]],4,FALSE),"")</f>
        <v>Alameen</v>
      </c>
    </row>
    <row r="3027" spans="1:29" x14ac:dyDescent="0.3">
      <c r="A3027">
        <v>1</v>
      </c>
      <c r="B3027" t="s">
        <v>266</v>
      </c>
      <c r="C3027">
        <v>25061900054</v>
      </c>
      <c r="D3027" t="s">
        <v>2963</v>
      </c>
      <c r="E3027" s="6">
        <v>45827</v>
      </c>
      <c r="F3027" s="5">
        <v>0.60277777777777775</v>
      </c>
      <c r="G3027" t="s">
        <v>2867</v>
      </c>
      <c r="J3027">
        <v>5</v>
      </c>
      <c r="K3027">
        <v>10</v>
      </c>
      <c r="L3027" t="s">
        <v>1399</v>
      </c>
      <c r="M3027" t="s">
        <v>41</v>
      </c>
      <c r="N3027" t="s">
        <v>2875</v>
      </c>
      <c r="O3027" t="s">
        <v>86</v>
      </c>
      <c r="Q3027" t="s">
        <v>2869</v>
      </c>
      <c r="S3027" t="s">
        <v>2870</v>
      </c>
      <c r="T3027">
        <v>51495</v>
      </c>
      <c r="Y3027" t="s">
        <v>31</v>
      </c>
      <c r="Z3027">
        <v>2120</v>
      </c>
      <c r="AA3027" t="str">
        <f t="shared" si="94"/>
        <v>Thursday</v>
      </c>
      <c r="AB3027" t="str">
        <f t="shared" si="95"/>
        <v>Morning Shift</v>
      </c>
      <c r="AC3027" t="str">
        <f>IFERROR(VLOOKUP(M3027,Table13[[Equipment No.]:[Center]],4,FALSE),"")</f>
        <v>Alameen</v>
      </c>
    </row>
    <row r="3028" spans="1:29" x14ac:dyDescent="0.3">
      <c r="A3028">
        <v>1</v>
      </c>
      <c r="B3028" t="s">
        <v>266</v>
      </c>
      <c r="C3028">
        <v>25061900053</v>
      </c>
      <c r="D3028" t="s">
        <v>2963</v>
      </c>
      <c r="E3028" s="6">
        <v>45827</v>
      </c>
      <c r="F3028" s="5">
        <v>0.59722222222222221</v>
      </c>
      <c r="G3028" t="s">
        <v>2867</v>
      </c>
      <c r="J3028">
        <v>5</v>
      </c>
      <c r="K3028">
        <v>10</v>
      </c>
      <c r="L3028" t="s">
        <v>1399</v>
      </c>
      <c r="M3028" t="s">
        <v>80</v>
      </c>
      <c r="N3028" t="s">
        <v>2933</v>
      </c>
      <c r="O3028" t="s">
        <v>86</v>
      </c>
      <c r="Q3028" t="s">
        <v>2869</v>
      </c>
      <c r="S3028" t="s">
        <v>2870</v>
      </c>
      <c r="T3028">
        <v>51494</v>
      </c>
      <c r="Y3028" t="s">
        <v>31</v>
      </c>
      <c r="Z3028">
        <v>3392</v>
      </c>
      <c r="AA3028" t="str">
        <f t="shared" si="94"/>
        <v>Thursday</v>
      </c>
      <c r="AB3028" t="str">
        <f t="shared" si="95"/>
        <v>Morning Shift</v>
      </c>
      <c r="AC3028" t="str">
        <f>IFERROR(VLOOKUP(M3028,Table13[[Equipment No.]:[Center]],4,FALSE),"")</f>
        <v>Alameen</v>
      </c>
    </row>
    <row r="3029" spans="1:29" x14ac:dyDescent="0.3">
      <c r="A3029">
        <v>1</v>
      </c>
      <c r="B3029" t="s">
        <v>266</v>
      </c>
      <c r="C3029">
        <v>25061900052</v>
      </c>
      <c r="D3029" t="s">
        <v>2963</v>
      </c>
      <c r="E3029" s="6">
        <v>45827</v>
      </c>
      <c r="F3029" s="5">
        <v>0.59166666666666667</v>
      </c>
      <c r="G3029" t="s">
        <v>2867</v>
      </c>
      <c r="J3029">
        <v>5</v>
      </c>
      <c r="K3029">
        <v>10</v>
      </c>
      <c r="L3029" t="s">
        <v>1399</v>
      </c>
      <c r="M3029" t="s">
        <v>37</v>
      </c>
      <c r="N3029" t="s">
        <v>1681</v>
      </c>
      <c r="O3029" t="s">
        <v>86</v>
      </c>
      <c r="Q3029" t="s">
        <v>2869</v>
      </c>
      <c r="S3029" t="s">
        <v>2870</v>
      </c>
      <c r="T3029">
        <v>51493</v>
      </c>
      <c r="Y3029" t="s">
        <v>31</v>
      </c>
      <c r="Z3029">
        <v>2704</v>
      </c>
      <c r="AA3029" t="str">
        <f t="shared" si="94"/>
        <v>Thursday</v>
      </c>
      <c r="AB3029" t="str">
        <f t="shared" si="95"/>
        <v>Morning Shift</v>
      </c>
      <c r="AC3029" t="str">
        <f>IFERROR(VLOOKUP(M3029,Table13[[Equipment No.]:[Center]],4,FALSE),"")</f>
        <v>Alameen</v>
      </c>
    </row>
    <row r="3030" spans="1:29" x14ac:dyDescent="0.3">
      <c r="A3030">
        <v>1</v>
      </c>
      <c r="B3030" t="s">
        <v>266</v>
      </c>
      <c r="C3030">
        <v>25061900051</v>
      </c>
      <c r="D3030" t="s">
        <v>2963</v>
      </c>
      <c r="E3030" s="6">
        <v>45827</v>
      </c>
      <c r="F3030" s="5">
        <v>0.58333333333333337</v>
      </c>
      <c r="G3030" t="s">
        <v>2867</v>
      </c>
      <c r="J3030">
        <v>5</v>
      </c>
      <c r="K3030">
        <v>10</v>
      </c>
      <c r="L3030" t="s">
        <v>1399</v>
      </c>
      <c r="M3030" t="s">
        <v>32</v>
      </c>
      <c r="N3030" t="s">
        <v>2878</v>
      </c>
      <c r="O3030" t="s">
        <v>155</v>
      </c>
      <c r="Q3030" t="s">
        <v>2869</v>
      </c>
      <c r="S3030" t="s">
        <v>2870</v>
      </c>
      <c r="T3030">
        <v>51492</v>
      </c>
      <c r="Y3030" t="s">
        <v>31</v>
      </c>
      <c r="Z3030">
        <v>1298</v>
      </c>
      <c r="AA3030" t="str">
        <f t="shared" si="94"/>
        <v>Thursday</v>
      </c>
      <c r="AB3030" t="str">
        <f t="shared" si="95"/>
        <v>Morning Shift</v>
      </c>
      <c r="AC3030" t="str">
        <f>IFERROR(VLOOKUP(M3030,Table13[[Equipment No.]:[Center]],4,FALSE),"")</f>
        <v>Alameen</v>
      </c>
    </row>
    <row r="3031" spans="1:29" x14ac:dyDescent="0.3">
      <c r="A3031">
        <v>1</v>
      </c>
      <c r="B3031" t="s">
        <v>266</v>
      </c>
      <c r="C3031">
        <v>25061900050</v>
      </c>
      <c r="D3031" t="s">
        <v>2963</v>
      </c>
      <c r="E3031" s="6">
        <v>45827</v>
      </c>
      <c r="F3031" s="5">
        <v>0.57847222222222228</v>
      </c>
      <c r="G3031" t="s">
        <v>2867</v>
      </c>
      <c r="J3031">
        <v>5</v>
      </c>
      <c r="K3031">
        <v>10</v>
      </c>
      <c r="L3031" t="s">
        <v>1399</v>
      </c>
      <c r="M3031" t="s">
        <v>169</v>
      </c>
      <c r="N3031" t="s">
        <v>2861</v>
      </c>
      <c r="O3031" t="s">
        <v>86</v>
      </c>
      <c r="Q3031" t="s">
        <v>2869</v>
      </c>
      <c r="S3031" t="s">
        <v>2870</v>
      </c>
      <c r="T3031">
        <v>51491</v>
      </c>
      <c r="Y3031" t="s">
        <v>31</v>
      </c>
      <c r="Z3031">
        <v>1966</v>
      </c>
      <c r="AA3031" t="str">
        <f t="shared" si="94"/>
        <v>Thursday</v>
      </c>
      <c r="AB3031" t="str">
        <f t="shared" si="95"/>
        <v>Morning Shift</v>
      </c>
      <c r="AC3031" t="str">
        <f>IFERROR(VLOOKUP(M3031,Table13[[Equipment No.]:[Center]],4,FALSE),"")</f>
        <v>Alameen</v>
      </c>
    </row>
    <row r="3032" spans="1:29" x14ac:dyDescent="0.3">
      <c r="A3032">
        <v>1</v>
      </c>
      <c r="B3032" t="s">
        <v>266</v>
      </c>
      <c r="C3032">
        <v>25061900049</v>
      </c>
      <c r="D3032" t="s">
        <v>2963</v>
      </c>
      <c r="E3032" s="6">
        <v>45827</v>
      </c>
      <c r="F3032" s="5">
        <v>0.57291666666666663</v>
      </c>
      <c r="G3032" t="s">
        <v>2867</v>
      </c>
      <c r="J3032">
        <v>5</v>
      </c>
      <c r="K3032">
        <v>10</v>
      </c>
      <c r="L3032" t="s">
        <v>1399</v>
      </c>
      <c r="M3032" t="s">
        <v>170</v>
      </c>
      <c r="N3032" t="s">
        <v>2857</v>
      </c>
      <c r="O3032" t="s">
        <v>86</v>
      </c>
      <c r="Q3032" t="s">
        <v>2869</v>
      </c>
      <c r="S3032" t="s">
        <v>2870</v>
      </c>
      <c r="T3032">
        <v>51490</v>
      </c>
      <c r="Y3032" t="s">
        <v>31</v>
      </c>
      <c r="Z3032">
        <v>3360</v>
      </c>
      <c r="AA3032" t="str">
        <f t="shared" si="94"/>
        <v>Thursday</v>
      </c>
      <c r="AB3032" t="str">
        <f t="shared" si="95"/>
        <v>Morning Shift</v>
      </c>
      <c r="AC3032" t="str">
        <f>IFERROR(VLOOKUP(M3032,Table13[[Equipment No.]:[Center]],4,FALSE),"")</f>
        <v>Alameen</v>
      </c>
    </row>
    <row r="3033" spans="1:29" x14ac:dyDescent="0.3">
      <c r="A3033">
        <v>1</v>
      </c>
      <c r="B3033" t="s">
        <v>266</v>
      </c>
      <c r="C3033">
        <v>25061900047</v>
      </c>
      <c r="D3033" t="s">
        <v>2963</v>
      </c>
      <c r="E3033" s="6">
        <v>45827</v>
      </c>
      <c r="F3033" s="5">
        <v>0.56805555555555554</v>
      </c>
      <c r="G3033" t="s">
        <v>2867</v>
      </c>
      <c r="J3033">
        <v>5</v>
      </c>
      <c r="K3033">
        <v>10</v>
      </c>
      <c r="L3033" t="s">
        <v>1399</v>
      </c>
      <c r="M3033" t="s">
        <v>41</v>
      </c>
      <c r="N3033" t="s">
        <v>2875</v>
      </c>
      <c r="O3033" t="s">
        <v>155</v>
      </c>
      <c r="Q3033" t="s">
        <v>2869</v>
      </c>
      <c r="S3033" t="s">
        <v>2870</v>
      </c>
      <c r="T3033">
        <v>51489</v>
      </c>
      <c r="Y3033" t="s">
        <v>31</v>
      </c>
      <c r="Z3033">
        <v>2120</v>
      </c>
      <c r="AA3033" t="str">
        <f t="shared" si="94"/>
        <v>Thursday</v>
      </c>
      <c r="AB3033" t="str">
        <f t="shared" si="95"/>
        <v>Morning Shift</v>
      </c>
      <c r="AC3033" t="str">
        <f>IFERROR(VLOOKUP(M3033,Table13[[Equipment No.]:[Center]],4,FALSE),"")</f>
        <v>Alameen</v>
      </c>
    </row>
    <row r="3034" spans="1:29" x14ac:dyDescent="0.3">
      <c r="A3034">
        <v>1</v>
      </c>
      <c r="B3034" t="s">
        <v>266</v>
      </c>
      <c r="C3034">
        <v>25061900046</v>
      </c>
      <c r="D3034" t="s">
        <v>2963</v>
      </c>
      <c r="E3034" s="6">
        <v>45827</v>
      </c>
      <c r="F3034" s="5">
        <v>0.5625</v>
      </c>
      <c r="G3034" t="s">
        <v>2867</v>
      </c>
      <c r="J3034">
        <v>5</v>
      </c>
      <c r="K3034">
        <v>10</v>
      </c>
      <c r="L3034" t="s">
        <v>1399</v>
      </c>
      <c r="M3034" t="s">
        <v>80</v>
      </c>
      <c r="N3034" t="s">
        <v>2933</v>
      </c>
      <c r="O3034" t="s">
        <v>86</v>
      </c>
      <c r="Q3034" t="s">
        <v>2869</v>
      </c>
      <c r="S3034" t="s">
        <v>2870</v>
      </c>
      <c r="T3034">
        <v>51488</v>
      </c>
      <c r="Y3034" t="s">
        <v>31</v>
      </c>
      <c r="Z3034">
        <v>3392</v>
      </c>
      <c r="AA3034" t="str">
        <f t="shared" si="94"/>
        <v>Thursday</v>
      </c>
      <c r="AB3034" t="str">
        <f t="shared" si="95"/>
        <v>Morning Shift</v>
      </c>
      <c r="AC3034" t="str">
        <f>IFERROR(VLOOKUP(M3034,Table13[[Equipment No.]:[Center]],4,FALSE),"")</f>
        <v>Alameen</v>
      </c>
    </row>
    <row r="3035" spans="1:29" x14ac:dyDescent="0.3">
      <c r="A3035">
        <v>1</v>
      </c>
      <c r="B3035" t="s">
        <v>266</v>
      </c>
      <c r="C3035">
        <v>25061900045</v>
      </c>
      <c r="D3035" t="s">
        <v>2963</v>
      </c>
      <c r="E3035" s="6">
        <v>45827</v>
      </c>
      <c r="F3035" s="5">
        <v>0.55486111111111114</v>
      </c>
      <c r="G3035" t="s">
        <v>2867</v>
      </c>
      <c r="J3035">
        <v>5</v>
      </c>
      <c r="K3035">
        <v>10</v>
      </c>
      <c r="L3035" t="s">
        <v>1399</v>
      </c>
      <c r="M3035" t="s">
        <v>37</v>
      </c>
      <c r="N3035" t="s">
        <v>1681</v>
      </c>
      <c r="O3035" t="s">
        <v>155</v>
      </c>
      <c r="Q3035" t="s">
        <v>2869</v>
      </c>
      <c r="S3035" t="s">
        <v>2870</v>
      </c>
      <c r="T3035">
        <v>51487</v>
      </c>
      <c r="Y3035" t="s">
        <v>31</v>
      </c>
      <c r="Z3035">
        <v>2704</v>
      </c>
      <c r="AA3035" t="str">
        <f t="shared" si="94"/>
        <v>Thursday</v>
      </c>
      <c r="AB3035" t="str">
        <f t="shared" si="95"/>
        <v>Morning Shift</v>
      </c>
      <c r="AC3035" t="str">
        <f>IFERROR(VLOOKUP(M3035,Table13[[Equipment No.]:[Center]],4,FALSE),"")</f>
        <v>Alameen</v>
      </c>
    </row>
    <row r="3036" spans="1:29" x14ac:dyDescent="0.3">
      <c r="A3036">
        <v>1</v>
      </c>
      <c r="B3036" t="s">
        <v>266</v>
      </c>
      <c r="C3036">
        <v>25061900048</v>
      </c>
      <c r="D3036" t="s">
        <v>2966</v>
      </c>
      <c r="E3036" s="6">
        <v>45827</v>
      </c>
      <c r="F3036" s="5">
        <v>0.54513888888888884</v>
      </c>
      <c r="G3036" t="s">
        <v>2918</v>
      </c>
      <c r="H3036" t="s">
        <v>2919</v>
      </c>
      <c r="J3036">
        <v>3</v>
      </c>
      <c r="K3036">
        <v>5</v>
      </c>
      <c r="L3036" t="s">
        <v>1399</v>
      </c>
      <c r="M3036" t="s">
        <v>81</v>
      </c>
      <c r="N3036" t="s">
        <v>2936</v>
      </c>
      <c r="O3036" t="s">
        <v>155</v>
      </c>
      <c r="Q3036" t="s">
        <v>2931</v>
      </c>
      <c r="S3036" t="s">
        <v>2932</v>
      </c>
      <c r="T3036">
        <v>51486</v>
      </c>
      <c r="Y3036" t="s">
        <v>31</v>
      </c>
      <c r="Z3036">
        <v>3388</v>
      </c>
      <c r="AA3036" t="str">
        <f t="shared" si="94"/>
        <v>Thursday</v>
      </c>
      <c r="AB3036" t="str">
        <f t="shared" si="95"/>
        <v>Morning Shift</v>
      </c>
      <c r="AC3036" t="str">
        <f>IFERROR(VLOOKUP(M3036,Table13[[Equipment No.]:[Center]],4,FALSE),"")</f>
        <v>Alameen</v>
      </c>
    </row>
    <row r="3037" spans="1:29" x14ac:dyDescent="0.3">
      <c r="A3037">
        <v>1</v>
      </c>
      <c r="B3037" t="s">
        <v>266</v>
      </c>
      <c r="C3037">
        <v>25061900044</v>
      </c>
      <c r="D3037" t="s">
        <v>2963</v>
      </c>
      <c r="E3037" s="6">
        <v>45827</v>
      </c>
      <c r="F3037" s="5">
        <v>0.53333333333333333</v>
      </c>
      <c r="G3037" t="s">
        <v>2867</v>
      </c>
      <c r="J3037">
        <v>5</v>
      </c>
      <c r="K3037">
        <v>10</v>
      </c>
      <c r="L3037" t="s">
        <v>1399</v>
      </c>
      <c r="M3037" t="s">
        <v>32</v>
      </c>
      <c r="N3037" t="s">
        <v>2878</v>
      </c>
      <c r="O3037" t="s">
        <v>155</v>
      </c>
      <c r="Q3037" t="s">
        <v>2869</v>
      </c>
      <c r="S3037" t="s">
        <v>2870</v>
      </c>
      <c r="T3037">
        <v>51485</v>
      </c>
      <c r="Y3037" t="s">
        <v>31</v>
      </c>
      <c r="Z3037">
        <v>1298</v>
      </c>
      <c r="AA3037" t="str">
        <f t="shared" si="94"/>
        <v>Thursday</v>
      </c>
      <c r="AB3037" t="str">
        <f t="shared" si="95"/>
        <v>Morning Shift</v>
      </c>
      <c r="AC3037" t="str">
        <f>IFERROR(VLOOKUP(M3037,Table13[[Equipment No.]:[Center]],4,FALSE),"")</f>
        <v>Alameen</v>
      </c>
    </row>
    <row r="3038" spans="1:29" x14ac:dyDescent="0.3">
      <c r="A3038">
        <v>1</v>
      </c>
      <c r="B3038" t="s">
        <v>266</v>
      </c>
      <c r="C3038">
        <v>25061900043</v>
      </c>
      <c r="D3038" t="s">
        <v>2963</v>
      </c>
      <c r="E3038" s="6">
        <v>45827</v>
      </c>
      <c r="F3038" s="5">
        <v>0.52569444444444446</v>
      </c>
      <c r="G3038" t="s">
        <v>2867</v>
      </c>
      <c r="J3038">
        <v>5</v>
      </c>
      <c r="K3038">
        <v>10</v>
      </c>
      <c r="L3038" t="s">
        <v>1399</v>
      </c>
      <c r="M3038" t="s">
        <v>169</v>
      </c>
      <c r="N3038" t="s">
        <v>2861</v>
      </c>
      <c r="O3038" t="s">
        <v>86</v>
      </c>
      <c r="Q3038" t="s">
        <v>2869</v>
      </c>
      <c r="S3038" t="s">
        <v>2870</v>
      </c>
      <c r="T3038">
        <v>51484</v>
      </c>
      <c r="Y3038" t="s">
        <v>31</v>
      </c>
      <c r="Z3038">
        <v>1966</v>
      </c>
      <c r="AA3038" t="str">
        <f t="shared" si="94"/>
        <v>Thursday</v>
      </c>
      <c r="AB3038" t="str">
        <f t="shared" si="95"/>
        <v>Morning Shift</v>
      </c>
      <c r="AC3038" t="str">
        <f>IFERROR(VLOOKUP(M3038,Table13[[Equipment No.]:[Center]],4,FALSE),"")</f>
        <v>Alameen</v>
      </c>
    </row>
    <row r="3039" spans="1:29" x14ac:dyDescent="0.3">
      <c r="A3039">
        <v>1</v>
      </c>
      <c r="B3039" t="s">
        <v>266</v>
      </c>
      <c r="C3039">
        <v>25061900042</v>
      </c>
      <c r="D3039" t="s">
        <v>2963</v>
      </c>
      <c r="E3039" s="6">
        <v>45827</v>
      </c>
      <c r="F3039" s="5">
        <v>0.52013888888888893</v>
      </c>
      <c r="G3039" t="s">
        <v>2867</v>
      </c>
      <c r="J3039">
        <v>5</v>
      </c>
      <c r="K3039">
        <v>10</v>
      </c>
      <c r="L3039" t="s">
        <v>1399</v>
      </c>
      <c r="M3039" t="s">
        <v>170</v>
      </c>
      <c r="N3039" t="s">
        <v>2857</v>
      </c>
      <c r="O3039" t="s">
        <v>155</v>
      </c>
      <c r="Q3039" t="s">
        <v>2869</v>
      </c>
      <c r="S3039" t="s">
        <v>2870</v>
      </c>
      <c r="T3039">
        <v>51483</v>
      </c>
      <c r="Y3039" t="s">
        <v>31</v>
      </c>
      <c r="Z3039">
        <v>3360</v>
      </c>
      <c r="AA3039" t="str">
        <f t="shared" si="94"/>
        <v>Thursday</v>
      </c>
      <c r="AB3039" t="str">
        <f t="shared" si="95"/>
        <v>Morning Shift</v>
      </c>
      <c r="AC3039" t="str">
        <f>IFERROR(VLOOKUP(M3039,Table13[[Equipment No.]:[Center]],4,FALSE),"")</f>
        <v>Alameen</v>
      </c>
    </row>
    <row r="3040" spans="1:29" x14ac:dyDescent="0.3">
      <c r="A3040">
        <v>1</v>
      </c>
      <c r="B3040" t="s">
        <v>266</v>
      </c>
      <c r="C3040">
        <v>25061900041</v>
      </c>
      <c r="D3040" t="s">
        <v>2963</v>
      </c>
      <c r="E3040" s="6">
        <v>45827</v>
      </c>
      <c r="F3040" s="5">
        <v>0.5131944444444444</v>
      </c>
      <c r="G3040" t="s">
        <v>2867</v>
      </c>
      <c r="J3040">
        <v>5</v>
      </c>
      <c r="K3040">
        <v>10</v>
      </c>
      <c r="L3040" t="s">
        <v>1399</v>
      </c>
      <c r="M3040" t="s">
        <v>41</v>
      </c>
      <c r="N3040" t="s">
        <v>2875</v>
      </c>
      <c r="O3040" t="s">
        <v>86</v>
      </c>
      <c r="Q3040" t="s">
        <v>2869</v>
      </c>
      <c r="S3040" t="s">
        <v>2870</v>
      </c>
      <c r="T3040">
        <v>51482</v>
      </c>
      <c r="Y3040" t="s">
        <v>31</v>
      </c>
      <c r="Z3040">
        <v>2120</v>
      </c>
      <c r="AA3040" t="str">
        <f t="shared" si="94"/>
        <v>Thursday</v>
      </c>
      <c r="AB3040" t="str">
        <f t="shared" si="95"/>
        <v>Morning Shift</v>
      </c>
      <c r="AC3040" t="str">
        <f>IFERROR(VLOOKUP(M3040,Table13[[Equipment No.]:[Center]],4,FALSE),"")</f>
        <v>Alameen</v>
      </c>
    </row>
    <row r="3041" spans="1:29" x14ac:dyDescent="0.3">
      <c r="A3041">
        <v>1</v>
      </c>
      <c r="B3041" t="s">
        <v>266</v>
      </c>
      <c r="C3041">
        <v>25061900040</v>
      </c>
      <c r="D3041" t="s">
        <v>2963</v>
      </c>
      <c r="E3041" s="6">
        <v>45827</v>
      </c>
      <c r="F3041" s="5">
        <v>0.50624999999999998</v>
      </c>
      <c r="G3041" t="s">
        <v>2867</v>
      </c>
      <c r="J3041">
        <v>5</v>
      </c>
      <c r="K3041">
        <v>10</v>
      </c>
      <c r="L3041" t="s">
        <v>1399</v>
      </c>
      <c r="M3041" t="s">
        <v>80</v>
      </c>
      <c r="N3041" t="s">
        <v>2933</v>
      </c>
      <c r="O3041" t="s">
        <v>155</v>
      </c>
      <c r="Q3041" t="s">
        <v>2869</v>
      </c>
      <c r="S3041" t="s">
        <v>2870</v>
      </c>
      <c r="T3041">
        <v>51481</v>
      </c>
      <c r="Y3041" t="s">
        <v>31</v>
      </c>
      <c r="Z3041">
        <v>3392</v>
      </c>
      <c r="AA3041" t="str">
        <f t="shared" si="94"/>
        <v>Thursday</v>
      </c>
      <c r="AB3041" t="str">
        <f t="shared" si="95"/>
        <v>Morning Shift</v>
      </c>
      <c r="AC3041" t="str">
        <f>IFERROR(VLOOKUP(M3041,Table13[[Equipment No.]:[Center]],4,FALSE),"")</f>
        <v>Alameen</v>
      </c>
    </row>
    <row r="3042" spans="1:29" x14ac:dyDescent="0.3">
      <c r="A3042">
        <v>1</v>
      </c>
      <c r="B3042" t="s">
        <v>266</v>
      </c>
      <c r="C3042">
        <v>25061900039</v>
      </c>
      <c r="D3042" t="s">
        <v>2963</v>
      </c>
      <c r="E3042" s="6">
        <v>45827</v>
      </c>
      <c r="F3042" s="5">
        <v>0.5</v>
      </c>
      <c r="G3042" t="s">
        <v>2867</v>
      </c>
      <c r="J3042">
        <v>5</v>
      </c>
      <c r="K3042">
        <v>10</v>
      </c>
      <c r="L3042" t="s">
        <v>1399</v>
      </c>
      <c r="M3042" t="s">
        <v>37</v>
      </c>
      <c r="N3042" t="s">
        <v>1681</v>
      </c>
      <c r="O3042" t="s">
        <v>155</v>
      </c>
      <c r="Q3042" t="s">
        <v>2869</v>
      </c>
      <c r="S3042" t="s">
        <v>2870</v>
      </c>
      <c r="T3042">
        <v>51480</v>
      </c>
      <c r="Y3042" t="s">
        <v>31</v>
      </c>
      <c r="Z3042">
        <v>2704</v>
      </c>
      <c r="AA3042" t="str">
        <f t="shared" si="94"/>
        <v>Thursday</v>
      </c>
      <c r="AB3042" t="str">
        <f t="shared" si="95"/>
        <v>Morning Shift</v>
      </c>
      <c r="AC3042" t="str">
        <f>IFERROR(VLOOKUP(M3042,Table13[[Equipment No.]:[Center]],4,FALSE),"")</f>
        <v>Alameen</v>
      </c>
    </row>
    <row r="3043" spans="1:29" x14ac:dyDescent="0.3">
      <c r="A3043">
        <v>1</v>
      </c>
      <c r="B3043" t="s">
        <v>266</v>
      </c>
      <c r="C3043">
        <v>25061900038</v>
      </c>
      <c r="D3043" t="s">
        <v>2963</v>
      </c>
      <c r="E3043" s="6">
        <v>45827</v>
      </c>
      <c r="F3043" s="5">
        <v>0.49305555555555558</v>
      </c>
      <c r="G3043" t="s">
        <v>2867</v>
      </c>
      <c r="J3043">
        <v>5</v>
      </c>
      <c r="K3043">
        <v>10</v>
      </c>
      <c r="L3043" t="s">
        <v>1399</v>
      </c>
      <c r="M3043" t="s">
        <v>81</v>
      </c>
      <c r="N3043" t="s">
        <v>2936</v>
      </c>
      <c r="O3043" t="s">
        <v>86</v>
      </c>
      <c r="Q3043" t="s">
        <v>2869</v>
      </c>
      <c r="S3043" t="s">
        <v>2870</v>
      </c>
      <c r="T3043">
        <v>51479</v>
      </c>
      <c r="Y3043" t="s">
        <v>31</v>
      </c>
      <c r="Z3043">
        <v>3388</v>
      </c>
      <c r="AA3043" t="str">
        <f t="shared" si="94"/>
        <v>Thursday</v>
      </c>
      <c r="AB3043" t="str">
        <f t="shared" si="95"/>
        <v>Morning Shift</v>
      </c>
      <c r="AC3043" t="str">
        <f>IFERROR(VLOOKUP(M3043,Table13[[Equipment No.]:[Center]],4,FALSE),"")</f>
        <v>Alameen</v>
      </c>
    </row>
    <row r="3044" spans="1:29" x14ac:dyDescent="0.3">
      <c r="A3044">
        <v>1</v>
      </c>
      <c r="B3044" t="s">
        <v>266</v>
      </c>
      <c r="C3044">
        <v>25061900037</v>
      </c>
      <c r="D3044" t="s">
        <v>2963</v>
      </c>
      <c r="E3044" s="6">
        <v>45827</v>
      </c>
      <c r="F3044" s="5">
        <v>0.47013888888888888</v>
      </c>
      <c r="G3044" t="s">
        <v>2867</v>
      </c>
      <c r="J3044">
        <v>5</v>
      </c>
      <c r="K3044">
        <v>10</v>
      </c>
      <c r="L3044" t="s">
        <v>1399</v>
      </c>
      <c r="M3044" t="s">
        <v>32</v>
      </c>
      <c r="N3044" t="s">
        <v>2878</v>
      </c>
      <c r="O3044" t="s">
        <v>155</v>
      </c>
      <c r="Q3044" t="s">
        <v>2869</v>
      </c>
      <c r="S3044" t="s">
        <v>2870</v>
      </c>
      <c r="T3044">
        <v>51478</v>
      </c>
      <c r="Y3044" t="s">
        <v>31</v>
      </c>
      <c r="Z3044">
        <v>1298</v>
      </c>
      <c r="AA3044" t="str">
        <f t="shared" si="94"/>
        <v>Thursday</v>
      </c>
      <c r="AB3044" t="str">
        <f t="shared" si="95"/>
        <v>Morning Shift</v>
      </c>
      <c r="AC3044" t="str">
        <f>IFERROR(VLOOKUP(M3044,Table13[[Equipment No.]:[Center]],4,FALSE),"")</f>
        <v>Alameen</v>
      </c>
    </row>
    <row r="3045" spans="1:29" x14ac:dyDescent="0.3">
      <c r="A3045">
        <v>1</v>
      </c>
      <c r="B3045" t="s">
        <v>266</v>
      </c>
      <c r="C3045">
        <v>25061900036</v>
      </c>
      <c r="D3045" t="s">
        <v>2963</v>
      </c>
      <c r="E3045" s="6">
        <v>45827</v>
      </c>
      <c r="F3045" s="5">
        <v>0.46319444444444446</v>
      </c>
      <c r="G3045" t="s">
        <v>2867</v>
      </c>
      <c r="J3045">
        <v>5</v>
      </c>
      <c r="K3045">
        <v>10</v>
      </c>
      <c r="L3045" t="s">
        <v>1399</v>
      </c>
      <c r="M3045" t="s">
        <v>169</v>
      </c>
      <c r="N3045" t="s">
        <v>2861</v>
      </c>
      <c r="O3045" t="s">
        <v>86</v>
      </c>
      <c r="Q3045" t="s">
        <v>2869</v>
      </c>
      <c r="S3045" t="s">
        <v>2870</v>
      </c>
      <c r="T3045">
        <v>51477</v>
      </c>
      <c r="Y3045" t="s">
        <v>31</v>
      </c>
      <c r="Z3045">
        <v>1966</v>
      </c>
      <c r="AA3045" t="str">
        <f t="shared" si="94"/>
        <v>Thursday</v>
      </c>
      <c r="AB3045" t="str">
        <f t="shared" si="95"/>
        <v>Morning Shift</v>
      </c>
      <c r="AC3045" t="str">
        <f>IFERROR(VLOOKUP(M3045,Table13[[Equipment No.]:[Center]],4,FALSE),"")</f>
        <v>Alameen</v>
      </c>
    </row>
    <row r="3046" spans="1:29" x14ac:dyDescent="0.3">
      <c r="A3046">
        <v>1</v>
      </c>
      <c r="B3046" t="s">
        <v>266</v>
      </c>
      <c r="C3046">
        <v>25061900035</v>
      </c>
      <c r="D3046" t="s">
        <v>2963</v>
      </c>
      <c r="E3046" s="6">
        <v>45827</v>
      </c>
      <c r="F3046" s="5">
        <v>0.45694444444444443</v>
      </c>
      <c r="G3046" t="s">
        <v>2867</v>
      </c>
      <c r="J3046">
        <v>5</v>
      </c>
      <c r="K3046">
        <v>10</v>
      </c>
      <c r="L3046" t="s">
        <v>1399</v>
      </c>
      <c r="M3046" t="s">
        <v>170</v>
      </c>
      <c r="N3046" t="s">
        <v>2857</v>
      </c>
      <c r="O3046" t="s">
        <v>86</v>
      </c>
      <c r="Q3046" t="s">
        <v>2869</v>
      </c>
      <c r="S3046" t="s">
        <v>2870</v>
      </c>
      <c r="T3046">
        <v>51476</v>
      </c>
      <c r="Y3046" t="s">
        <v>31</v>
      </c>
      <c r="Z3046">
        <v>3360</v>
      </c>
      <c r="AA3046" t="str">
        <f t="shared" si="94"/>
        <v>Thursday</v>
      </c>
      <c r="AB3046" t="str">
        <f t="shared" si="95"/>
        <v>Morning Shift</v>
      </c>
      <c r="AC3046" t="str">
        <f>IFERROR(VLOOKUP(M3046,Table13[[Equipment No.]:[Center]],4,FALSE),"")</f>
        <v>Alameen</v>
      </c>
    </row>
    <row r="3047" spans="1:29" x14ac:dyDescent="0.3">
      <c r="A3047">
        <v>1</v>
      </c>
      <c r="B3047" t="s">
        <v>266</v>
      </c>
      <c r="C3047">
        <v>25061900034</v>
      </c>
      <c r="D3047" t="s">
        <v>2963</v>
      </c>
      <c r="E3047" s="6">
        <v>45827</v>
      </c>
      <c r="F3047" s="5">
        <v>0.45069444444444445</v>
      </c>
      <c r="G3047" t="s">
        <v>2867</v>
      </c>
      <c r="J3047">
        <v>5</v>
      </c>
      <c r="K3047">
        <v>10</v>
      </c>
      <c r="L3047" t="s">
        <v>1399</v>
      </c>
      <c r="M3047" t="s">
        <v>41</v>
      </c>
      <c r="N3047" t="s">
        <v>2875</v>
      </c>
      <c r="O3047" t="s">
        <v>155</v>
      </c>
      <c r="Q3047" t="s">
        <v>2869</v>
      </c>
      <c r="S3047" t="s">
        <v>2870</v>
      </c>
      <c r="T3047">
        <v>51475</v>
      </c>
      <c r="Y3047" t="s">
        <v>31</v>
      </c>
      <c r="Z3047">
        <v>2120</v>
      </c>
      <c r="AA3047" t="str">
        <f t="shared" si="94"/>
        <v>Thursday</v>
      </c>
      <c r="AB3047" t="str">
        <f t="shared" si="95"/>
        <v>Morning Shift</v>
      </c>
      <c r="AC3047" t="str">
        <f>IFERROR(VLOOKUP(M3047,Table13[[Equipment No.]:[Center]],4,FALSE),"")</f>
        <v>Alameen</v>
      </c>
    </row>
    <row r="3048" spans="1:29" x14ac:dyDescent="0.3">
      <c r="A3048">
        <v>1</v>
      </c>
      <c r="B3048" t="s">
        <v>266</v>
      </c>
      <c r="C3048">
        <v>25061900033</v>
      </c>
      <c r="D3048" t="s">
        <v>2963</v>
      </c>
      <c r="E3048" s="6">
        <v>45827</v>
      </c>
      <c r="F3048" s="5">
        <v>0.4375</v>
      </c>
      <c r="G3048" t="s">
        <v>2867</v>
      </c>
      <c r="J3048">
        <v>2</v>
      </c>
      <c r="K3048">
        <v>10</v>
      </c>
      <c r="L3048" t="s">
        <v>1399</v>
      </c>
      <c r="M3048" t="s">
        <v>37</v>
      </c>
      <c r="N3048" t="s">
        <v>1681</v>
      </c>
      <c r="O3048" t="s">
        <v>155</v>
      </c>
      <c r="Q3048" t="s">
        <v>2869</v>
      </c>
      <c r="S3048" t="s">
        <v>2870</v>
      </c>
      <c r="T3048">
        <v>51474</v>
      </c>
      <c r="X3048" t="s">
        <v>2887</v>
      </c>
      <c r="Y3048" t="s">
        <v>31</v>
      </c>
      <c r="Z3048">
        <v>2704</v>
      </c>
      <c r="AA3048" t="str">
        <f t="shared" si="94"/>
        <v>Thursday</v>
      </c>
      <c r="AB3048" t="str">
        <f t="shared" si="95"/>
        <v>Morning Shift</v>
      </c>
      <c r="AC3048" t="str">
        <f>IFERROR(VLOOKUP(M3048,Table13[[Equipment No.]:[Center]],4,FALSE),"")</f>
        <v>Alameen</v>
      </c>
    </row>
    <row r="3049" spans="1:29" x14ac:dyDescent="0.3">
      <c r="A3049">
        <v>1</v>
      </c>
      <c r="B3049" t="s">
        <v>266</v>
      </c>
      <c r="C3049">
        <v>25061900031</v>
      </c>
      <c r="D3049" t="s">
        <v>2963</v>
      </c>
      <c r="E3049" s="6">
        <v>45827</v>
      </c>
      <c r="F3049" s="5">
        <v>0.42083333333333334</v>
      </c>
      <c r="G3049" t="s">
        <v>2867</v>
      </c>
      <c r="J3049">
        <v>5</v>
      </c>
      <c r="K3049">
        <v>10</v>
      </c>
      <c r="L3049" t="s">
        <v>1399</v>
      </c>
      <c r="M3049" t="s">
        <v>80</v>
      </c>
      <c r="N3049" t="s">
        <v>2933</v>
      </c>
      <c r="O3049" t="s">
        <v>86</v>
      </c>
      <c r="Q3049" t="s">
        <v>2869</v>
      </c>
      <c r="S3049" t="s">
        <v>2870</v>
      </c>
      <c r="T3049">
        <v>51473</v>
      </c>
      <c r="Y3049" t="s">
        <v>31</v>
      </c>
      <c r="Z3049">
        <v>3392</v>
      </c>
      <c r="AA3049" t="str">
        <f t="shared" si="94"/>
        <v>Thursday</v>
      </c>
      <c r="AB3049" t="str">
        <f t="shared" si="95"/>
        <v>Morning Shift</v>
      </c>
      <c r="AC3049" t="str">
        <f>IFERROR(VLOOKUP(M3049,Table13[[Equipment No.]:[Center]],4,FALSE),"")</f>
        <v>Alameen</v>
      </c>
    </row>
    <row r="3050" spans="1:29" x14ac:dyDescent="0.3">
      <c r="A3050">
        <v>1</v>
      </c>
      <c r="B3050" t="s">
        <v>266</v>
      </c>
      <c r="C3050">
        <v>25061900030</v>
      </c>
      <c r="D3050" t="s">
        <v>2963</v>
      </c>
      <c r="E3050" s="6">
        <v>45827</v>
      </c>
      <c r="F3050" s="5">
        <v>0.41319444444444442</v>
      </c>
      <c r="G3050" t="s">
        <v>2867</v>
      </c>
      <c r="J3050">
        <v>5</v>
      </c>
      <c r="K3050">
        <v>10</v>
      </c>
      <c r="L3050" t="s">
        <v>1399</v>
      </c>
      <c r="M3050" t="s">
        <v>81</v>
      </c>
      <c r="N3050" t="s">
        <v>2936</v>
      </c>
      <c r="O3050" t="s">
        <v>155</v>
      </c>
      <c r="Q3050" t="s">
        <v>2869</v>
      </c>
      <c r="S3050" t="s">
        <v>2870</v>
      </c>
      <c r="T3050">
        <v>51472</v>
      </c>
      <c r="Y3050" t="s">
        <v>31</v>
      </c>
      <c r="Z3050">
        <v>3388</v>
      </c>
      <c r="AA3050" t="str">
        <f t="shared" si="94"/>
        <v>Thursday</v>
      </c>
      <c r="AB3050" t="str">
        <f t="shared" si="95"/>
        <v>Morning Shift</v>
      </c>
      <c r="AC3050" t="str">
        <f>IFERROR(VLOOKUP(M3050,Table13[[Equipment No.]:[Center]],4,FALSE),"")</f>
        <v>Alameen</v>
      </c>
    </row>
    <row r="3051" spans="1:29" x14ac:dyDescent="0.3">
      <c r="A3051">
        <v>1</v>
      </c>
      <c r="B3051" t="s">
        <v>266</v>
      </c>
      <c r="C3051">
        <v>25061900029</v>
      </c>
      <c r="D3051" t="s">
        <v>2963</v>
      </c>
      <c r="E3051" s="6">
        <v>45827</v>
      </c>
      <c r="F3051" s="5">
        <v>0.40694444444444444</v>
      </c>
      <c r="G3051" t="s">
        <v>2867</v>
      </c>
      <c r="J3051">
        <v>5</v>
      </c>
      <c r="K3051">
        <v>10</v>
      </c>
      <c r="L3051" t="s">
        <v>1399</v>
      </c>
      <c r="M3051" t="s">
        <v>32</v>
      </c>
      <c r="N3051" t="s">
        <v>2878</v>
      </c>
      <c r="O3051" t="s">
        <v>86</v>
      </c>
      <c r="Q3051" t="s">
        <v>2869</v>
      </c>
      <c r="S3051" t="s">
        <v>2870</v>
      </c>
      <c r="T3051">
        <v>51471</v>
      </c>
      <c r="Y3051" t="s">
        <v>31</v>
      </c>
      <c r="Z3051">
        <v>1298</v>
      </c>
      <c r="AA3051" t="str">
        <f t="shared" si="94"/>
        <v>Thursday</v>
      </c>
      <c r="AB3051" t="str">
        <f t="shared" si="95"/>
        <v>Morning Shift</v>
      </c>
      <c r="AC3051" t="str">
        <f>IFERROR(VLOOKUP(M3051,Table13[[Equipment No.]:[Center]],4,FALSE),"")</f>
        <v>Alameen</v>
      </c>
    </row>
    <row r="3052" spans="1:29" x14ac:dyDescent="0.3">
      <c r="A3052">
        <v>1</v>
      </c>
      <c r="B3052" t="s">
        <v>266</v>
      </c>
      <c r="C3052">
        <v>25061900028</v>
      </c>
      <c r="D3052" t="s">
        <v>2963</v>
      </c>
      <c r="E3052" s="6">
        <v>45827</v>
      </c>
      <c r="F3052" s="5">
        <v>0.40069444444444446</v>
      </c>
      <c r="G3052" t="s">
        <v>2867</v>
      </c>
      <c r="J3052">
        <v>5</v>
      </c>
      <c r="K3052">
        <v>10</v>
      </c>
      <c r="L3052" t="s">
        <v>1399</v>
      </c>
      <c r="M3052" t="s">
        <v>169</v>
      </c>
      <c r="N3052" t="s">
        <v>2861</v>
      </c>
      <c r="O3052" t="s">
        <v>155</v>
      </c>
      <c r="Q3052" t="s">
        <v>2869</v>
      </c>
      <c r="S3052" t="s">
        <v>2870</v>
      </c>
      <c r="T3052">
        <v>51470</v>
      </c>
      <c r="Y3052" t="s">
        <v>31</v>
      </c>
      <c r="Z3052">
        <v>1966</v>
      </c>
      <c r="AA3052" t="str">
        <f t="shared" si="94"/>
        <v>Thursday</v>
      </c>
      <c r="AB3052" t="str">
        <f t="shared" si="95"/>
        <v>Morning Shift</v>
      </c>
      <c r="AC3052" t="str">
        <f>IFERROR(VLOOKUP(M3052,Table13[[Equipment No.]:[Center]],4,FALSE),"")</f>
        <v>Alameen</v>
      </c>
    </row>
    <row r="3053" spans="1:29" x14ac:dyDescent="0.3">
      <c r="A3053">
        <v>1</v>
      </c>
      <c r="B3053" t="s">
        <v>266</v>
      </c>
      <c r="C3053">
        <v>25061900027</v>
      </c>
      <c r="D3053" t="s">
        <v>2963</v>
      </c>
      <c r="E3053" s="6">
        <v>45827</v>
      </c>
      <c r="F3053" s="5">
        <v>0.39583333333333331</v>
      </c>
      <c r="G3053" t="s">
        <v>2867</v>
      </c>
      <c r="J3053">
        <v>5</v>
      </c>
      <c r="K3053">
        <v>10</v>
      </c>
      <c r="L3053" t="s">
        <v>1399</v>
      </c>
      <c r="M3053" t="s">
        <v>170</v>
      </c>
      <c r="N3053" t="s">
        <v>2857</v>
      </c>
      <c r="O3053" t="s">
        <v>86</v>
      </c>
      <c r="Q3053" t="s">
        <v>2869</v>
      </c>
      <c r="S3053" t="s">
        <v>2870</v>
      </c>
      <c r="T3053">
        <v>51469</v>
      </c>
      <c r="Y3053" t="s">
        <v>31</v>
      </c>
      <c r="Z3053">
        <v>3360</v>
      </c>
      <c r="AA3053" t="str">
        <f t="shared" si="94"/>
        <v>Thursday</v>
      </c>
      <c r="AB3053" t="str">
        <f t="shared" si="95"/>
        <v>Morning Shift</v>
      </c>
      <c r="AC3053" t="str">
        <f>IFERROR(VLOOKUP(M3053,Table13[[Equipment No.]:[Center]],4,FALSE),"")</f>
        <v>Alameen</v>
      </c>
    </row>
    <row r="3054" spans="1:29" x14ac:dyDescent="0.3">
      <c r="A3054">
        <v>1</v>
      </c>
      <c r="B3054" t="s">
        <v>266</v>
      </c>
      <c r="C3054">
        <v>25061900026</v>
      </c>
      <c r="D3054" t="s">
        <v>2963</v>
      </c>
      <c r="E3054" s="6">
        <v>45827</v>
      </c>
      <c r="F3054" s="5">
        <v>0.39027777777777778</v>
      </c>
      <c r="G3054" t="s">
        <v>2867</v>
      </c>
      <c r="J3054">
        <v>5</v>
      </c>
      <c r="K3054">
        <v>10</v>
      </c>
      <c r="L3054" t="s">
        <v>1399</v>
      </c>
      <c r="M3054" t="s">
        <v>41</v>
      </c>
      <c r="N3054" t="s">
        <v>2875</v>
      </c>
      <c r="O3054" t="s">
        <v>155</v>
      </c>
      <c r="Q3054" t="s">
        <v>2869</v>
      </c>
      <c r="S3054" t="s">
        <v>2870</v>
      </c>
      <c r="T3054">
        <v>51468</v>
      </c>
      <c r="Y3054" t="s">
        <v>31</v>
      </c>
      <c r="Z3054">
        <v>2120</v>
      </c>
      <c r="AA3054" t="str">
        <f t="shared" si="94"/>
        <v>Thursday</v>
      </c>
      <c r="AB3054" t="str">
        <f t="shared" si="95"/>
        <v>Morning Shift</v>
      </c>
      <c r="AC3054" t="str">
        <f>IFERROR(VLOOKUP(M3054,Table13[[Equipment No.]:[Center]],4,FALSE),"")</f>
        <v>Alameen</v>
      </c>
    </row>
    <row r="3055" spans="1:29" x14ac:dyDescent="0.3">
      <c r="A3055">
        <v>1</v>
      </c>
      <c r="B3055" t="s">
        <v>266</v>
      </c>
      <c r="C3055">
        <v>25061900025</v>
      </c>
      <c r="D3055" t="s">
        <v>2963</v>
      </c>
      <c r="E3055" s="6">
        <v>45827</v>
      </c>
      <c r="F3055" s="5">
        <v>0.3840277777777778</v>
      </c>
      <c r="G3055" t="s">
        <v>2867</v>
      </c>
      <c r="J3055">
        <v>5</v>
      </c>
      <c r="K3055">
        <v>10</v>
      </c>
      <c r="L3055" t="s">
        <v>1399</v>
      </c>
      <c r="M3055" t="s">
        <v>37</v>
      </c>
      <c r="N3055" t="s">
        <v>1681</v>
      </c>
      <c r="O3055" t="s">
        <v>86</v>
      </c>
      <c r="Q3055" t="s">
        <v>2869</v>
      </c>
      <c r="S3055" t="s">
        <v>2870</v>
      </c>
      <c r="T3055">
        <v>51467</v>
      </c>
      <c r="Y3055" t="s">
        <v>31</v>
      </c>
      <c r="Z3055">
        <v>2704</v>
      </c>
      <c r="AA3055" t="str">
        <f t="shared" si="94"/>
        <v>Thursday</v>
      </c>
      <c r="AB3055" t="str">
        <f t="shared" si="95"/>
        <v>Morning Shift</v>
      </c>
      <c r="AC3055" t="str">
        <f>IFERROR(VLOOKUP(M3055,Table13[[Equipment No.]:[Center]],4,FALSE),"")</f>
        <v>Alameen</v>
      </c>
    </row>
    <row r="3056" spans="1:29" x14ac:dyDescent="0.3">
      <c r="A3056">
        <v>1</v>
      </c>
      <c r="B3056" t="s">
        <v>266</v>
      </c>
      <c r="C3056">
        <v>25061900024</v>
      </c>
      <c r="D3056" t="s">
        <v>2963</v>
      </c>
      <c r="E3056" s="6">
        <v>45827</v>
      </c>
      <c r="F3056" s="5">
        <v>0.37916666666666665</v>
      </c>
      <c r="G3056" t="s">
        <v>2867</v>
      </c>
      <c r="J3056">
        <v>5</v>
      </c>
      <c r="K3056">
        <v>10</v>
      </c>
      <c r="L3056" t="s">
        <v>1399</v>
      </c>
      <c r="M3056" t="s">
        <v>80</v>
      </c>
      <c r="N3056" t="s">
        <v>2933</v>
      </c>
      <c r="O3056" t="s">
        <v>155</v>
      </c>
      <c r="Q3056" t="s">
        <v>2869</v>
      </c>
      <c r="S3056" t="s">
        <v>2870</v>
      </c>
      <c r="T3056">
        <v>51466</v>
      </c>
      <c r="Y3056" t="s">
        <v>31</v>
      </c>
      <c r="Z3056">
        <v>3392</v>
      </c>
      <c r="AA3056" t="str">
        <f t="shared" si="94"/>
        <v>Thursday</v>
      </c>
      <c r="AB3056" t="str">
        <f t="shared" si="95"/>
        <v>Morning Shift</v>
      </c>
      <c r="AC3056" t="str">
        <f>IFERROR(VLOOKUP(M3056,Table13[[Equipment No.]:[Center]],4,FALSE),"")</f>
        <v>Alameen</v>
      </c>
    </row>
    <row r="3057" spans="1:29" x14ac:dyDescent="0.3">
      <c r="A3057">
        <v>1</v>
      </c>
      <c r="B3057" t="s">
        <v>266</v>
      </c>
      <c r="C3057">
        <v>25061900023</v>
      </c>
      <c r="D3057" t="s">
        <v>2963</v>
      </c>
      <c r="E3057" s="6">
        <v>45827</v>
      </c>
      <c r="F3057" s="5">
        <v>0.37361111111111112</v>
      </c>
      <c r="G3057" t="s">
        <v>2867</v>
      </c>
      <c r="J3057">
        <v>5</v>
      </c>
      <c r="K3057">
        <v>10</v>
      </c>
      <c r="L3057" t="s">
        <v>1399</v>
      </c>
      <c r="M3057" t="s">
        <v>81</v>
      </c>
      <c r="N3057" t="s">
        <v>2936</v>
      </c>
      <c r="O3057" t="s">
        <v>86</v>
      </c>
      <c r="Q3057" t="s">
        <v>2869</v>
      </c>
      <c r="S3057" t="s">
        <v>2870</v>
      </c>
      <c r="T3057">
        <v>51465</v>
      </c>
      <c r="Y3057" t="s">
        <v>31</v>
      </c>
      <c r="Z3057">
        <v>3388</v>
      </c>
      <c r="AA3057" t="str">
        <f t="shared" si="94"/>
        <v>Thursday</v>
      </c>
      <c r="AB3057" t="str">
        <f t="shared" si="95"/>
        <v>Morning Shift</v>
      </c>
      <c r="AC3057" t="str">
        <f>IFERROR(VLOOKUP(M3057,Table13[[Equipment No.]:[Center]],4,FALSE),"")</f>
        <v>Alameen</v>
      </c>
    </row>
    <row r="3058" spans="1:29" x14ac:dyDescent="0.3">
      <c r="A3058">
        <v>1</v>
      </c>
      <c r="B3058" t="s">
        <v>266</v>
      </c>
      <c r="C3058">
        <v>25061900022</v>
      </c>
      <c r="D3058" t="s">
        <v>2963</v>
      </c>
      <c r="E3058" s="6">
        <v>45827</v>
      </c>
      <c r="F3058" s="5">
        <v>0.36666666666666664</v>
      </c>
      <c r="G3058" t="s">
        <v>2867</v>
      </c>
      <c r="J3058">
        <v>5</v>
      </c>
      <c r="K3058">
        <v>10</v>
      </c>
      <c r="L3058" t="s">
        <v>1399</v>
      </c>
      <c r="M3058" t="s">
        <v>32</v>
      </c>
      <c r="N3058" t="s">
        <v>2878</v>
      </c>
      <c r="O3058" t="s">
        <v>155</v>
      </c>
      <c r="Q3058" t="s">
        <v>2869</v>
      </c>
      <c r="S3058" t="s">
        <v>2870</v>
      </c>
      <c r="T3058">
        <v>51464</v>
      </c>
      <c r="Y3058" t="s">
        <v>31</v>
      </c>
      <c r="Z3058">
        <v>1298</v>
      </c>
      <c r="AA3058" t="str">
        <f t="shared" si="94"/>
        <v>Thursday</v>
      </c>
      <c r="AB3058" t="str">
        <f t="shared" si="95"/>
        <v>Morning Shift</v>
      </c>
      <c r="AC3058" t="str">
        <f>IFERROR(VLOOKUP(M3058,Table13[[Equipment No.]:[Center]],4,FALSE),"")</f>
        <v>Alameen</v>
      </c>
    </row>
    <row r="3059" spans="1:29" x14ac:dyDescent="0.3">
      <c r="A3059">
        <v>1</v>
      </c>
      <c r="B3059" t="s">
        <v>266</v>
      </c>
      <c r="C3059">
        <v>25061900021</v>
      </c>
      <c r="D3059" t="s">
        <v>2963</v>
      </c>
      <c r="E3059" s="6">
        <v>45827</v>
      </c>
      <c r="F3059" s="5">
        <v>0.34305555555555556</v>
      </c>
      <c r="G3059" t="s">
        <v>2867</v>
      </c>
      <c r="J3059">
        <v>5</v>
      </c>
      <c r="K3059">
        <v>10</v>
      </c>
      <c r="L3059" t="s">
        <v>1399</v>
      </c>
      <c r="M3059" t="s">
        <v>169</v>
      </c>
      <c r="N3059" t="s">
        <v>2861</v>
      </c>
      <c r="O3059" t="s">
        <v>86</v>
      </c>
      <c r="Q3059" t="s">
        <v>2869</v>
      </c>
      <c r="S3059" t="s">
        <v>2870</v>
      </c>
      <c r="T3059">
        <v>51463</v>
      </c>
      <c r="Y3059" t="s">
        <v>31</v>
      </c>
      <c r="Z3059">
        <v>1966</v>
      </c>
      <c r="AA3059" t="str">
        <f t="shared" si="94"/>
        <v>Thursday</v>
      </c>
      <c r="AB3059" t="str">
        <f t="shared" si="95"/>
        <v>Morning Shift</v>
      </c>
      <c r="AC3059" t="str">
        <f>IFERROR(VLOOKUP(M3059,Table13[[Equipment No.]:[Center]],4,FALSE),"")</f>
        <v>Alameen</v>
      </c>
    </row>
    <row r="3060" spans="1:29" x14ac:dyDescent="0.3">
      <c r="A3060">
        <v>1</v>
      </c>
      <c r="B3060" t="s">
        <v>266</v>
      </c>
      <c r="C3060">
        <v>25061900020</v>
      </c>
      <c r="D3060" t="s">
        <v>2963</v>
      </c>
      <c r="E3060" s="6">
        <v>45827</v>
      </c>
      <c r="F3060" s="5">
        <v>0.3347222222222222</v>
      </c>
      <c r="G3060" t="s">
        <v>2867</v>
      </c>
      <c r="J3060">
        <v>5</v>
      </c>
      <c r="K3060">
        <v>10</v>
      </c>
      <c r="L3060" t="s">
        <v>1399</v>
      </c>
      <c r="M3060" t="s">
        <v>170</v>
      </c>
      <c r="N3060" t="s">
        <v>2857</v>
      </c>
      <c r="O3060" t="s">
        <v>155</v>
      </c>
      <c r="Q3060" t="s">
        <v>2869</v>
      </c>
      <c r="S3060" t="s">
        <v>2870</v>
      </c>
      <c r="T3060">
        <v>51462</v>
      </c>
      <c r="Y3060" t="s">
        <v>31</v>
      </c>
      <c r="Z3060">
        <v>3360</v>
      </c>
      <c r="AA3060" t="str">
        <f t="shared" si="94"/>
        <v>Thursday</v>
      </c>
      <c r="AB3060" t="str">
        <f t="shared" si="95"/>
        <v>Morning Shift</v>
      </c>
      <c r="AC3060" t="str">
        <f>IFERROR(VLOOKUP(M3060,Table13[[Equipment No.]:[Center]],4,FALSE),"")</f>
        <v>Alameen</v>
      </c>
    </row>
    <row r="3061" spans="1:29" x14ac:dyDescent="0.3">
      <c r="A3061">
        <v>1</v>
      </c>
      <c r="B3061" t="s">
        <v>266</v>
      </c>
      <c r="C3061">
        <v>25061900019</v>
      </c>
      <c r="D3061" t="s">
        <v>2963</v>
      </c>
      <c r="E3061" s="6">
        <v>45827</v>
      </c>
      <c r="F3061" s="5">
        <v>0.32500000000000001</v>
      </c>
      <c r="G3061" t="s">
        <v>2867</v>
      </c>
      <c r="J3061">
        <v>5</v>
      </c>
      <c r="K3061">
        <v>10</v>
      </c>
      <c r="L3061" t="s">
        <v>1399</v>
      </c>
      <c r="M3061" t="s">
        <v>80</v>
      </c>
      <c r="N3061" t="s">
        <v>2862</v>
      </c>
      <c r="O3061" t="s">
        <v>155</v>
      </c>
      <c r="Q3061" t="s">
        <v>2869</v>
      </c>
      <c r="S3061" t="s">
        <v>2870</v>
      </c>
      <c r="T3061">
        <v>51461</v>
      </c>
      <c r="Y3061" t="s">
        <v>31</v>
      </c>
      <c r="Z3061">
        <v>3215</v>
      </c>
      <c r="AA3061" t="str">
        <f t="shared" si="94"/>
        <v>Thursday</v>
      </c>
      <c r="AB3061" t="str">
        <f t="shared" si="95"/>
        <v>Night Extension</v>
      </c>
      <c r="AC3061" t="str">
        <f>IFERROR(VLOOKUP(M3061,Table13[[Equipment No.]:[Center]],4,FALSE),"")</f>
        <v>Alameen</v>
      </c>
    </row>
    <row r="3062" spans="1:29" x14ac:dyDescent="0.3">
      <c r="A3062">
        <v>1</v>
      </c>
      <c r="B3062" t="s">
        <v>266</v>
      </c>
      <c r="C3062">
        <v>25061900018</v>
      </c>
      <c r="D3062" t="s">
        <v>2963</v>
      </c>
      <c r="E3062" s="6">
        <v>45827</v>
      </c>
      <c r="F3062" s="5">
        <v>0.31805555555555554</v>
      </c>
      <c r="G3062" t="s">
        <v>2867</v>
      </c>
      <c r="J3062">
        <v>5</v>
      </c>
      <c r="K3062">
        <v>10</v>
      </c>
      <c r="L3062" t="s">
        <v>1399</v>
      </c>
      <c r="M3062" t="s">
        <v>37</v>
      </c>
      <c r="N3062" t="s">
        <v>1681</v>
      </c>
      <c r="O3062" t="s">
        <v>86</v>
      </c>
      <c r="Q3062" t="s">
        <v>2869</v>
      </c>
      <c r="S3062" t="s">
        <v>2870</v>
      </c>
      <c r="T3062">
        <v>51460</v>
      </c>
      <c r="Y3062" t="s">
        <v>31</v>
      </c>
      <c r="Z3062">
        <v>2704</v>
      </c>
      <c r="AA3062" t="str">
        <f t="shared" si="94"/>
        <v>Thursday</v>
      </c>
      <c r="AB3062" t="str">
        <f t="shared" si="95"/>
        <v>Night Extension</v>
      </c>
      <c r="AC3062" t="str">
        <f>IFERROR(VLOOKUP(M3062,Table13[[Equipment No.]:[Center]],4,FALSE),"")</f>
        <v>Alameen</v>
      </c>
    </row>
    <row r="3063" spans="1:29" x14ac:dyDescent="0.3">
      <c r="A3063">
        <v>1</v>
      </c>
      <c r="B3063" t="s">
        <v>266</v>
      </c>
      <c r="C3063">
        <v>25061900017</v>
      </c>
      <c r="D3063" t="s">
        <v>2963</v>
      </c>
      <c r="E3063" s="6">
        <v>45827</v>
      </c>
      <c r="F3063" s="5">
        <v>0.31111111111111112</v>
      </c>
      <c r="G3063" t="s">
        <v>2867</v>
      </c>
      <c r="J3063">
        <v>5</v>
      </c>
      <c r="K3063">
        <v>10</v>
      </c>
      <c r="L3063" t="s">
        <v>1399</v>
      </c>
      <c r="M3063" t="s">
        <v>41</v>
      </c>
      <c r="N3063" t="s">
        <v>2875</v>
      </c>
      <c r="O3063" t="s">
        <v>155</v>
      </c>
      <c r="Q3063" t="s">
        <v>2869</v>
      </c>
      <c r="S3063" t="s">
        <v>2870</v>
      </c>
      <c r="T3063">
        <v>51459</v>
      </c>
      <c r="Y3063" t="s">
        <v>31</v>
      </c>
      <c r="Z3063">
        <v>2120</v>
      </c>
      <c r="AA3063" t="str">
        <f t="shared" si="94"/>
        <v>Thursday</v>
      </c>
      <c r="AB3063" t="str">
        <f t="shared" si="95"/>
        <v>Night Extension</v>
      </c>
      <c r="AC3063" t="str">
        <f>IFERROR(VLOOKUP(M3063,Table13[[Equipment No.]:[Center]],4,FALSE),"")</f>
        <v>Alameen</v>
      </c>
    </row>
    <row r="3064" spans="1:29" x14ac:dyDescent="0.3">
      <c r="A3064">
        <v>1</v>
      </c>
      <c r="B3064" t="s">
        <v>266</v>
      </c>
      <c r="C3064">
        <v>25061900016</v>
      </c>
      <c r="D3064" t="s">
        <v>2963</v>
      </c>
      <c r="E3064" s="6">
        <v>45827</v>
      </c>
      <c r="F3064" s="5">
        <v>0.30416666666666664</v>
      </c>
      <c r="G3064" t="s">
        <v>2867</v>
      </c>
      <c r="J3064">
        <v>5</v>
      </c>
      <c r="K3064">
        <v>10</v>
      </c>
      <c r="L3064" t="s">
        <v>1399</v>
      </c>
      <c r="M3064" t="s">
        <v>32</v>
      </c>
      <c r="N3064" t="s">
        <v>2878</v>
      </c>
      <c r="O3064" t="s">
        <v>86</v>
      </c>
      <c r="Q3064" t="s">
        <v>2869</v>
      </c>
      <c r="S3064" t="s">
        <v>2870</v>
      </c>
      <c r="T3064">
        <v>51458</v>
      </c>
      <c r="Y3064" t="s">
        <v>31</v>
      </c>
      <c r="Z3064">
        <v>1298</v>
      </c>
      <c r="AA3064" t="str">
        <f t="shared" si="94"/>
        <v>Thursday</v>
      </c>
      <c r="AB3064" t="str">
        <f t="shared" si="95"/>
        <v>Night Extension</v>
      </c>
      <c r="AC3064" t="str">
        <f>IFERROR(VLOOKUP(M3064,Table13[[Equipment No.]:[Center]],4,FALSE),"")</f>
        <v>Alameen</v>
      </c>
    </row>
    <row r="3065" spans="1:29" x14ac:dyDescent="0.3">
      <c r="A3065">
        <v>1</v>
      </c>
      <c r="B3065" t="s">
        <v>266</v>
      </c>
      <c r="C3065">
        <v>25061900015</v>
      </c>
      <c r="D3065" t="s">
        <v>2963</v>
      </c>
      <c r="E3065" s="6">
        <v>45827</v>
      </c>
      <c r="F3065" s="5">
        <v>0.29791666666666666</v>
      </c>
      <c r="G3065" t="s">
        <v>2867</v>
      </c>
      <c r="J3065">
        <v>5</v>
      </c>
      <c r="K3065">
        <v>10</v>
      </c>
      <c r="L3065" t="s">
        <v>1399</v>
      </c>
      <c r="M3065" t="s">
        <v>81</v>
      </c>
      <c r="N3065" t="s">
        <v>1542</v>
      </c>
      <c r="O3065" t="s">
        <v>155</v>
      </c>
      <c r="Q3065" t="s">
        <v>2869</v>
      </c>
      <c r="S3065" t="s">
        <v>2870</v>
      </c>
      <c r="T3065">
        <v>51457</v>
      </c>
      <c r="Y3065" t="s">
        <v>31</v>
      </c>
      <c r="Z3065">
        <v>3195</v>
      </c>
      <c r="AA3065" t="str">
        <f t="shared" si="94"/>
        <v>Thursday</v>
      </c>
      <c r="AB3065" t="str">
        <f t="shared" si="95"/>
        <v>Night Extension</v>
      </c>
      <c r="AC3065" t="str">
        <f>IFERROR(VLOOKUP(M3065,Table13[[Equipment No.]:[Center]],4,FALSE),"")</f>
        <v>Alameen</v>
      </c>
    </row>
    <row r="3066" spans="1:29" x14ac:dyDescent="0.3">
      <c r="A3066">
        <v>1</v>
      </c>
      <c r="B3066" t="s">
        <v>266</v>
      </c>
      <c r="C3066">
        <v>25061900014</v>
      </c>
      <c r="D3066" t="s">
        <v>2963</v>
      </c>
      <c r="E3066" s="6">
        <v>45827</v>
      </c>
      <c r="F3066" s="5">
        <v>0.29097222222222224</v>
      </c>
      <c r="G3066" t="s">
        <v>2867</v>
      </c>
      <c r="J3066">
        <v>5</v>
      </c>
      <c r="K3066">
        <v>10</v>
      </c>
      <c r="L3066" t="s">
        <v>1399</v>
      </c>
      <c r="M3066" t="s">
        <v>169</v>
      </c>
      <c r="N3066" t="s">
        <v>2861</v>
      </c>
      <c r="O3066" t="s">
        <v>155</v>
      </c>
      <c r="Q3066" t="s">
        <v>2869</v>
      </c>
      <c r="S3066" t="s">
        <v>2870</v>
      </c>
      <c r="T3066">
        <v>51456</v>
      </c>
      <c r="Y3066" t="s">
        <v>31</v>
      </c>
      <c r="Z3066">
        <v>1966</v>
      </c>
      <c r="AA3066" t="str">
        <f t="shared" si="94"/>
        <v>Thursday</v>
      </c>
      <c r="AB3066" t="str">
        <f t="shared" si="95"/>
        <v>Night Extension</v>
      </c>
      <c r="AC3066" t="str">
        <f>IFERROR(VLOOKUP(M3066,Table13[[Equipment No.]:[Center]],4,FALSE),"")</f>
        <v>Alameen</v>
      </c>
    </row>
    <row r="3067" spans="1:29" x14ac:dyDescent="0.3">
      <c r="A3067">
        <v>1</v>
      </c>
      <c r="B3067" t="s">
        <v>266</v>
      </c>
      <c r="C3067">
        <v>25061900013</v>
      </c>
      <c r="D3067" t="s">
        <v>2963</v>
      </c>
      <c r="E3067" s="6">
        <v>45827</v>
      </c>
      <c r="F3067" s="5">
        <v>0.28402777777777777</v>
      </c>
      <c r="G3067" t="s">
        <v>2867</v>
      </c>
      <c r="J3067">
        <v>5</v>
      </c>
      <c r="K3067">
        <v>10</v>
      </c>
      <c r="L3067" t="s">
        <v>1399</v>
      </c>
      <c r="M3067" t="s">
        <v>170</v>
      </c>
      <c r="N3067" t="s">
        <v>2872</v>
      </c>
      <c r="O3067" t="s">
        <v>86</v>
      </c>
      <c r="Q3067" t="s">
        <v>2869</v>
      </c>
      <c r="S3067" t="s">
        <v>2870</v>
      </c>
      <c r="T3067">
        <v>51455</v>
      </c>
      <c r="Y3067" t="s">
        <v>31</v>
      </c>
      <c r="Z3067">
        <v>3198</v>
      </c>
      <c r="AA3067" t="str">
        <f t="shared" si="94"/>
        <v>Thursday</v>
      </c>
      <c r="AB3067" t="str">
        <f t="shared" si="95"/>
        <v>Night Extension</v>
      </c>
      <c r="AC3067" t="str">
        <f>IFERROR(VLOOKUP(M3067,Table13[[Equipment No.]:[Center]],4,FALSE),"")</f>
        <v>Alameen</v>
      </c>
    </row>
    <row r="3068" spans="1:29" x14ac:dyDescent="0.3">
      <c r="A3068">
        <v>1</v>
      </c>
      <c r="B3068" t="s">
        <v>266</v>
      </c>
      <c r="C3068">
        <v>25061900012</v>
      </c>
      <c r="D3068" t="s">
        <v>2963</v>
      </c>
      <c r="E3068" s="6">
        <v>45827</v>
      </c>
      <c r="F3068" s="5">
        <v>0.27708333333333335</v>
      </c>
      <c r="G3068" t="s">
        <v>2867</v>
      </c>
      <c r="J3068">
        <v>5</v>
      </c>
      <c r="K3068">
        <v>10</v>
      </c>
      <c r="L3068" t="s">
        <v>1399</v>
      </c>
      <c r="M3068" t="s">
        <v>80</v>
      </c>
      <c r="N3068" t="s">
        <v>2862</v>
      </c>
      <c r="O3068" t="s">
        <v>155</v>
      </c>
      <c r="Q3068" t="s">
        <v>2869</v>
      </c>
      <c r="S3068" t="s">
        <v>2870</v>
      </c>
      <c r="T3068">
        <v>51454</v>
      </c>
      <c r="Y3068" t="s">
        <v>31</v>
      </c>
      <c r="Z3068">
        <v>3215</v>
      </c>
      <c r="AA3068" t="str">
        <f t="shared" si="94"/>
        <v>Thursday</v>
      </c>
      <c r="AB3068" t="str">
        <f t="shared" si="95"/>
        <v>Night Extension</v>
      </c>
      <c r="AC3068" t="str">
        <f>IFERROR(VLOOKUP(M3068,Table13[[Equipment No.]:[Center]],4,FALSE),"")</f>
        <v>Alameen</v>
      </c>
    </row>
    <row r="3069" spans="1:29" x14ac:dyDescent="0.3">
      <c r="A3069">
        <v>1</v>
      </c>
      <c r="B3069" t="s">
        <v>266</v>
      </c>
      <c r="C3069">
        <v>25061900011</v>
      </c>
      <c r="D3069" t="s">
        <v>2963</v>
      </c>
      <c r="E3069" s="6">
        <v>45827</v>
      </c>
      <c r="F3069" s="5">
        <v>0.27013888888888887</v>
      </c>
      <c r="G3069" t="s">
        <v>2867</v>
      </c>
      <c r="J3069">
        <v>5</v>
      </c>
      <c r="K3069">
        <v>10</v>
      </c>
      <c r="L3069" t="s">
        <v>1399</v>
      </c>
      <c r="M3069" t="s">
        <v>37</v>
      </c>
      <c r="N3069" t="s">
        <v>1681</v>
      </c>
      <c r="O3069" t="s">
        <v>86</v>
      </c>
      <c r="Q3069" t="s">
        <v>2869</v>
      </c>
      <c r="S3069" t="s">
        <v>2870</v>
      </c>
      <c r="T3069">
        <v>51453</v>
      </c>
      <c r="Y3069" t="s">
        <v>31</v>
      </c>
      <c r="Z3069">
        <v>2704</v>
      </c>
      <c r="AA3069" t="str">
        <f t="shared" si="94"/>
        <v>Thursday</v>
      </c>
      <c r="AB3069" t="str">
        <f t="shared" si="95"/>
        <v>Night Extension</v>
      </c>
      <c r="AC3069" t="str">
        <f>IFERROR(VLOOKUP(M3069,Table13[[Equipment No.]:[Center]],4,FALSE),"")</f>
        <v>Alameen</v>
      </c>
    </row>
    <row r="3070" spans="1:29" x14ac:dyDescent="0.3">
      <c r="A3070">
        <v>1</v>
      </c>
      <c r="B3070" t="s">
        <v>266</v>
      </c>
      <c r="C3070">
        <v>25061900010</v>
      </c>
      <c r="D3070" t="s">
        <v>2963</v>
      </c>
      <c r="E3070" s="6">
        <v>45827</v>
      </c>
      <c r="F3070" s="5">
        <v>0.26319444444444445</v>
      </c>
      <c r="G3070" t="s">
        <v>2867</v>
      </c>
      <c r="J3070">
        <v>5</v>
      </c>
      <c r="K3070">
        <v>10</v>
      </c>
      <c r="L3070" t="s">
        <v>1399</v>
      </c>
      <c r="M3070" t="s">
        <v>41</v>
      </c>
      <c r="N3070" t="s">
        <v>2875</v>
      </c>
      <c r="O3070" t="s">
        <v>155</v>
      </c>
      <c r="Q3070" t="s">
        <v>2869</v>
      </c>
      <c r="S3070" t="s">
        <v>2870</v>
      </c>
      <c r="T3070">
        <v>51452</v>
      </c>
      <c r="Y3070" t="s">
        <v>31</v>
      </c>
      <c r="Z3070">
        <v>2120</v>
      </c>
      <c r="AA3070" t="str">
        <f t="shared" si="94"/>
        <v>Thursday</v>
      </c>
      <c r="AB3070" t="str">
        <f t="shared" si="95"/>
        <v>Night Extension</v>
      </c>
      <c r="AC3070" t="str">
        <f>IFERROR(VLOOKUP(M3070,Table13[[Equipment No.]:[Center]],4,FALSE),"")</f>
        <v>Alameen</v>
      </c>
    </row>
    <row r="3071" spans="1:29" x14ac:dyDescent="0.3">
      <c r="A3071">
        <v>1</v>
      </c>
      <c r="B3071" t="s">
        <v>266</v>
      </c>
      <c r="C3071">
        <v>25061900009</v>
      </c>
      <c r="D3071" t="s">
        <v>2963</v>
      </c>
      <c r="E3071" s="6">
        <v>45827</v>
      </c>
      <c r="F3071" s="5">
        <v>0.25694444444444442</v>
      </c>
      <c r="G3071" t="s">
        <v>2867</v>
      </c>
      <c r="J3071">
        <v>5</v>
      </c>
      <c r="K3071">
        <v>10</v>
      </c>
      <c r="L3071" t="s">
        <v>1399</v>
      </c>
      <c r="M3071" t="s">
        <v>32</v>
      </c>
      <c r="N3071" t="s">
        <v>2878</v>
      </c>
      <c r="O3071" t="s">
        <v>86</v>
      </c>
      <c r="Q3071" t="s">
        <v>2869</v>
      </c>
      <c r="S3071" t="s">
        <v>2870</v>
      </c>
      <c r="T3071">
        <v>51451</v>
      </c>
      <c r="Y3071" t="s">
        <v>31</v>
      </c>
      <c r="Z3071">
        <v>1298</v>
      </c>
      <c r="AA3071" t="str">
        <f t="shared" si="94"/>
        <v>Thursday</v>
      </c>
      <c r="AB3071" t="str">
        <f t="shared" si="95"/>
        <v>Night Extension</v>
      </c>
      <c r="AC3071" t="str">
        <f>IFERROR(VLOOKUP(M3071,Table13[[Equipment No.]:[Center]],4,FALSE),"")</f>
        <v>Alameen</v>
      </c>
    </row>
    <row r="3072" spans="1:29" x14ac:dyDescent="0.3">
      <c r="A3072">
        <v>1</v>
      </c>
      <c r="B3072" t="s">
        <v>266</v>
      </c>
      <c r="C3072">
        <v>25061900008</v>
      </c>
      <c r="D3072" t="s">
        <v>2963</v>
      </c>
      <c r="E3072" s="6">
        <v>45827</v>
      </c>
      <c r="F3072" s="5">
        <v>0.25</v>
      </c>
      <c r="G3072" t="s">
        <v>2867</v>
      </c>
      <c r="J3072">
        <v>5</v>
      </c>
      <c r="K3072">
        <v>10</v>
      </c>
      <c r="L3072" t="s">
        <v>1399</v>
      </c>
      <c r="M3072" t="s">
        <v>169</v>
      </c>
      <c r="N3072" t="s">
        <v>2861</v>
      </c>
      <c r="O3072" t="s">
        <v>155</v>
      </c>
      <c r="Q3072" t="s">
        <v>2869</v>
      </c>
      <c r="S3072" t="s">
        <v>2870</v>
      </c>
      <c r="T3072">
        <v>51450</v>
      </c>
      <c r="Y3072" t="s">
        <v>31</v>
      </c>
      <c r="Z3072">
        <v>1966</v>
      </c>
      <c r="AA3072" t="str">
        <f t="shared" si="94"/>
        <v>Thursday</v>
      </c>
      <c r="AB3072" t="str">
        <f t="shared" si="95"/>
        <v>Night Extension</v>
      </c>
      <c r="AC3072" t="str">
        <f>IFERROR(VLOOKUP(M3072,Table13[[Equipment No.]:[Center]],4,FALSE),"")</f>
        <v>Alameen</v>
      </c>
    </row>
    <row r="3073" spans="1:29" x14ac:dyDescent="0.3">
      <c r="A3073">
        <v>1</v>
      </c>
      <c r="B3073" t="s">
        <v>266</v>
      </c>
      <c r="C3073">
        <v>25061900007</v>
      </c>
      <c r="D3073" t="s">
        <v>2963</v>
      </c>
      <c r="E3073" s="6">
        <v>45827</v>
      </c>
      <c r="F3073" s="5">
        <v>0.24305555555555555</v>
      </c>
      <c r="G3073" t="s">
        <v>2867</v>
      </c>
      <c r="J3073">
        <v>5</v>
      </c>
      <c r="K3073">
        <v>10</v>
      </c>
      <c r="L3073" t="s">
        <v>1399</v>
      </c>
      <c r="M3073" t="s">
        <v>81</v>
      </c>
      <c r="N3073" t="s">
        <v>1542</v>
      </c>
      <c r="O3073" t="s">
        <v>86</v>
      </c>
      <c r="Q3073" t="s">
        <v>2869</v>
      </c>
      <c r="S3073" t="s">
        <v>2870</v>
      </c>
      <c r="T3073">
        <v>51449</v>
      </c>
      <c r="Y3073" t="s">
        <v>31</v>
      </c>
      <c r="Z3073">
        <v>3195</v>
      </c>
      <c r="AA3073" t="str">
        <f t="shared" si="94"/>
        <v>Thursday</v>
      </c>
      <c r="AB3073" t="str">
        <f t="shared" si="95"/>
        <v>Night Extension</v>
      </c>
      <c r="AC3073" t="str">
        <f>IFERROR(VLOOKUP(M3073,Table13[[Equipment No.]:[Center]],4,FALSE),"")</f>
        <v>Alameen</v>
      </c>
    </row>
    <row r="3074" spans="1:29" x14ac:dyDescent="0.3">
      <c r="A3074">
        <v>1</v>
      </c>
      <c r="B3074" t="s">
        <v>266</v>
      </c>
      <c r="C3074">
        <v>25061900006</v>
      </c>
      <c r="D3074" t="s">
        <v>2963</v>
      </c>
      <c r="E3074" s="6">
        <v>45827</v>
      </c>
      <c r="F3074" s="5">
        <v>0.2361111111111111</v>
      </c>
      <c r="G3074" t="s">
        <v>2867</v>
      </c>
      <c r="J3074">
        <v>5</v>
      </c>
      <c r="K3074">
        <v>10</v>
      </c>
      <c r="L3074" t="s">
        <v>1399</v>
      </c>
      <c r="M3074" t="s">
        <v>170</v>
      </c>
      <c r="N3074" t="s">
        <v>2872</v>
      </c>
      <c r="O3074" t="s">
        <v>86</v>
      </c>
      <c r="Q3074" t="s">
        <v>2869</v>
      </c>
      <c r="S3074" t="s">
        <v>2870</v>
      </c>
      <c r="T3074">
        <v>51448</v>
      </c>
      <c r="Y3074" t="s">
        <v>31</v>
      </c>
      <c r="Z3074">
        <v>3198</v>
      </c>
      <c r="AA3074" t="str">
        <f t="shared" ref="AA3074:AA3137" si="96">TEXT(E3074,"dddd")</f>
        <v>Thursday</v>
      </c>
      <c r="AB3074" t="str">
        <f t="shared" ref="AB3074:AB3137" si="97">IF(AND(MOD(F3074,1)&gt;=TIME(8,0,0),MOD(F3074,1)&lt;=TIME(16,0,0)),"Morning Shift",IF(AND(MOD(F3074,1)&gt;TIME(16,0,0),MOD(F3074,1)&lt;TIME(20,0,0)),"Morning Extension",IF(OR(MOD(F3074,1)&gt;=TIME(20,0,0),MOD(F3074,1)&lt;=TIME(4,0,0)),"Night Shift",IF(AND(MOD(F3074,1)&gt;TIME(4,0,0),MOD(F3074,1)&lt;TIME(8,0,0)),"Night Extension","Others"))))</f>
        <v>Night Extension</v>
      </c>
      <c r="AC3074" t="str">
        <f>IFERROR(VLOOKUP(M3074,Table13[[Equipment No.]:[Center]],4,FALSE),"")</f>
        <v>Alameen</v>
      </c>
    </row>
    <row r="3075" spans="1:29" x14ac:dyDescent="0.3">
      <c r="A3075">
        <v>1</v>
      </c>
      <c r="B3075" t="s">
        <v>266</v>
      </c>
      <c r="C3075">
        <v>25061900005</v>
      </c>
      <c r="D3075" t="s">
        <v>2963</v>
      </c>
      <c r="E3075" s="6">
        <v>45827</v>
      </c>
      <c r="F3075" s="5">
        <v>0.22777777777777777</v>
      </c>
      <c r="G3075" t="s">
        <v>2867</v>
      </c>
      <c r="J3075">
        <v>5</v>
      </c>
      <c r="K3075">
        <v>10</v>
      </c>
      <c r="L3075" t="s">
        <v>1399</v>
      </c>
      <c r="M3075" t="s">
        <v>80</v>
      </c>
      <c r="N3075" t="s">
        <v>2862</v>
      </c>
      <c r="O3075" t="s">
        <v>155</v>
      </c>
      <c r="Q3075" t="s">
        <v>2869</v>
      </c>
      <c r="S3075" t="s">
        <v>2870</v>
      </c>
      <c r="T3075">
        <v>51447</v>
      </c>
      <c r="Y3075" t="s">
        <v>31</v>
      </c>
      <c r="Z3075">
        <v>3215</v>
      </c>
      <c r="AA3075" t="str">
        <f t="shared" si="96"/>
        <v>Thursday</v>
      </c>
      <c r="AB3075" t="str">
        <f t="shared" si="97"/>
        <v>Night Extension</v>
      </c>
      <c r="AC3075" t="str">
        <f>IFERROR(VLOOKUP(M3075,Table13[[Equipment No.]:[Center]],4,FALSE),"")</f>
        <v>Alameen</v>
      </c>
    </row>
    <row r="3076" spans="1:29" x14ac:dyDescent="0.3">
      <c r="A3076">
        <v>1</v>
      </c>
      <c r="B3076" t="s">
        <v>266</v>
      </c>
      <c r="C3076">
        <v>25061900004</v>
      </c>
      <c r="D3076" t="s">
        <v>2963</v>
      </c>
      <c r="E3076" s="6">
        <v>45827</v>
      </c>
      <c r="F3076" s="5">
        <v>0.21875</v>
      </c>
      <c r="G3076" t="s">
        <v>2867</v>
      </c>
      <c r="J3076">
        <v>5</v>
      </c>
      <c r="K3076">
        <v>10</v>
      </c>
      <c r="L3076" t="s">
        <v>1399</v>
      </c>
      <c r="M3076" t="s">
        <v>41</v>
      </c>
      <c r="N3076" t="s">
        <v>2875</v>
      </c>
      <c r="O3076" t="s">
        <v>155</v>
      </c>
      <c r="Q3076" t="s">
        <v>2869</v>
      </c>
      <c r="S3076" t="s">
        <v>2870</v>
      </c>
      <c r="T3076">
        <v>51446</v>
      </c>
      <c r="Y3076" t="s">
        <v>31</v>
      </c>
      <c r="Z3076">
        <v>2120</v>
      </c>
      <c r="AA3076" t="str">
        <f t="shared" si="96"/>
        <v>Thursday</v>
      </c>
      <c r="AB3076" t="str">
        <f t="shared" si="97"/>
        <v>Night Extension</v>
      </c>
      <c r="AC3076" t="str">
        <f>IFERROR(VLOOKUP(M3076,Table13[[Equipment No.]:[Center]],4,FALSE),"")</f>
        <v>Alameen</v>
      </c>
    </row>
    <row r="3077" spans="1:29" x14ac:dyDescent="0.3">
      <c r="A3077">
        <v>1</v>
      </c>
      <c r="B3077" t="s">
        <v>266</v>
      </c>
      <c r="C3077">
        <v>25061900003</v>
      </c>
      <c r="D3077" t="s">
        <v>2963</v>
      </c>
      <c r="E3077" s="6">
        <v>45827</v>
      </c>
      <c r="F3077" s="5">
        <v>0.21111111111111111</v>
      </c>
      <c r="G3077" t="s">
        <v>2867</v>
      </c>
      <c r="J3077">
        <v>5</v>
      </c>
      <c r="K3077">
        <v>10</v>
      </c>
      <c r="L3077" t="s">
        <v>1399</v>
      </c>
      <c r="M3077" t="s">
        <v>37</v>
      </c>
      <c r="N3077" t="s">
        <v>1681</v>
      </c>
      <c r="O3077" t="s">
        <v>86</v>
      </c>
      <c r="Q3077" t="s">
        <v>2869</v>
      </c>
      <c r="S3077" t="s">
        <v>2870</v>
      </c>
      <c r="T3077">
        <v>51444</v>
      </c>
      <c r="Y3077" t="s">
        <v>31</v>
      </c>
      <c r="Z3077">
        <v>2704</v>
      </c>
      <c r="AA3077" t="str">
        <f t="shared" si="96"/>
        <v>Thursday</v>
      </c>
      <c r="AB3077" t="str">
        <f t="shared" si="97"/>
        <v>Night Extension</v>
      </c>
      <c r="AC3077" t="str">
        <f>IFERROR(VLOOKUP(M3077,Table13[[Equipment No.]:[Center]],4,FALSE),"")</f>
        <v>Alameen</v>
      </c>
    </row>
    <row r="3078" spans="1:29" x14ac:dyDescent="0.3">
      <c r="A3078">
        <v>1</v>
      </c>
      <c r="B3078" t="s">
        <v>266</v>
      </c>
      <c r="C3078">
        <v>25061900002</v>
      </c>
      <c r="D3078" t="s">
        <v>2963</v>
      </c>
      <c r="E3078" s="6">
        <v>45827</v>
      </c>
      <c r="F3078" s="5">
        <v>0.20208333333333334</v>
      </c>
      <c r="G3078" t="s">
        <v>2867</v>
      </c>
      <c r="J3078">
        <v>5</v>
      </c>
      <c r="K3078">
        <v>10</v>
      </c>
      <c r="L3078" t="s">
        <v>1399</v>
      </c>
      <c r="M3078" t="s">
        <v>32</v>
      </c>
      <c r="N3078" t="s">
        <v>2878</v>
      </c>
      <c r="O3078" t="s">
        <v>155</v>
      </c>
      <c r="Q3078" t="s">
        <v>2869</v>
      </c>
      <c r="S3078" t="s">
        <v>2870</v>
      </c>
      <c r="T3078">
        <v>51443</v>
      </c>
      <c r="Y3078" t="s">
        <v>31</v>
      </c>
      <c r="Z3078">
        <v>1298</v>
      </c>
      <c r="AA3078" t="str">
        <f t="shared" si="96"/>
        <v>Thursday</v>
      </c>
      <c r="AB3078" t="str">
        <f t="shared" si="97"/>
        <v>Night Extension</v>
      </c>
      <c r="AC3078" t="str">
        <f>IFERROR(VLOOKUP(M3078,Table13[[Equipment No.]:[Center]],4,FALSE),"")</f>
        <v>Alameen</v>
      </c>
    </row>
    <row r="3079" spans="1:29" x14ac:dyDescent="0.3">
      <c r="A3079">
        <v>1</v>
      </c>
      <c r="B3079" t="s">
        <v>266</v>
      </c>
      <c r="C3079">
        <v>25061900001</v>
      </c>
      <c r="D3079" t="s">
        <v>2967</v>
      </c>
      <c r="E3079" s="6">
        <v>45827</v>
      </c>
      <c r="F3079" s="5">
        <v>2.1527777777777778E-2</v>
      </c>
      <c r="G3079" t="s">
        <v>1452</v>
      </c>
      <c r="H3079" t="s">
        <v>1452</v>
      </c>
      <c r="J3079">
        <v>2</v>
      </c>
      <c r="K3079">
        <v>3</v>
      </c>
      <c r="L3079" t="s">
        <v>1399</v>
      </c>
      <c r="M3079" t="s">
        <v>170</v>
      </c>
      <c r="N3079" t="s">
        <v>2872</v>
      </c>
      <c r="O3079" t="s">
        <v>155</v>
      </c>
      <c r="P3079" t="s">
        <v>2858</v>
      </c>
      <c r="Q3079" t="s">
        <v>2859</v>
      </c>
      <c r="S3079" t="s">
        <v>2860</v>
      </c>
      <c r="T3079">
        <v>51442</v>
      </c>
      <c r="Y3079" t="s">
        <v>31</v>
      </c>
      <c r="Z3079">
        <v>3198</v>
      </c>
      <c r="AA3079" t="str">
        <f t="shared" si="96"/>
        <v>Thursday</v>
      </c>
      <c r="AB3079" t="str">
        <f t="shared" si="97"/>
        <v>Night Shift</v>
      </c>
      <c r="AC3079" t="str">
        <f>IFERROR(VLOOKUP(M3079,Table13[[Equipment No.]:[Center]],4,FALSE),"")</f>
        <v>Alameen</v>
      </c>
    </row>
    <row r="3080" spans="1:29" x14ac:dyDescent="0.3">
      <c r="A3080">
        <v>1</v>
      </c>
      <c r="B3080" t="s">
        <v>266</v>
      </c>
      <c r="C3080">
        <v>25062100036</v>
      </c>
      <c r="D3080" t="s">
        <v>2968</v>
      </c>
      <c r="E3080" s="6">
        <v>45829</v>
      </c>
      <c r="F3080" s="5">
        <v>0.92638888888888893</v>
      </c>
      <c r="G3080" t="s">
        <v>2969</v>
      </c>
      <c r="J3080">
        <v>3</v>
      </c>
      <c r="K3080">
        <v>5</v>
      </c>
      <c r="L3080" t="s">
        <v>1399</v>
      </c>
      <c r="M3080" t="s">
        <v>37</v>
      </c>
      <c r="N3080" t="s">
        <v>2964</v>
      </c>
      <c r="O3080" t="s">
        <v>3231</v>
      </c>
      <c r="Q3080" t="s">
        <v>2859</v>
      </c>
      <c r="S3080" t="s">
        <v>2940</v>
      </c>
      <c r="T3080">
        <v>51551</v>
      </c>
      <c r="Y3080" t="s">
        <v>31</v>
      </c>
      <c r="Z3080">
        <v>3395</v>
      </c>
      <c r="AA3080" t="str">
        <f t="shared" si="96"/>
        <v>Saturday</v>
      </c>
      <c r="AB3080" t="str">
        <f t="shared" si="97"/>
        <v>Night Shift</v>
      </c>
      <c r="AC3080" t="str">
        <f>IFERROR(VLOOKUP(M3080,Table13[[Equipment No.]:[Center]],4,FALSE),"")</f>
        <v>Alameen</v>
      </c>
    </row>
    <row r="3081" spans="1:29" x14ac:dyDescent="0.3">
      <c r="A3081">
        <v>1</v>
      </c>
      <c r="B3081" t="s">
        <v>266</v>
      </c>
      <c r="C3081">
        <v>25062100035</v>
      </c>
      <c r="D3081" t="s">
        <v>2970</v>
      </c>
      <c r="E3081" s="6">
        <v>45829</v>
      </c>
      <c r="F3081" s="5">
        <v>0.89375000000000004</v>
      </c>
      <c r="G3081" t="s">
        <v>1452</v>
      </c>
      <c r="H3081" t="s">
        <v>1452</v>
      </c>
      <c r="J3081">
        <v>5</v>
      </c>
      <c r="K3081">
        <v>10</v>
      </c>
      <c r="L3081" t="s">
        <v>1399</v>
      </c>
      <c r="M3081" t="s">
        <v>41</v>
      </c>
      <c r="N3081" t="s">
        <v>2875</v>
      </c>
      <c r="O3081" t="s">
        <v>155</v>
      </c>
      <c r="P3081" t="s">
        <v>2858</v>
      </c>
      <c r="Q3081" t="s">
        <v>2859</v>
      </c>
      <c r="S3081" t="s">
        <v>2860</v>
      </c>
      <c r="T3081">
        <v>51550</v>
      </c>
      <c r="Y3081" t="s">
        <v>31</v>
      </c>
      <c r="Z3081">
        <v>2120</v>
      </c>
      <c r="AA3081" t="str">
        <f t="shared" si="96"/>
        <v>Saturday</v>
      </c>
      <c r="AB3081" t="str">
        <f t="shared" si="97"/>
        <v>Night Shift</v>
      </c>
      <c r="AC3081" t="str">
        <f>IFERROR(VLOOKUP(M3081,Table13[[Equipment No.]:[Center]],4,FALSE),"")</f>
        <v>Alameen</v>
      </c>
    </row>
    <row r="3082" spans="1:29" x14ac:dyDescent="0.3">
      <c r="A3082">
        <v>1</v>
      </c>
      <c r="B3082" t="s">
        <v>266</v>
      </c>
      <c r="C3082">
        <v>25062100034</v>
      </c>
      <c r="D3082" t="s">
        <v>2970</v>
      </c>
      <c r="E3082" s="6">
        <v>45829</v>
      </c>
      <c r="F3082" s="5">
        <v>0.86944444444444446</v>
      </c>
      <c r="G3082" t="s">
        <v>1452</v>
      </c>
      <c r="H3082" t="s">
        <v>1452</v>
      </c>
      <c r="J3082">
        <v>5</v>
      </c>
      <c r="K3082">
        <v>10</v>
      </c>
      <c r="L3082" t="s">
        <v>1399</v>
      </c>
      <c r="M3082" t="s">
        <v>169</v>
      </c>
      <c r="N3082" t="s">
        <v>2861</v>
      </c>
      <c r="O3082" t="s">
        <v>155</v>
      </c>
      <c r="P3082" t="s">
        <v>2858</v>
      </c>
      <c r="Q3082" t="s">
        <v>2859</v>
      </c>
      <c r="S3082" t="s">
        <v>2860</v>
      </c>
      <c r="T3082">
        <v>51548</v>
      </c>
      <c r="Y3082" t="s">
        <v>31</v>
      </c>
      <c r="Z3082">
        <v>1966</v>
      </c>
      <c r="AA3082" t="str">
        <f t="shared" si="96"/>
        <v>Saturday</v>
      </c>
      <c r="AB3082" t="str">
        <f t="shared" si="97"/>
        <v>Night Shift</v>
      </c>
      <c r="AC3082" t="str">
        <f>IFERROR(VLOOKUP(M3082,Table13[[Equipment No.]:[Center]],4,FALSE),"")</f>
        <v>Alameen</v>
      </c>
    </row>
    <row r="3083" spans="1:29" x14ac:dyDescent="0.3">
      <c r="A3083">
        <v>1</v>
      </c>
      <c r="B3083" t="s">
        <v>266</v>
      </c>
      <c r="C3083">
        <v>25062100033</v>
      </c>
      <c r="D3083" t="s">
        <v>2970</v>
      </c>
      <c r="E3083" s="6">
        <v>45829</v>
      </c>
      <c r="F3083" s="5">
        <v>0.85972222222222228</v>
      </c>
      <c r="G3083" t="s">
        <v>1452</v>
      </c>
      <c r="H3083" t="s">
        <v>1452</v>
      </c>
      <c r="J3083">
        <v>5</v>
      </c>
      <c r="K3083">
        <v>10</v>
      </c>
      <c r="L3083" t="s">
        <v>1399</v>
      </c>
      <c r="M3083" t="s">
        <v>80</v>
      </c>
      <c r="N3083" t="s">
        <v>2971</v>
      </c>
      <c r="O3083" t="s">
        <v>155</v>
      </c>
      <c r="P3083" t="s">
        <v>2858</v>
      </c>
      <c r="Q3083" t="s">
        <v>2859</v>
      </c>
      <c r="S3083" t="s">
        <v>2860</v>
      </c>
      <c r="T3083">
        <v>51547</v>
      </c>
      <c r="Y3083" t="s">
        <v>31</v>
      </c>
      <c r="Z3083">
        <v>3271</v>
      </c>
      <c r="AA3083" t="str">
        <f t="shared" si="96"/>
        <v>Saturday</v>
      </c>
      <c r="AB3083" t="str">
        <f t="shared" si="97"/>
        <v>Night Shift</v>
      </c>
      <c r="AC3083" t="str">
        <f>IFERROR(VLOOKUP(M3083,Table13[[Equipment No.]:[Center]],4,FALSE),"")</f>
        <v>Alameen</v>
      </c>
    </row>
    <row r="3084" spans="1:29" x14ac:dyDescent="0.3">
      <c r="A3084">
        <v>1</v>
      </c>
      <c r="B3084" t="s">
        <v>266</v>
      </c>
      <c r="C3084">
        <v>25062100032</v>
      </c>
      <c r="D3084" t="s">
        <v>2970</v>
      </c>
      <c r="E3084" s="6">
        <v>45829</v>
      </c>
      <c r="F3084" s="5">
        <v>0.84305555555555556</v>
      </c>
      <c r="G3084" t="s">
        <v>1452</v>
      </c>
      <c r="H3084" t="s">
        <v>1452</v>
      </c>
      <c r="J3084">
        <v>5</v>
      </c>
      <c r="K3084">
        <v>10</v>
      </c>
      <c r="L3084" t="s">
        <v>1399</v>
      </c>
      <c r="M3084" t="s">
        <v>170</v>
      </c>
      <c r="N3084" t="s">
        <v>2857</v>
      </c>
      <c r="O3084" t="s">
        <v>155</v>
      </c>
      <c r="P3084" t="s">
        <v>2858</v>
      </c>
      <c r="Q3084" t="s">
        <v>2859</v>
      </c>
      <c r="S3084" t="s">
        <v>2860</v>
      </c>
      <c r="T3084">
        <v>51546</v>
      </c>
      <c r="Y3084" t="s">
        <v>31</v>
      </c>
      <c r="Z3084">
        <v>3360</v>
      </c>
      <c r="AA3084" t="str">
        <f t="shared" si="96"/>
        <v>Saturday</v>
      </c>
      <c r="AB3084" t="str">
        <f t="shared" si="97"/>
        <v>Night Shift</v>
      </c>
      <c r="AC3084" t="str">
        <f>IFERROR(VLOOKUP(M3084,Table13[[Equipment No.]:[Center]],4,FALSE),"")</f>
        <v>Alameen</v>
      </c>
    </row>
    <row r="3085" spans="1:29" x14ac:dyDescent="0.3">
      <c r="A3085">
        <v>1</v>
      </c>
      <c r="B3085" t="s">
        <v>266</v>
      </c>
      <c r="C3085">
        <v>25062100031</v>
      </c>
      <c r="D3085" t="s">
        <v>2972</v>
      </c>
      <c r="E3085" s="6">
        <v>45829</v>
      </c>
      <c r="F3085" s="5">
        <v>0.82430555555555551</v>
      </c>
      <c r="G3085" t="s">
        <v>2867</v>
      </c>
      <c r="J3085">
        <v>2</v>
      </c>
      <c r="K3085">
        <v>3</v>
      </c>
      <c r="L3085" t="s">
        <v>1399</v>
      </c>
      <c r="M3085" t="s">
        <v>41</v>
      </c>
      <c r="N3085" t="s">
        <v>2875</v>
      </c>
      <c r="O3085" t="s">
        <v>3231</v>
      </c>
      <c r="Q3085" t="s">
        <v>2869</v>
      </c>
      <c r="S3085" t="s">
        <v>2870</v>
      </c>
      <c r="T3085">
        <v>51545</v>
      </c>
      <c r="Y3085" t="s">
        <v>31</v>
      </c>
      <c r="Z3085">
        <v>2120</v>
      </c>
      <c r="AA3085" t="str">
        <f t="shared" si="96"/>
        <v>Saturday</v>
      </c>
      <c r="AB3085" t="str">
        <f t="shared" si="97"/>
        <v>Morning Extension</v>
      </c>
      <c r="AC3085" t="str">
        <f>IFERROR(VLOOKUP(M3085,Table13[[Equipment No.]:[Center]],4,FALSE),"")</f>
        <v>Alameen</v>
      </c>
    </row>
    <row r="3086" spans="1:29" x14ac:dyDescent="0.3">
      <c r="A3086">
        <v>1</v>
      </c>
      <c r="B3086" t="s">
        <v>266</v>
      </c>
      <c r="C3086">
        <v>25062100022</v>
      </c>
      <c r="D3086" t="s">
        <v>2968</v>
      </c>
      <c r="E3086" s="6">
        <v>45829</v>
      </c>
      <c r="F3086" s="5">
        <v>0.80069444444444449</v>
      </c>
      <c r="G3086" t="s">
        <v>2969</v>
      </c>
      <c r="J3086">
        <v>5</v>
      </c>
      <c r="K3086">
        <v>10</v>
      </c>
      <c r="L3086" t="s">
        <v>1399</v>
      </c>
      <c r="M3086" t="s">
        <v>81</v>
      </c>
      <c r="N3086" t="s">
        <v>1542</v>
      </c>
      <c r="O3086" t="s">
        <v>3231</v>
      </c>
      <c r="Q3086" t="s">
        <v>2859</v>
      </c>
      <c r="S3086" t="s">
        <v>2940</v>
      </c>
      <c r="T3086">
        <v>51544</v>
      </c>
      <c r="Y3086" t="s">
        <v>31</v>
      </c>
      <c r="Z3086">
        <v>3195</v>
      </c>
      <c r="AA3086" t="str">
        <f t="shared" si="96"/>
        <v>Saturday</v>
      </c>
      <c r="AB3086" t="str">
        <f t="shared" si="97"/>
        <v>Morning Extension</v>
      </c>
      <c r="AC3086" t="str">
        <f>IFERROR(VLOOKUP(M3086,Table13[[Equipment No.]:[Center]],4,FALSE),"")</f>
        <v>Alameen</v>
      </c>
    </row>
    <row r="3087" spans="1:29" x14ac:dyDescent="0.3">
      <c r="A3087">
        <v>1</v>
      </c>
      <c r="B3087" t="s">
        <v>266</v>
      </c>
      <c r="C3087">
        <v>25062100017</v>
      </c>
      <c r="D3087" t="s">
        <v>2973</v>
      </c>
      <c r="E3087" s="6">
        <v>45829</v>
      </c>
      <c r="F3087" s="5">
        <v>0.78333333333333333</v>
      </c>
      <c r="G3087" t="s">
        <v>2874</v>
      </c>
      <c r="H3087" t="s">
        <v>2874</v>
      </c>
      <c r="J3087">
        <v>5</v>
      </c>
      <c r="K3087">
        <v>10</v>
      </c>
      <c r="L3087" t="s">
        <v>1399</v>
      </c>
      <c r="M3087" t="s">
        <v>32</v>
      </c>
      <c r="N3087" t="s">
        <v>2878</v>
      </c>
      <c r="O3087" t="s">
        <v>3231</v>
      </c>
      <c r="Q3087" t="s">
        <v>2876</v>
      </c>
      <c r="S3087" t="s">
        <v>2877</v>
      </c>
      <c r="T3087">
        <v>51543</v>
      </c>
      <c r="Y3087" t="s">
        <v>31</v>
      </c>
      <c r="Z3087">
        <v>1298</v>
      </c>
      <c r="AA3087" t="str">
        <f t="shared" si="96"/>
        <v>Saturday</v>
      </c>
      <c r="AB3087" t="str">
        <f t="shared" si="97"/>
        <v>Morning Extension</v>
      </c>
      <c r="AC3087" t="str">
        <f>IFERROR(VLOOKUP(M3087,Table13[[Equipment No.]:[Center]],4,FALSE),"")</f>
        <v>Alameen</v>
      </c>
    </row>
    <row r="3088" spans="1:29" x14ac:dyDescent="0.3">
      <c r="A3088">
        <v>1</v>
      </c>
      <c r="B3088" t="s">
        <v>266</v>
      </c>
      <c r="C3088">
        <v>25062100029</v>
      </c>
      <c r="D3088" t="s">
        <v>2972</v>
      </c>
      <c r="E3088" s="6">
        <v>45829</v>
      </c>
      <c r="F3088" s="5">
        <v>0.77638888888888891</v>
      </c>
      <c r="G3088" t="s">
        <v>2867</v>
      </c>
      <c r="J3088">
        <v>5</v>
      </c>
      <c r="K3088">
        <v>10</v>
      </c>
      <c r="L3088" t="s">
        <v>1399</v>
      </c>
      <c r="M3088" t="s">
        <v>170</v>
      </c>
      <c r="N3088" t="s">
        <v>2872</v>
      </c>
      <c r="O3088" t="s">
        <v>3231</v>
      </c>
      <c r="Q3088" t="s">
        <v>2869</v>
      </c>
      <c r="S3088" t="s">
        <v>2870</v>
      </c>
      <c r="T3088">
        <v>51542</v>
      </c>
      <c r="Y3088" t="s">
        <v>31</v>
      </c>
      <c r="Z3088">
        <v>3198</v>
      </c>
      <c r="AA3088" t="str">
        <f t="shared" si="96"/>
        <v>Saturday</v>
      </c>
      <c r="AB3088" t="str">
        <f t="shared" si="97"/>
        <v>Morning Extension</v>
      </c>
      <c r="AC3088" t="str">
        <f>IFERROR(VLOOKUP(M3088,Table13[[Equipment No.]:[Center]],4,FALSE),"")</f>
        <v>Alameen</v>
      </c>
    </row>
    <row r="3089" spans="1:29" x14ac:dyDescent="0.3">
      <c r="A3089">
        <v>1</v>
      </c>
      <c r="B3089" t="s">
        <v>266</v>
      </c>
      <c r="C3089">
        <v>25062100026</v>
      </c>
      <c r="D3089" t="s">
        <v>2974</v>
      </c>
      <c r="E3089" s="6">
        <v>45829</v>
      </c>
      <c r="F3089" s="5">
        <v>0.76458333333333328</v>
      </c>
      <c r="G3089" t="s">
        <v>2432</v>
      </c>
      <c r="H3089" t="s">
        <v>2432</v>
      </c>
      <c r="J3089">
        <v>2</v>
      </c>
      <c r="K3089">
        <v>4</v>
      </c>
      <c r="L3089" t="s">
        <v>1399</v>
      </c>
      <c r="M3089" t="s">
        <v>169</v>
      </c>
      <c r="N3089" t="s">
        <v>2865</v>
      </c>
      <c r="O3089" t="s">
        <v>3231</v>
      </c>
      <c r="Q3089" t="s">
        <v>2897</v>
      </c>
      <c r="S3089" t="s">
        <v>2882</v>
      </c>
      <c r="T3089">
        <v>51541</v>
      </c>
      <c r="Y3089" t="s">
        <v>31</v>
      </c>
      <c r="Z3089">
        <v>3311</v>
      </c>
      <c r="AA3089" t="str">
        <f t="shared" si="96"/>
        <v>Saturday</v>
      </c>
      <c r="AB3089" t="str">
        <f t="shared" si="97"/>
        <v>Morning Extension</v>
      </c>
      <c r="AC3089" t="str">
        <f>IFERROR(VLOOKUP(M3089,Table13[[Equipment No.]:[Center]],4,FALSE),"")</f>
        <v>Alameen</v>
      </c>
    </row>
    <row r="3090" spans="1:29" x14ac:dyDescent="0.3">
      <c r="A3090">
        <v>1</v>
      </c>
      <c r="B3090" t="s">
        <v>266</v>
      </c>
      <c r="C3090">
        <v>25062100019</v>
      </c>
      <c r="D3090" t="s">
        <v>2975</v>
      </c>
      <c r="E3090" s="6">
        <v>45829</v>
      </c>
      <c r="F3090" s="5">
        <v>0.65277777777777779</v>
      </c>
      <c r="G3090" t="s">
        <v>2925</v>
      </c>
      <c r="H3090" t="s">
        <v>2925</v>
      </c>
      <c r="J3090">
        <v>5</v>
      </c>
      <c r="K3090">
        <v>9</v>
      </c>
      <c r="L3090" t="s">
        <v>1399</v>
      </c>
      <c r="M3090" t="s">
        <v>3585</v>
      </c>
      <c r="N3090" t="s">
        <v>1453</v>
      </c>
      <c r="O3090" t="s">
        <v>3231</v>
      </c>
      <c r="Q3090" t="s">
        <v>2926</v>
      </c>
      <c r="S3090" t="s">
        <v>2886</v>
      </c>
      <c r="T3090">
        <v>51539</v>
      </c>
      <c r="Y3090" t="s">
        <v>31</v>
      </c>
      <c r="Z3090">
        <v>0</v>
      </c>
      <c r="AA3090" t="str">
        <f t="shared" si="96"/>
        <v>Saturday</v>
      </c>
      <c r="AB3090" t="str">
        <f t="shared" si="97"/>
        <v>Morning Shift</v>
      </c>
      <c r="AC3090" t="str">
        <f>IFERROR(VLOOKUP(M3090,Table13[[Equipment No.]:[Center]],4,FALSE),"")</f>
        <v/>
      </c>
    </row>
    <row r="3091" spans="1:29" x14ac:dyDescent="0.3">
      <c r="A3091">
        <v>1</v>
      </c>
      <c r="B3091" t="s">
        <v>266</v>
      </c>
      <c r="C3091">
        <v>25062100020</v>
      </c>
      <c r="D3091" t="s">
        <v>2974</v>
      </c>
      <c r="E3091" s="6">
        <v>45829</v>
      </c>
      <c r="F3091" s="5">
        <v>0.6430555555555556</v>
      </c>
      <c r="G3091" t="s">
        <v>2432</v>
      </c>
      <c r="H3091" t="s">
        <v>2432</v>
      </c>
      <c r="J3091">
        <v>5</v>
      </c>
      <c r="K3091">
        <v>10</v>
      </c>
      <c r="L3091" t="s">
        <v>1399</v>
      </c>
      <c r="M3091" t="s">
        <v>80</v>
      </c>
      <c r="N3091" t="s">
        <v>2862</v>
      </c>
      <c r="O3091" t="s">
        <v>155</v>
      </c>
      <c r="P3091" t="s">
        <v>2880</v>
      </c>
      <c r="Q3091" t="s">
        <v>2897</v>
      </c>
      <c r="S3091" t="s">
        <v>2882</v>
      </c>
      <c r="T3091">
        <v>51538</v>
      </c>
      <c r="Y3091" t="s">
        <v>31</v>
      </c>
      <c r="Z3091">
        <v>3215</v>
      </c>
      <c r="AA3091" t="str">
        <f t="shared" si="96"/>
        <v>Saturday</v>
      </c>
      <c r="AB3091" t="str">
        <f t="shared" si="97"/>
        <v>Morning Shift</v>
      </c>
      <c r="AC3091" t="str">
        <f>IFERROR(VLOOKUP(M3091,Table13[[Equipment No.]:[Center]],4,FALSE),"")</f>
        <v>Alameen</v>
      </c>
    </row>
    <row r="3092" spans="1:29" x14ac:dyDescent="0.3">
      <c r="A3092">
        <v>1</v>
      </c>
      <c r="B3092" t="s">
        <v>266</v>
      </c>
      <c r="C3092">
        <v>25062100024</v>
      </c>
      <c r="D3092" t="s">
        <v>2972</v>
      </c>
      <c r="E3092" s="6">
        <v>45829</v>
      </c>
      <c r="F3092" s="5">
        <v>0.62916666666666665</v>
      </c>
      <c r="G3092" t="s">
        <v>2867</v>
      </c>
      <c r="J3092">
        <v>5</v>
      </c>
      <c r="K3092">
        <v>10</v>
      </c>
      <c r="L3092" t="s">
        <v>1399</v>
      </c>
      <c r="M3092" t="s">
        <v>37</v>
      </c>
      <c r="N3092" t="s">
        <v>1681</v>
      </c>
      <c r="O3092" t="s">
        <v>86</v>
      </c>
      <c r="P3092" t="s">
        <v>2909</v>
      </c>
      <c r="Q3092" t="s">
        <v>2869</v>
      </c>
      <c r="S3092" t="s">
        <v>2870</v>
      </c>
      <c r="T3092">
        <v>51537</v>
      </c>
      <c r="Y3092" t="s">
        <v>31</v>
      </c>
      <c r="Z3092">
        <v>2704</v>
      </c>
      <c r="AA3092" t="str">
        <f t="shared" si="96"/>
        <v>Saturday</v>
      </c>
      <c r="AB3092" t="str">
        <f t="shared" si="97"/>
        <v>Morning Shift</v>
      </c>
      <c r="AC3092" t="str">
        <f>IFERROR(VLOOKUP(M3092,Table13[[Equipment No.]:[Center]],4,FALSE),"")</f>
        <v>Alameen</v>
      </c>
    </row>
    <row r="3093" spans="1:29" x14ac:dyDescent="0.3">
      <c r="A3093">
        <v>1</v>
      </c>
      <c r="B3093" t="s">
        <v>266</v>
      </c>
      <c r="C3093">
        <v>25062100012</v>
      </c>
      <c r="D3093" t="s">
        <v>2972</v>
      </c>
      <c r="E3093" s="6">
        <v>45829</v>
      </c>
      <c r="F3093" s="5">
        <v>0.59097222222222223</v>
      </c>
      <c r="G3093" t="s">
        <v>2867</v>
      </c>
      <c r="J3093">
        <v>5</v>
      </c>
      <c r="K3093">
        <v>10</v>
      </c>
      <c r="L3093" t="s">
        <v>1399</v>
      </c>
      <c r="M3093" t="s">
        <v>37</v>
      </c>
      <c r="N3093" t="s">
        <v>1681</v>
      </c>
      <c r="O3093" t="s">
        <v>86</v>
      </c>
      <c r="P3093" t="s">
        <v>2909</v>
      </c>
      <c r="Q3093" t="s">
        <v>2869</v>
      </c>
      <c r="S3093" t="s">
        <v>2870</v>
      </c>
      <c r="T3093">
        <v>51536</v>
      </c>
      <c r="Y3093" t="s">
        <v>31</v>
      </c>
      <c r="Z3093">
        <v>2704</v>
      </c>
      <c r="AA3093" t="str">
        <f t="shared" si="96"/>
        <v>Saturday</v>
      </c>
      <c r="AB3093" t="str">
        <f t="shared" si="97"/>
        <v>Morning Shift</v>
      </c>
      <c r="AC3093" t="str">
        <f>IFERROR(VLOOKUP(M3093,Table13[[Equipment No.]:[Center]],4,FALSE),"")</f>
        <v>Alameen</v>
      </c>
    </row>
    <row r="3094" spans="1:29" x14ac:dyDescent="0.3">
      <c r="A3094">
        <v>1</v>
      </c>
      <c r="B3094" t="s">
        <v>266</v>
      </c>
      <c r="C3094">
        <v>25062100004</v>
      </c>
      <c r="D3094" t="s">
        <v>2976</v>
      </c>
      <c r="E3094" s="6">
        <v>45829</v>
      </c>
      <c r="F3094" s="5">
        <v>0.58263888888888893</v>
      </c>
      <c r="G3094" t="s">
        <v>2895</v>
      </c>
      <c r="H3094" t="s">
        <v>2895</v>
      </c>
      <c r="J3094">
        <v>5</v>
      </c>
      <c r="K3094">
        <v>10</v>
      </c>
      <c r="L3094" t="s">
        <v>1399</v>
      </c>
      <c r="M3094" t="s">
        <v>169</v>
      </c>
      <c r="N3094" t="s">
        <v>2865</v>
      </c>
      <c r="O3094" t="s">
        <v>3231</v>
      </c>
      <c r="Q3094" t="s">
        <v>2876</v>
      </c>
      <c r="S3094" t="s">
        <v>2877</v>
      </c>
      <c r="T3094">
        <v>51535</v>
      </c>
      <c r="Y3094" t="s">
        <v>31</v>
      </c>
      <c r="Z3094">
        <v>3311</v>
      </c>
      <c r="AA3094" t="str">
        <f t="shared" si="96"/>
        <v>Saturday</v>
      </c>
      <c r="AB3094" t="str">
        <f t="shared" si="97"/>
        <v>Morning Shift</v>
      </c>
      <c r="AC3094" t="str">
        <f>IFERROR(VLOOKUP(M3094,Table13[[Equipment No.]:[Center]],4,FALSE),"")</f>
        <v>Alameen</v>
      </c>
    </row>
    <row r="3095" spans="1:29" x14ac:dyDescent="0.3">
      <c r="A3095">
        <v>1</v>
      </c>
      <c r="B3095" t="s">
        <v>266</v>
      </c>
      <c r="C3095">
        <v>25062100021</v>
      </c>
      <c r="D3095" t="s">
        <v>2968</v>
      </c>
      <c r="E3095" s="6">
        <v>45829</v>
      </c>
      <c r="F3095" s="5">
        <v>0.56597222222222221</v>
      </c>
      <c r="G3095" t="s">
        <v>2969</v>
      </c>
      <c r="J3095">
        <v>5</v>
      </c>
      <c r="K3095">
        <v>10</v>
      </c>
      <c r="L3095" t="s">
        <v>1399</v>
      </c>
      <c r="M3095" t="s">
        <v>81</v>
      </c>
      <c r="N3095" t="s">
        <v>1542</v>
      </c>
      <c r="O3095" t="s">
        <v>3231</v>
      </c>
      <c r="Q3095" t="s">
        <v>2859</v>
      </c>
      <c r="S3095" t="s">
        <v>2940</v>
      </c>
      <c r="T3095">
        <v>51534</v>
      </c>
      <c r="Y3095" t="s">
        <v>31</v>
      </c>
      <c r="Z3095">
        <v>3195</v>
      </c>
      <c r="AA3095" t="str">
        <f t="shared" si="96"/>
        <v>Saturday</v>
      </c>
      <c r="AB3095" t="str">
        <f t="shared" si="97"/>
        <v>Morning Shift</v>
      </c>
      <c r="AC3095" t="str">
        <f>IFERROR(VLOOKUP(M3095,Table13[[Equipment No.]:[Center]],4,FALSE),"")</f>
        <v>Alameen</v>
      </c>
    </row>
    <row r="3096" spans="1:29" x14ac:dyDescent="0.3">
      <c r="A3096">
        <v>1</v>
      </c>
      <c r="B3096" t="s">
        <v>266</v>
      </c>
      <c r="C3096">
        <v>25062100018</v>
      </c>
      <c r="D3096" t="s">
        <v>2974</v>
      </c>
      <c r="E3096" s="6">
        <v>45829</v>
      </c>
      <c r="F3096" s="5">
        <v>0.5493055555555556</v>
      </c>
      <c r="G3096" t="s">
        <v>2432</v>
      </c>
      <c r="H3096" t="s">
        <v>2432</v>
      </c>
      <c r="J3096">
        <v>5</v>
      </c>
      <c r="K3096">
        <v>10</v>
      </c>
      <c r="L3096" t="s">
        <v>1399</v>
      </c>
      <c r="M3096" t="s">
        <v>41</v>
      </c>
      <c r="N3096" t="s">
        <v>2875</v>
      </c>
      <c r="O3096" t="s">
        <v>155</v>
      </c>
      <c r="P3096" t="s">
        <v>2880</v>
      </c>
      <c r="Q3096" t="s">
        <v>2897</v>
      </c>
      <c r="S3096" t="s">
        <v>2882</v>
      </c>
      <c r="T3096">
        <v>51533</v>
      </c>
      <c r="Y3096" t="s">
        <v>31</v>
      </c>
      <c r="Z3096">
        <v>2120</v>
      </c>
      <c r="AA3096" t="str">
        <f t="shared" si="96"/>
        <v>Saturday</v>
      </c>
      <c r="AB3096" t="str">
        <f t="shared" si="97"/>
        <v>Morning Shift</v>
      </c>
      <c r="AC3096" t="str">
        <f>IFERROR(VLOOKUP(M3096,Table13[[Equipment No.]:[Center]],4,FALSE),"")</f>
        <v>Alameen</v>
      </c>
    </row>
    <row r="3097" spans="1:29" x14ac:dyDescent="0.3">
      <c r="A3097">
        <v>1</v>
      </c>
      <c r="B3097" t="s">
        <v>266</v>
      </c>
      <c r="C3097">
        <v>25062100008</v>
      </c>
      <c r="D3097" t="s">
        <v>2975</v>
      </c>
      <c r="E3097" s="6">
        <v>45829</v>
      </c>
      <c r="F3097" s="5">
        <v>0.53819444444444442</v>
      </c>
      <c r="G3097" t="s">
        <v>2925</v>
      </c>
      <c r="H3097" t="s">
        <v>2925</v>
      </c>
      <c r="J3097">
        <v>5</v>
      </c>
      <c r="K3097">
        <v>9</v>
      </c>
      <c r="L3097" t="s">
        <v>1399</v>
      </c>
      <c r="M3097" t="s">
        <v>3585</v>
      </c>
      <c r="N3097" t="s">
        <v>1453</v>
      </c>
      <c r="O3097" t="s">
        <v>3231</v>
      </c>
      <c r="Q3097" t="s">
        <v>2926</v>
      </c>
      <c r="S3097" t="s">
        <v>2886</v>
      </c>
      <c r="T3097">
        <v>51532</v>
      </c>
      <c r="Y3097" t="s">
        <v>31</v>
      </c>
      <c r="Z3097">
        <v>0</v>
      </c>
      <c r="AA3097" t="str">
        <f t="shared" si="96"/>
        <v>Saturday</v>
      </c>
      <c r="AB3097" t="str">
        <f t="shared" si="97"/>
        <v>Morning Shift</v>
      </c>
      <c r="AC3097" t="str">
        <f>IFERROR(VLOOKUP(M3097,Table13[[Equipment No.]:[Center]],4,FALSE),"")</f>
        <v/>
      </c>
    </row>
    <row r="3098" spans="1:29" x14ac:dyDescent="0.3">
      <c r="A3098">
        <v>1</v>
      </c>
      <c r="B3098" t="s">
        <v>266</v>
      </c>
      <c r="C3098">
        <v>25062100013</v>
      </c>
      <c r="D3098" t="s">
        <v>2974</v>
      </c>
      <c r="E3098" s="6">
        <v>45829</v>
      </c>
      <c r="F3098" s="5">
        <v>0.52430555555555558</v>
      </c>
      <c r="G3098" t="s">
        <v>2432</v>
      </c>
      <c r="H3098" t="s">
        <v>2432</v>
      </c>
      <c r="J3098">
        <v>5</v>
      </c>
      <c r="K3098">
        <v>10</v>
      </c>
      <c r="L3098" t="s">
        <v>1399</v>
      </c>
      <c r="M3098" t="s">
        <v>80</v>
      </c>
      <c r="N3098" t="s">
        <v>2862</v>
      </c>
      <c r="O3098" t="s">
        <v>155</v>
      </c>
      <c r="P3098" t="s">
        <v>2880</v>
      </c>
      <c r="Q3098" t="s">
        <v>2897</v>
      </c>
      <c r="S3098" t="s">
        <v>2882</v>
      </c>
      <c r="T3098">
        <v>51531</v>
      </c>
      <c r="Y3098" t="s">
        <v>31</v>
      </c>
      <c r="Z3098">
        <v>3215</v>
      </c>
      <c r="AA3098" t="str">
        <f t="shared" si="96"/>
        <v>Saturday</v>
      </c>
      <c r="AB3098" t="str">
        <f t="shared" si="97"/>
        <v>Morning Shift</v>
      </c>
      <c r="AC3098" t="str">
        <f>IFERROR(VLOOKUP(M3098,Table13[[Equipment No.]:[Center]],4,FALSE),"")</f>
        <v>Alameen</v>
      </c>
    </row>
    <row r="3099" spans="1:29" x14ac:dyDescent="0.3">
      <c r="A3099">
        <v>1</v>
      </c>
      <c r="B3099" t="s">
        <v>266</v>
      </c>
      <c r="C3099">
        <v>25062100002</v>
      </c>
      <c r="D3099" t="s">
        <v>2973</v>
      </c>
      <c r="E3099" s="6">
        <v>45829</v>
      </c>
      <c r="F3099" s="5">
        <v>0.5180555555555556</v>
      </c>
      <c r="G3099" t="s">
        <v>2874</v>
      </c>
      <c r="H3099" t="s">
        <v>2874</v>
      </c>
      <c r="J3099">
        <v>5</v>
      </c>
      <c r="K3099">
        <v>10</v>
      </c>
      <c r="L3099" t="s">
        <v>1399</v>
      </c>
      <c r="M3099" t="s">
        <v>32</v>
      </c>
      <c r="N3099" t="s">
        <v>2878</v>
      </c>
      <c r="O3099" t="s">
        <v>3231</v>
      </c>
      <c r="Q3099" t="s">
        <v>2876</v>
      </c>
      <c r="S3099" t="s">
        <v>2877</v>
      </c>
      <c r="T3099">
        <v>51530</v>
      </c>
      <c r="Y3099" t="s">
        <v>31</v>
      </c>
      <c r="Z3099">
        <v>1298</v>
      </c>
      <c r="AA3099" t="str">
        <f t="shared" si="96"/>
        <v>Saturday</v>
      </c>
      <c r="AB3099" t="str">
        <f t="shared" si="97"/>
        <v>Morning Shift</v>
      </c>
      <c r="AC3099" t="str">
        <f>IFERROR(VLOOKUP(M3099,Table13[[Equipment No.]:[Center]],4,FALSE),"")</f>
        <v>Alameen</v>
      </c>
    </row>
    <row r="3100" spans="1:29" x14ac:dyDescent="0.3">
      <c r="A3100">
        <v>1</v>
      </c>
      <c r="B3100" t="s">
        <v>266</v>
      </c>
      <c r="C3100">
        <v>25062100015</v>
      </c>
      <c r="D3100" t="s">
        <v>2977</v>
      </c>
      <c r="E3100" s="6">
        <v>45829</v>
      </c>
      <c r="F3100" s="5">
        <v>0.51041666666666663</v>
      </c>
      <c r="G3100" t="s">
        <v>2884</v>
      </c>
      <c r="H3100" t="s">
        <v>1482</v>
      </c>
      <c r="J3100">
        <v>5</v>
      </c>
      <c r="K3100">
        <v>10</v>
      </c>
      <c r="L3100" t="s">
        <v>1399</v>
      </c>
      <c r="M3100" t="s">
        <v>170</v>
      </c>
      <c r="N3100" t="s">
        <v>2872</v>
      </c>
      <c r="O3100" t="s">
        <v>3231</v>
      </c>
      <c r="Q3100" t="s">
        <v>2885</v>
      </c>
      <c r="S3100" t="s">
        <v>2886</v>
      </c>
      <c r="T3100">
        <v>51529</v>
      </c>
      <c r="Y3100" t="s">
        <v>31</v>
      </c>
      <c r="Z3100">
        <v>3198</v>
      </c>
      <c r="AA3100" t="str">
        <f t="shared" si="96"/>
        <v>Saturday</v>
      </c>
      <c r="AB3100" t="str">
        <f t="shared" si="97"/>
        <v>Morning Shift</v>
      </c>
      <c r="AC3100" t="str">
        <f>IFERROR(VLOOKUP(M3100,Table13[[Equipment No.]:[Center]],4,FALSE),"")</f>
        <v>Alameen</v>
      </c>
    </row>
    <row r="3101" spans="1:29" x14ac:dyDescent="0.3">
      <c r="A3101">
        <v>1</v>
      </c>
      <c r="B3101" t="s">
        <v>266</v>
      </c>
      <c r="C3101">
        <v>25062100014</v>
      </c>
      <c r="D3101" t="s">
        <v>2978</v>
      </c>
      <c r="E3101" s="6">
        <v>45829</v>
      </c>
      <c r="F3101" s="5">
        <v>0.49861111111111112</v>
      </c>
      <c r="G3101" t="s">
        <v>2890</v>
      </c>
      <c r="H3101" t="s">
        <v>2890</v>
      </c>
      <c r="J3101">
        <v>1</v>
      </c>
      <c r="K3101">
        <v>1</v>
      </c>
      <c r="L3101" t="s">
        <v>1399</v>
      </c>
      <c r="M3101" t="s">
        <v>169</v>
      </c>
      <c r="N3101" t="s">
        <v>2865</v>
      </c>
      <c r="O3101" t="s">
        <v>3231</v>
      </c>
      <c r="Q3101" t="s">
        <v>2885</v>
      </c>
      <c r="S3101" t="s">
        <v>2886</v>
      </c>
      <c r="T3101">
        <v>51528</v>
      </c>
      <c r="Y3101" t="s">
        <v>31</v>
      </c>
      <c r="Z3101">
        <v>3311</v>
      </c>
      <c r="AA3101" t="str">
        <f t="shared" si="96"/>
        <v>Saturday</v>
      </c>
      <c r="AB3101" t="str">
        <f t="shared" si="97"/>
        <v>Morning Shift</v>
      </c>
      <c r="AC3101" t="str">
        <f>IFERROR(VLOOKUP(M3101,Table13[[Equipment No.]:[Center]],4,FALSE),"")</f>
        <v>Alameen</v>
      </c>
    </row>
    <row r="3102" spans="1:29" x14ac:dyDescent="0.3">
      <c r="A3102">
        <v>1</v>
      </c>
      <c r="B3102" t="s">
        <v>266</v>
      </c>
      <c r="C3102">
        <v>25062100011</v>
      </c>
      <c r="D3102" t="s">
        <v>2974</v>
      </c>
      <c r="E3102" s="6">
        <v>45829</v>
      </c>
      <c r="F3102" s="5">
        <v>0.47222222222222221</v>
      </c>
      <c r="G3102" t="s">
        <v>2432</v>
      </c>
      <c r="H3102" t="s">
        <v>2432</v>
      </c>
      <c r="J3102">
        <v>5</v>
      </c>
      <c r="K3102">
        <v>10</v>
      </c>
      <c r="L3102" t="s">
        <v>1399</v>
      </c>
      <c r="M3102" t="s">
        <v>37</v>
      </c>
      <c r="N3102" t="s">
        <v>1681</v>
      </c>
      <c r="O3102" t="s">
        <v>155</v>
      </c>
      <c r="P3102" t="s">
        <v>2880</v>
      </c>
      <c r="Q3102" t="s">
        <v>2897</v>
      </c>
      <c r="S3102" t="s">
        <v>2882</v>
      </c>
      <c r="T3102">
        <v>51527</v>
      </c>
      <c r="Y3102" t="s">
        <v>31</v>
      </c>
      <c r="Z3102">
        <v>2704</v>
      </c>
      <c r="AA3102" t="str">
        <f t="shared" si="96"/>
        <v>Saturday</v>
      </c>
      <c r="AB3102" t="str">
        <f t="shared" si="97"/>
        <v>Morning Shift</v>
      </c>
      <c r="AC3102" t="str">
        <f>IFERROR(VLOOKUP(M3102,Table13[[Equipment No.]:[Center]],4,FALSE),"")</f>
        <v>Alameen</v>
      </c>
    </row>
    <row r="3103" spans="1:29" x14ac:dyDescent="0.3">
      <c r="A3103">
        <v>1</v>
      </c>
      <c r="B3103" t="s">
        <v>266</v>
      </c>
      <c r="C3103">
        <v>25062100009</v>
      </c>
      <c r="D3103" t="s">
        <v>2972</v>
      </c>
      <c r="E3103" s="6">
        <v>45829</v>
      </c>
      <c r="F3103" s="5">
        <v>0.4548611111111111</v>
      </c>
      <c r="G3103" t="s">
        <v>2867</v>
      </c>
      <c r="J3103">
        <v>5</v>
      </c>
      <c r="K3103">
        <v>10</v>
      </c>
      <c r="L3103" t="s">
        <v>1399</v>
      </c>
      <c r="M3103" t="s">
        <v>80</v>
      </c>
      <c r="N3103" t="s">
        <v>2862</v>
      </c>
      <c r="O3103" t="s">
        <v>3231</v>
      </c>
      <c r="Q3103" t="s">
        <v>2869</v>
      </c>
      <c r="S3103" t="s">
        <v>2870</v>
      </c>
      <c r="T3103">
        <v>51526</v>
      </c>
      <c r="Y3103" t="s">
        <v>31</v>
      </c>
      <c r="Z3103">
        <v>3215</v>
      </c>
      <c r="AA3103" t="str">
        <f t="shared" si="96"/>
        <v>Saturday</v>
      </c>
      <c r="AB3103" t="str">
        <f t="shared" si="97"/>
        <v>Morning Shift</v>
      </c>
      <c r="AC3103" t="str">
        <f>IFERROR(VLOOKUP(M3103,Table13[[Equipment No.]:[Center]],4,FALSE),"")</f>
        <v>Alameen</v>
      </c>
    </row>
    <row r="3104" spans="1:29" x14ac:dyDescent="0.3">
      <c r="A3104">
        <v>1</v>
      </c>
      <c r="B3104" t="s">
        <v>266</v>
      </c>
      <c r="C3104">
        <v>25062100010</v>
      </c>
      <c r="D3104" t="s">
        <v>2974</v>
      </c>
      <c r="E3104" s="6">
        <v>45829</v>
      </c>
      <c r="F3104" s="5">
        <v>0.43958333333333333</v>
      </c>
      <c r="G3104" t="s">
        <v>2432</v>
      </c>
      <c r="H3104" t="s">
        <v>2432</v>
      </c>
      <c r="J3104">
        <v>5</v>
      </c>
      <c r="K3104">
        <v>10</v>
      </c>
      <c r="L3104" t="s">
        <v>1399</v>
      </c>
      <c r="M3104" t="s">
        <v>81</v>
      </c>
      <c r="N3104" t="s">
        <v>1542</v>
      </c>
      <c r="O3104" t="s">
        <v>155</v>
      </c>
      <c r="P3104" t="s">
        <v>2880</v>
      </c>
      <c r="Q3104" t="s">
        <v>2897</v>
      </c>
      <c r="S3104" t="s">
        <v>2882</v>
      </c>
      <c r="T3104">
        <v>51525</v>
      </c>
      <c r="Y3104" t="s">
        <v>31</v>
      </c>
      <c r="Z3104">
        <v>3195</v>
      </c>
      <c r="AA3104" t="str">
        <f t="shared" si="96"/>
        <v>Saturday</v>
      </c>
      <c r="AB3104" t="str">
        <f t="shared" si="97"/>
        <v>Morning Shift</v>
      </c>
      <c r="AC3104" t="str">
        <f>IFERROR(VLOOKUP(M3104,Table13[[Equipment No.]:[Center]],4,FALSE),"")</f>
        <v>Alameen</v>
      </c>
    </row>
    <row r="3105" spans="1:29" x14ac:dyDescent="0.3">
      <c r="A3105">
        <v>1</v>
      </c>
      <c r="B3105" t="s">
        <v>266</v>
      </c>
      <c r="C3105">
        <v>25062100006</v>
      </c>
      <c r="D3105" t="s">
        <v>2972</v>
      </c>
      <c r="E3105" s="6">
        <v>45829</v>
      </c>
      <c r="F3105" s="5">
        <v>0.42708333333333331</v>
      </c>
      <c r="G3105" t="s">
        <v>2867</v>
      </c>
      <c r="J3105">
        <v>5</v>
      </c>
      <c r="K3105">
        <v>10</v>
      </c>
      <c r="L3105" t="s">
        <v>1399</v>
      </c>
      <c r="M3105" t="s">
        <v>169</v>
      </c>
      <c r="N3105" t="s">
        <v>2865</v>
      </c>
      <c r="O3105" t="s">
        <v>3231</v>
      </c>
      <c r="Q3105" t="s">
        <v>2869</v>
      </c>
      <c r="S3105" t="s">
        <v>2870</v>
      </c>
      <c r="T3105">
        <v>51524</v>
      </c>
      <c r="Y3105" t="s">
        <v>31</v>
      </c>
      <c r="Z3105">
        <v>3311</v>
      </c>
      <c r="AA3105" t="str">
        <f t="shared" si="96"/>
        <v>Saturday</v>
      </c>
      <c r="AB3105" t="str">
        <f t="shared" si="97"/>
        <v>Morning Shift</v>
      </c>
      <c r="AC3105" t="str">
        <f>IFERROR(VLOOKUP(M3105,Table13[[Equipment No.]:[Center]],4,FALSE),"")</f>
        <v>Alameen</v>
      </c>
    </row>
    <row r="3106" spans="1:29" x14ac:dyDescent="0.3">
      <c r="A3106">
        <v>1</v>
      </c>
      <c r="B3106" t="s">
        <v>266</v>
      </c>
      <c r="C3106">
        <v>25062100007</v>
      </c>
      <c r="D3106" t="s">
        <v>2975</v>
      </c>
      <c r="E3106" s="6">
        <v>45829</v>
      </c>
      <c r="F3106" s="5">
        <v>0.41875000000000001</v>
      </c>
      <c r="G3106" t="s">
        <v>2925</v>
      </c>
      <c r="H3106" t="s">
        <v>2925</v>
      </c>
      <c r="J3106">
        <v>5</v>
      </c>
      <c r="K3106">
        <v>9</v>
      </c>
      <c r="L3106" t="s">
        <v>1399</v>
      </c>
      <c r="M3106" t="s">
        <v>3585</v>
      </c>
      <c r="N3106" t="s">
        <v>1453</v>
      </c>
      <c r="O3106" t="s">
        <v>3231</v>
      </c>
      <c r="Q3106" t="s">
        <v>2926</v>
      </c>
      <c r="S3106" t="s">
        <v>2886</v>
      </c>
      <c r="T3106">
        <v>51523</v>
      </c>
      <c r="Y3106" t="s">
        <v>31</v>
      </c>
      <c r="Z3106">
        <v>0</v>
      </c>
      <c r="AA3106" t="str">
        <f t="shared" si="96"/>
        <v>Saturday</v>
      </c>
      <c r="AB3106" t="str">
        <f t="shared" si="97"/>
        <v>Morning Shift</v>
      </c>
      <c r="AC3106" t="str">
        <f>IFERROR(VLOOKUP(M3106,Table13[[Equipment No.]:[Center]],4,FALSE),"")</f>
        <v/>
      </c>
    </row>
    <row r="3107" spans="1:29" x14ac:dyDescent="0.3">
      <c r="A3107">
        <v>1</v>
      </c>
      <c r="B3107" t="s">
        <v>266</v>
      </c>
      <c r="C3107">
        <v>25062100005</v>
      </c>
      <c r="D3107" t="s">
        <v>2972</v>
      </c>
      <c r="E3107" s="6">
        <v>45829</v>
      </c>
      <c r="F3107" s="5">
        <v>0.41180555555555554</v>
      </c>
      <c r="G3107" t="s">
        <v>2867</v>
      </c>
      <c r="J3107">
        <v>5</v>
      </c>
      <c r="K3107">
        <v>10</v>
      </c>
      <c r="L3107" t="s">
        <v>1399</v>
      </c>
      <c r="M3107" t="s">
        <v>32</v>
      </c>
      <c r="N3107" t="s">
        <v>2878</v>
      </c>
      <c r="O3107" t="s">
        <v>3231</v>
      </c>
      <c r="Q3107" t="s">
        <v>2869</v>
      </c>
      <c r="S3107" t="s">
        <v>2870</v>
      </c>
      <c r="T3107">
        <v>51521</v>
      </c>
      <c r="Y3107" t="s">
        <v>31</v>
      </c>
      <c r="Z3107">
        <v>1298</v>
      </c>
      <c r="AA3107" t="str">
        <f t="shared" si="96"/>
        <v>Saturday</v>
      </c>
      <c r="AB3107" t="str">
        <f t="shared" si="97"/>
        <v>Morning Shift</v>
      </c>
      <c r="AC3107" t="str">
        <f>IFERROR(VLOOKUP(M3107,Table13[[Equipment No.]:[Center]],4,FALSE),"")</f>
        <v>Alameen</v>
      </c>
    </row>
    <row r="3108" spans="1:29" x14ac:dyDescent="0.3">
      <c r="A3108">
        <v>1</v>
      </c>
      <c r="B3108" t="s">
        <v>266</v>
      </c>
      <c r="C3108">
        <v>25062100003</v>
      </c>
      <c r="D3108" t="s">
        <v>2976</v>
      </c>
      <c r="E3108" s="6">
        <v>45829</v>
      </c>
      <c r="F3108" s="5">
        <v>0.40208333333333335</v>
      </c>
      <c r="G3108" t="s">
        <v>2895</v>
      </c>
      <c r="H3108" t="s">
        <v>2895</v>
      </c>
      <c r="J3108">
        <v>5</v>
      </c>
      <c r="K3108">
        <v>10</v>
      </c>
      <c r="L3108" t="s">
        <v>1399</v>
      </c>
      <c r="M3108" t="s">
        <v>41</v>
      </c>
      <c r="N3108" t="s">
        <v>2875</v>
      </c>
      <c r="O3108" t="s">
        <v>3231</v>
      </c>
      <c r="Q3108" t="s">
        <v>2876</v>
      </c>
      <c r="S3108" t="s">
        <v>2877</v>
      </c>
      <c r="T3108">
        <v>51522</v>
      </c>
      <c r="Y3108" t="s">
        <v>31</v>
      </c>
      <c r="Z3108">
        <v>2120</v>
      </c>
      <c r="AA3108" t="str">
        <f t="shared" si="96"/>
        <v>Saturday</v>
      </c>
      <c r="AB3108" t="str">
        <f t="shared" si="97"/>
        <v>Morning Shift</v>
      </c>
      <c r="AC3108" t="str">
        <f>IFERROR(VLOOKUP(M3108,Table13[[Equipment No.]:[Center]],4,FALSE),"")</f>
        <v>Alameen</v>
      </c>
    </row>
    <row r="3109" spans="1:29" x14ac:dyDescent="0.3">
      <c r="A3109">
        <v>1</v>
      </c>
      <c r="B3109" t="s">
        <v>266</v>
      </c>
      <c r="C3109">
        <v>25062100001</v>
      </c>
      <c r="D3109" t="s">
        <v>2973</v>
      </c>
      <c r="E3109" s="6">
        <v>45829</v>
      </c>
      <c r="F3109" s="5">
        <v>0.39027777777777778</v>
      </c>
      <c r="G3109" t="s">
        <v>2874</v>
      </c>
      <c r="H3109" t="s">
        <v>2874</v>
      </c>
      <c r="J3109">
        <v>5</v>
      </c>
      <c r="K3109">
        <v>10</v>
      </c>
      <c r="L3109" t="s">
        <v>1399</v>
      </c>
      <c r="M3109" t="s">
        <v>170</v>
      </c>
      <c r="N3109" t="s">
        <v>2872</v>
      </c>
      <c r="O3109" t="s">
        <v>3231</v>
      </c>
      <c r="Q3109" t="s">
        <v>2876</v>
      </c>
      <c r="S3109" t="s">
        <v>2877</v>
      </c>
      <c r="T3109">
        <v>51520</v>
      </c>
      <c r="Y3109" t="s">
        <v>31</v>
      </c>
      <c r="Z3109">
        <v>3198</v>
      </c>
      <c r="AA3109" t="str">
        <f t="shared" si="96"/>
        <v>Saturday</v>
      </c>
      <c r="AB3109" t="str">
        <f t="shared" si="97"/>
        <v>Morning Shift</v>
      </c>
      <c r="AC3109" t="str">
        <f>IFERROR(VLOOKUP(M3109,Table13[[Equipment No.]:[Center]],4,FALSE),"")</f>
        <v>Alameen</v>
      </c>
    </row>
    <row r="3110" spans="1:29" x14ac:dyDescent="0.3">
      <c r="A3110">
        <v>1</v>
      </c>
      <c r="B3110" t="s">
        <v>266</v>
      </c>
      <c r="C3110">
        <v>25062100005</v>
      </c>
      <c r="D3110" t="s">
        <v>2972</v>
      </c>
      <c r="E3110" s="6">
        <v>45829</v>
      </c>
      <c r="F3110" s="5">
        <v>0.41180555555555554</v>
      </c>
      <c r="G3110" t="s">
        <v>2867</v>
      </c>
      <c r="J3110">
        <v>5</v>
      </c>
      <c r="K3110">
        <v>6</v>
      </c>
      <c r="L3110" t="s">
        <v>1399</v>
      </c>
      <c r="M3110" t="s">
        <v>32</v>
      </c>
      <c r="N3110" t="s">
        <v>2878</v>
      </c>
      <c r="O3110" t="s">
        <v>3231</v>
      </c>
      <c r="Q3110" t="s">
        <v>2869</v>
      </c>
      <c r="S3110" t="s">
        <v>2870</v>
      </c>
      <c r="T3110">
        <v>51540</v>
      </c>
      <c r="Y3110" t="s">
        <v>31</v>
      </c>
      <c r="Z3110">
        <v>1298</v>
      </c>
      <c r="AA3110" t="str">
        <f t="shared" si="96"/>
        <v>Saturday</v>
      </c>
      <c r="AB3110" t="str">
        <f t="shared" si="97"/>
        <v>Morning Shift</v>
      </c>
      <c r="AC3110" t="str">
        <f>IFERROR(VLOOKUP(M3110,Table13[[Equipment No.]:[Center]],4,FALSE),"")</f>
        <v>Alameen</v>
      </c>
    </row>
    <row r="3111" spans="1:29" x14ac:dyDescent="0.3">
      <c r="A3111">
        <v>1</v>
      </c>
      <c r="B3111" t="s">
        <v>266</v>
      </c>
      <c r="C3111">
        <v>25062200028</v>
      </c>
      <c r="D3111" t="s">
        <v>588</v>
      </c>
      <c r="E3111" s="6">
        <v>45830</v>
      </c>
      <c r="F3111" s="5">
        <v>0.92847222222222225</v>
      </c>
      <c r="G3111" t="s">
        <v>1452</v>
      </c>
      <c r="H3111" t="s">
        <v>1452</v>
      </c>
      <c r="J3111">
        <v>5</v>
      </c>
      <c r="K3111">
        <v>10</v>
      </c>
      <c r="L3111" t="s">
        <v>1399</v>
      </c>
      <c r="M3111" t="s">
        <v>41</v>
      </c>
      <c r="N3111" t="s">
        <v>2868</v>
      </c>
      <c r="O3111" t="s">
        <v>155</v>
      </c>
      <c r="P3111" t="s">
        <v>2858</v>
      </c>
      <c r="Q3111" t="s">
        <v>2859</v>
      </c>
      <c r="S3111" t="s">
        <v>2860</v>
      </c>
      <c r="T3111">
        <v>51578</v>
      </c>
      <c r="Y3111" t="s">
        <v>31</v>
      </c>
      <c r="Z3111">
        <v>2727</v>
      </c>
      <c r="AA3111" t="str">
        <f t="shared" si="96"/>
        <v>Sunday</v>
      </c>
      <c r="AB3111" t="str">
        <f t="shared" si="97"/>
        <v>Night Shift</v>
      </c>
      <c r="AC3111" t="str">
        <f>IFERROR(VLOOKUP(M3111,Table13[[Equipment No.]:[Center]],4,FALSE),"")</f>
        <v>Alameen</v>
      </c>
    </row>
    <row r="3112" spans="1:29" x14ac:dyDescent="0.3">
      <c r="A3112">
        <v>1</v>
      </c>
      <c r="B3112" t="s">
        <v>266</v>
      </c>
      <c r="C3112">
        <v>25062200025</v>
      </c>
      <c r="D3112" t="s">
        <v>2979</v>
      </c>
      <c r="E3112" s="6">
        <v>45830</v>
      </c>
      <c r="F3112" s="5">
        <v>0.92222222222222228</v>
      </c>
      <c r="G3112" t="s">
        <v>2980</v>
      </c>
      <c r="H3112" t="s">
        <v>2980</v>
      </c>
      <c r="J3112">
        <v>5</v>
      </c>
      <c r="K3112">
        <v>9</v>
      </c>
      <c r="L3112" t="s">
        <v>1399</v>
      </c>
      <c r="M3112" t="s">
        <v>169</v>
      </c>
      <c r="N3112" t="s">
        <v>2863</v>
      </c>
      <c r="O3112" t="s">
        <v>86</v>
      </c>
      <c r="P3112" t="s">
        <v>2898</v>
      </c>
      <c r="Q3112" t="s">
        <v>2981</v>
      </c>
      <c r="S3112" t="s">
        <v>2982</v>
      </c>
      <c r="T3112">
        <v>51577</v>
      </c>
      <c r="Y3112" t="s">
        <v>31</v>
      </c>
      <c r="Z3112">
        <v>3275</v>
      </c>
      <c r="AA3112" t="str">
        <f t="shared" si="96"/>
        <v>Sunday</v>
      </c>
      <c r="AB3112" t="str">
        <f t="shared" si="97"/>
        <v>Night Shift</v>
      </c>
      <c r="AC3112" t="str">
        <f>IFERROR(VLOOKUP(M3112,Table13[[Equipment No.]:[Center]],4,FALSE),"")</f>
        <v>Alameen</v>
      </c>
    </row>
    <row r="3113" spans="1:29" x14ac:dyDescent="0.3">
      <c r="A3113">
        <v>1</v>
      </c>
      <c r="B3113" t="s">
        <v>266</v>
      </c>
      <c r="C3113">
        <v>25062200027</v>
      </c>
      <c r="D3113" t="s">
        <v>588</v>
      </c>
      <c r="E3113" s="6">
        <v>45830</v>
      </c>
      <c r="F3113" s="5">
        <v>0.85069444444444442</v>
      </c>
      <c r="G3113" t="s">
        <v>1452</v>
      </c>
      <c r="H3113" t="s">
        <v>1452</v>
      </c>
      <c r="J3113">
        <v>5</v>
      </c>
      <c r="K3113">
        <v>10</v>
      </c>
      <c r="L3113" t="s">
        <v>1399</v>
      </c>
      <c r="M3113" t="s">
        <v>80</v>
      </c>
      <c r="N3113" t="s">
        <v>2971</v>
      </c>
      <c r="O3113" t="s">
        <v>155</v>
      </c>
      <c r="P3113" t="s">
        <v>2858</v>
      </c>
      <c r="Q3113" t="s">
        <v>2859</v>
      </c>
      <c r="S3113" t="s">
        <v>2860</v>
      </c>
      <c r="T3113">
        <v>51576</v>
      </c>
      <c r="Y3113" t="s">
        <v>31</v>
      </c>
      <c r="Z3113">
        <v>3271</v>
      </c>
      <c r="AA3113" t="str">
        <f t="shared" si="96"/>
        <v>Sunday</v>
      </c>
      <c r="AB3113" t="str">
        <f t="shared" si="97"/>
        <v>Night Shift</v>
      </c>
      <c r="AC3113" t="str">
        <f>IFERROR(VLOOKUP(M3113,Table13[[Equipment No.]:[Center]],4,FALSE),"")</f>
        <v>Alameen</v>
      </c>
    </row>
    <row r="3114" spans="1:29" x14ac:dyDescent="0.3">
      <c r="A3114">
        <v>1</v>
      </c>
      <c r="B3114" t="s">
        <v>266</v>
      </c>
      <c r="C3114">
        <v>25062200021</v>
      </c>
      <c r="D3114" t="s">
        <v>588</v>
      </c>
      <c r="E3114" s="6">
        <v>45830</v>
      </c>
      <c r="F3114" s="5">
        <v>0.84166666666666667</v>
      </c>
      <c r="G3114" t="s">
        <v>1452</v>
      </c>
      <c r="H3114" t="s">
        <v>1452</v>
      </c>
      <c r="J3114">
        <v>5</v>
      </c>
      <c r="K3114">
        <v>10</v>
      </c>
      <c r="L3114" t="s">
        <v>1399</v>
      </c>
      <c r="M3114" t="s">
        <v>170</v>
      </c>
      <c r="N3114" t="s">
        <v>2857</v>
      </c>
      <c r="O3114" t="s">
        <v>155</v>
      </c>
      <c r="P3114" t="s">
        <v>2858</v>
      </c>
      <c r="Q3114" t="s">
        <v>2859</v>
      </c>
      <c r="S3114" t="s">
        <v>2860</v>
      </c>
      <c r="T3114">
        <v>51575</v>
      </c>
      <c r="Y3114" t="s">
        <v>31</v>
      </c>
      <c r="Z3114">
        <v>3360</v>
      </c>
      <c r="AA3114" t="str">
        <f t="shared" si="96"/>
        <v>Sunday</v>
      </c>
      <c r="AB3114" t="str">
        <f t="shared" si="97"/>
        <v>Night Shift</v>
      </c>
      <c r="AC3114" t="str">
        <f>IFERROR(VLOOKUP(M3114,Table13[[Equipment No.]:[Center]],4,FALSE),"")</f>
        <v>Alameen</v>
      </c>
    </row>
    <row r="3115" spans="1:29" x14ac:dyDescent="0.3">
      <c r="A3115">
        <v>1</v>
      </c>
      <c r="B3115" t="s">
        <v>266</v>
      </c>
      <c r="C3115">
        <v>25062200026</v>
      </c>
      <c r="D3115" t="s">
        <v>588</v>
      </c>
      <c r="E3115" s="6">
        <v>45830</v>
      </c>
      <c r="F3115" s="5">
        <v>0.8256944444444444</v>
      </c>
      <c r="G3115" t="s">
        <v>2905</v>
      </c>
      <c r="H3115" t="s">
        <v>2905</v>
      </c>
      <c r="J3115">
        <v>2</v>
      </c>
      <c r="K3115">
        <v>3</v>
      </c>
      <c r="L3115" t="s">
        <v>1399</v>
      </c>
      <c r="M3115" t="s">
        <v>41</v>
      </c>
      <c r="N3115" t="s">
        <v>2868</v>
      </c>
      <c r="O3115" t="s">
        <v>3231</v>
      </c>
      <c r="Q3115" t="s">
        <v>2906</v>
      </c>
      <c r="S3115" t="s">
        <v>2886</v>
      </c>
      <c r="T3115">
        <v>51574</v>
      </c>
      <c r="Y3115" t="s">
        <v>31</v>
      </c>
      <c r="Z3115">
        <v>2727</v>
      </c>
      <c r="AA3115" t="str">
        <f t="shared" si="96"/>
        <v>Sunday</v>
      </c>
      <c r="AB3115" t="str">
        <f t="shared" si="97"/>
        <v>Morning Extension</v>
      </c>
      <c r="AC3115" t="str">
        <f>IFERROR(VLOOKUP(M3115,Table13[[Equipment No.]:[Center]],4,FALSE),"")</f>
        <v>Alameen</v>
      </c>
    </row>
    <row r="3116" spans="1:29" x14ac:dyDescent="0.3">
      <c r="A3116">
        <v>1</v>
      </c>
      <c r="B3116" t="s">
        <v>266</v>
      </c>
      <c r="C3116">
        <v>25062200024</v>
      </c>
      <c r="D3116" t="s">
        <v>2979</v>
      </c>
      <c r="E3116" s="6">
        <v>45830</v>
      </c>
      <c r="F3116" s="5">
        <v>0.80694444444444446</v>
      </c>
      <c r="G3116" t="s">
        <v>2980</v>
      </c>
      <c r="H3116" t="s">
        <v>2980</v>
      </c>
      <c r="J3116">
        <v>5</v>
      </c>
      <c r="K3116">
        <v>10</v>
      </c>
      <c r="L3116" t="s">
        <v>1399</v>
      </c>
      <c r="M3116" t="s">
        <v>81</v>
      </c>
      <c r="N3116" t="s">
        <v>2864</v>
      </c>
      <c r="O3116" t="s">
        <v>86</v>
      </c>
      <c r="P3116" t="s">
        <v>2898</v>
      </c>
      <c r="Q3116" t="s">
        <v>2981</v>
      </c>
      <c r="S3116" t="s">
        <v>2982</v>
      </c>
      <c r="T3116">
        <v>51573</v>
      </c>
      <c r="Y3116" t="s">
        <v>31</v>
      </c>
      <c r="Z3116">
        <v>2196</v>
      </c>
      <c r="AA3116" t="str">
        <f t="shared" si="96"/>
        <v>Sunday</v>
      </c>
      <c r="AB3116" t="str">
        <f t="shared" si="97"/>
        <v>Morning Extension</v>
      </c>
      <c r="AC3116" t="str">
        <f>IFERROR(VLOOKUP(M3116,Table13[[Equipment No.]:[Center]],4,FALSE),"")</f>
        <v>Alameen</v>
      </c>
    </row>
    <row r="3117" spans="1:29" x14ac:dyDescent="0.3">
      <c r="A3117">
        <v>1</v>
      </c>
      <c r="B3117" t="s">
        <v>266</v>
      </c>
      <c r="C3117">
        <v>25062200023</v>
      </c>
      <c r="D3117" t="s">
        <v>2979</v>
      </c>
      <c r="E3117" s="6">
        <v>45830</v>
      </c>
      <c r="F3117" s="5">
        <v>0.77638888888888891</v>
      </c>
      <c r="G3117" t="s">
        <v>2980</v>
      </c>
      <c r="H3117" t="s">
        <v>2980</v>
      </c>
      <c r="J3117">
        <v>5</v>
      </c>
      <c r="K3117">
        <v>10</v>
      </c>
      <c r="L3117" t="s">
        <v>1399</v>
      </c>
      <c r="M3117" t="s">
        <v>169</v>
      </c>
      <c r="N3117" t="s">
        <v>2863</v>
      </c>
      <c r="O3117" t="s">
        <v>86</v>
      </c>
      <c r="P3117" t="s">
        <v>2898</v>
      </c>
      <c r="Q3117" t="s">
        <v>2981</v>
      </c>
      <c r="S3117" t="s">
        <v>2982</v>
      </c>
      <c r="T3117">
        <v>51572</v>
      </c>
      <c r="Y3117" t="s">
        <v>31</v>
      </c>
      <c r="Z3117">
        <v>3275</v>
      </c>
      <c r="AA3117" t="str">
        <f t="shared" si="96"/>
        <v>Sunday</v>
      </c>
      <c r="AB3117" t="str">
        <f t="shared" si="97"/>
        <v>Morning Extension</v>
      </c>
      <c r="AC3117" t="str">
        <f>IFERROR(VLOOKUP(M3117,Table13[[Equipment No.]:[Center]],4,FALSE),"")</f>
        <v>Alameen</v>
      </c>
    </row>
    <row r="3118" spans="1:29" x14ac:dyDescent="0.3">
      <c r="A3118">
        <v>1</v>
      </c>
      <c r="B3118" t="s">
        <v>266</v>
      </c>
      <c r="C3118">
        <v>25062200022</v>
      </c>
      <c r="D3118" t="s">
        <v>2979</v>
      </c>
      <c r="E3118" s="6">
        <v>45830</v>
      </c>
      <c r="F3118" s="5">
        <v>0.70902777777777781</v>
      </c>
      <c r="G3118" t="s">
        <v>2980</v>
      </c>
      <c r="H3118" t="s">
        <v>2980</v>
      </c>
      <c r="J3118">
        <v>5</v>
      </c>
      <c r="K3118">
        <v>10</v>
      </c>
      <c r="L3118" t="s">
        <v>1399</v>
      </c>
      <c r="M3118" t="s">
        <v>170</v>
      </c>
      <c r="N3118" t="s">
        <v>2857</v>
      </c>
      <c r="O3118" t="s">
        <v>86</v>
      </c>
      <c r="P3118" t="s">
        <v>2898</v>
      </c>
      <c r="Q3118" t="s">
        <v>2981</v>
      </c>
      <c r="S3118" t="s">
        <v>2982</v>
      </c>
      <c r="T3118">
        <v>51571</v>
      </c>
      <c r="Y3118" t="s">
        <v>31</v>
      </c>
      <c r="Z3118">
        <v>3360</v>
      </c>
      <c r="AA3118" t="str">
        <f t="shared" si="96"/>
        <v>Sunday</v>
      </c>
      <c r="AB3118" t="str">
        <f t="shared" si="97"/>
        <v>Morning Extension</v>
      </c>
      <c r="AC3118" t="str">
        <f>IFERROR(VLOOKUP(M3118,Table13[[Equipment No.]:[Center]],4,FALSE),"")</f>
        <v>Alameen</v>
      </c>
    </row>
    <row r="3119" spans="1:29" x14ac:dyDescent="0.3">
      <c r="A3119">
        <v>1</v>
      </c>
      <c r="B3119" t="s">
        <v>266</v>
      </c>
      <c r="C3119">
        <v>25062200014</v>
      </c>
      <c r="D3119" t="s">
        <v>588</v>
      </c>
      <c r="E3119" s="6">
        <v>45830</v>
      </c>
      <c r="F3119" s="5">
        <v>0.60972222222222228</v>
      </c>
      <c r="G3119" t="s">
        <v>1452</v>
      </c>
      <c r="H3119" t="s">
        <v>1452</v>
      </c>
      <c r="J3119">
        <v>5</v>
      </c>
      <c r="K3119">
        <v>10</v>
      </c>
      <c r="L3119" t="s">
        <v>1399</v>
      </c>
      <c r="M3119" t="s">
        <v>41</v>
      </c>
      <c r="N3119" t="s">
        <v>2875</v>
      </c>
      <c r="O3119" t="s">
        <v>3231</v>
      </c>
      <c r="Q3119" t="s">
        <v>2859</v>
      </c>
      <c r="S3119" t="s">
        <v>2860</v>
      </c>
      <c r="T3119">
        <v>51570</v>
      </c>
      <c r="Y3119" t="s">
        <v>31</v>
      </c>
      <c r="Z3119">
        <v>2120</v>
      </c>
      <c r="AA3119" t="str">
        <f t="shared" si="96"/>
        <v>Sunday</v>
      </c>
      <c r="AB3119" t="str">
        <f t="shared" si="97"/>
        <v>Morning Shift</v>
      </c>
      <c r="AC3119" t="str">
        <f>IFERROR(VLOOKUP(M3119,Table13[[Equipment No.]:[Center]],4,FALSE),"")</f>
        <v>Alameen</v>
      </c>
    </row>
    <row r="3120" spans="1:29" x14ac:dyDescent="0.3">
      <c r="A3120">
        <v>1</v>
      </c>
      <c r="B3120" t="s">
        <v>266</v>
      </c>
      <c r="C3120">
        <v>25062200019</v>
      </c>
      <c r="D3120" t="s">
        <v>2983</v>
      </c>
      <c r="E3120" s="6">
        <v>45830</v>
      </c>
      <c r="F3120" s="5">
        <v>0.60277777777777775</v>
      </c>
      <c r="G3120" t="s">
        <v>2984</v>
      </c>
      <c r="H3120" t="s">
        <v>2984</v>
      </c>
      <c r="J3120">
        <v>5</v>
      </c>
      <c r="K3120">
        <v>10</v>
      </c>
      <c r="L3120" t="s">
        <v>1399</v>
      </c>
      <c r="M3120" t="s">
        <v>170</v>
      </c>
      <c r="N3120" t="s">
        <v>2872</v>
      </c>
      <c r="O3120" t="s">
        <v>3231</v>
      </c>
      <c r="Q3120" t="s">
        <v>2881</v>
      </c>
      <c r="S3120" t="s">
        <v>2882</v>
      </c>
      <c r="T3120">
        <v>51569</v>
      </c>
      <c r="Y3120" t="s">
        <v>31</v>
      </c>
      <c r="Z3120">
        <v>3198</v>
      </c>
      <c r="AA3120" t="str">
        <f t="shared" si="96"/>
        <v>Sunday</v>
      </c>
      <c r="AB3120" t="str">
        <f t="shared" si="97"/>
        <v>Morning Shift</v>
      </c>
      <c r="AC3120" t="str">
        <f>IFERROR(VLOOKUP(M3120,Table13[[Equipment No.]:[Center]],4,FALSE),"")</f>
        <v>Alameen</v>
      </c>
    </row>
    <row r="3121" spans="1:29" x14ac:dyDescent="0.3">
      <c r="A3121">
        <v>1</v>
      </c>
      <c r="B3121" t="s">
        <v>266</v>
      </c>
      <c r="C3121">
        <v>25062200018</v>
      </c>
      <c r="D3121" t="s">
        <v>2983</v>
      </c>
      <c r="E3121" s="6">
        <v>45830</v>
      </c>
      <c r="F3121" s="5">
        <v>0.59652777777777777</v>
      </c>
      <c r="G3121" t="s">
        <v>2984</v>
      </c>
      <c r="H3121" t="s">
        <v>2984</v>
      </c>
      <c r="J3121">
        <v>5</v>
      </c>
      <c r="K3121">
        <v>10</v>
      </c>
      <c r="L3121" t="s">
        <v>1399</v>
      </c>
      <c r="M3121" t="s">
        <v>81</v>
      </c>
      <c r="N3121" t="s">
        <v>1542</v>
      </c>
      <c r="O3121" t="s">
        <v>3231</v>
      </c>
      <c r="Q3121" t="s">
        <v>2881</v>
      </c>
      <c r="S3121" t="s">
        <v>2882</v>
      </c>
      <c r="T3121">
        <v>51568</v>
      </c>
      <c r="Y3121" t="s">
        <v>31</v>
      </c>
      <c r="Z3121">
        <v>3195</v>
      </c>
      <c r="AA3121" t="str">
        <f t="shared" si="96"/>
        <v>Sunday</v>
      </c>
      <c r="AB3121" t="str">
        <f t="shared" si="97"/>
        <v>Morning Shift</v>
      </c>
      <c r="AC3121" t="str">
        <f>IFERROR(VLOOKUP(M3121,Table13[[Equipment No.]:[Center]],4,FALSE),"")</f>
        <v>Alameen</v>
      </c>
    </row>
    <row r="3122" spans="1:29" x14ac:dyDescent="0.3">
      <c r="A3122">
        <v>1</v>
      </c>
      <c r="B3122" t="s">
        <v>266</v>
      </c>
      <c r="C3122">
        <v>25062200016</v>
      </c>
      <c r="D3122" t="s">
        <v>588</v>
      </c>
      <c r="E3122" s="6">
        <v>45830</v>
      </c>
      <c r="F3122" s="5">
        <v>0.58680555555555558</v>
      </c>
      <c r="G3122" t="s">
        <v>2895</v>
      </c>
      <c r="H3122" t="s">
        <v>2895</v>
      </c>
      <c r="J3122">
        <v>4</v>
      </c>
      <c r="K3122">
        <v>8</v>
      </c>
      <c r="L3122" t="s">
        <v>1399</v>
      </c>
      <c r="M3122" t="s">
        <v>32</v>
      </c>
      <c r="N3122" t="s">
        <v>2878</v>
      </c>
      <c r="O3122" t="s">
        <v>3231</v>
      </c>
      <c r="Q3122" t="s">
        <v>2876</v>
      </c>
      <c r="S3122" t="s">
        <v>2877</v>
      </c>
      <c r="T3122">
        <v>51567</v>
      </c>
      <c r="Y3122" t="s">
        <v>31</v>
      </c>
      <c r="Z3122">
        <v>1298</v>
      </c>
      <c r="AA3122" t="str">
        <f t="shared" si="96"/>
        <v>Sunday</v>
      </c>
      <c r="AB3122" t="str">
        <f t="shared" si="97"/>
        <v>Morning Shift</v>
      </c>
      <c r="AC3122" t="str">
        <f>IFERROR(VLOOKUP(M3122,Table13[[Equipment No.]:[Center]],4,FALSE),"")</f>
        <v>Alameen</v>
      </c>
    </row>
    <row r="3123" spans="1:29" x14ac:dyDescent="0.3">
      <c r="A3123">
        <v>1</v>
      </c>
      <c r="B3123" t="s">
        <v>266</v>
      </c>
      <c r="C3123">
        <v>25062200017</v>
      </c>
      <c r="D3123" t="s">
        <v>2983</v>
      </c>
      <c r="E3123" s="6">
        <v>45830</v>
      </c>
      <c r="F3123" s="5">
        <v>0.50555555555555554</v>
      </c>
      <c r="G3123" t="s">
        <v>2984</v>
      </c>
      <c r="H3123" t="s">
        <v>2984</v>
      </c>
      <c r="J3123">
        <v>5</v>
      </c>
      <c r="K3123">
        <v>10</v>
      </c>
      <c r="L3123" t="s">
        <v>1399</v>
      </c>
      <c r="M3123" t="s">
        <v>170</v>
      </c>
      <c r="N3123" t="s">
        <v>2872</v>
      </c>
      <c r="O3123" t="s">
        <v>3231</v>
      </c>
      <c r="Q3123" t="s">
        <v>2881</v>
      </c>
      <c r="S3123" t="s">
        <v>2882</v>
      </c>
      <c r="T3123">
        <v>51566</v>
      </c>
      <c r="Y3123" t="s">
        <v>31</v>
      </c>
      <c r="Z3123">
        <v>3198</v>
      </c>
      <c r="AA3123" t="str">
        <f t="shared" si="96"/>
        <v>Sunday</v>
      </c>
      <c r="AB3123" t="str">
        <f t="shared" si="97"/>
        <v>Morning Shift</v>
      </c>
      <c r="AC3123" t="str">
        <f>IFERROR(VLOOKUP(M3123,Table13[[Equipment No.]:[Center]],4,FALSE),"")</f>
        <v>Alameen</v>
      </c>
    </row>
    <row r="3124" spans="1:29" x14ac:dyDescent="0.3">
      <c r="A3124">
        <v>1</v>
      </c>
      <c r="B3124" t="s">
        <v>266</v>
      </c>
      <c r="C3124">
        <v>25062200013</v>
      </c>
      <c r="D3124" t="s">
        <v>588</v>
      </c>
      <c r="E3124" s="6">
        <v>45830</v>
      </c>
      <c r="F3124" s="5">
        <v>0.49513888888888891</v>
      </c>
      <c r="G3124" t="s">
        <v>2895</v>
      </c>
      <c r="H3124" t="s">
        <v>2895</v>
      </c>
      <c r="J3124">
        <v>5</v>
      </c>
      <c r="K3124">
        <v>10</v>
      </c>
      <c r="L3124" t="s">
        <v>1399</v>
      </c>
      <c r="M3124" t="s">
        <v>41</v>
      </c>
      <c r="N3124" t="s">
        <v>2875</v>
      </c>
      <c r="O3124" t="s">
        <v>3231</v>
      </c>
      <c r="Q3124" t="s">
        <v>2876</v>
      </c>
      <c r="S3124" t="s">
        <v>2877</v>
      </c>
      <c r="T3124">
        <v>51565</v>
      </c>
      <c r="X3124" t="s">
        <v>2907</v>
      </c>
      <c r="Y3124" t="s">
        <v>31</v>
      </c>
      <c r="Z3124">
        <v>2120</v>
      </c>
      <c r="AA3124" t="str">
        <f t="shared" si="96"/>
        <v>Sunday</v>
      </c>
      <c r="AB3124" t="str">
        <f t="shared" si="97"/>
        <v>Morning Shift</v>
      </c>
      <c r="AC3124" t="str">
        <f>IFERROR(VLOOKUP(M3124,Table13[[Equipment No.]:[Center]],4,FALSE),"")</f>
        <v>Alameen</v>
      </c>
    </row>
    <row r="3125" spans="1:29" x14ac:dyDescent="0.3">
      <c r="A3125">
        <v>1</v>
      </c>
      <c r="B3125" t="s">
        <v>266</v>
      </c>
      <c r="C3125">
        <v>25062200012</v>
      </c>
      <c r="D3125" t="s">
        <v>588</v>
      </c>
      <c r="E3125" s="6">
        <v>45830</v>
      </c>
      <c r="F3125" s="5">
        <v>0.48125000000000001</v>
      </c>
      <c r="G3125" t="s">
        <v>2895</v>
      </c>
      <c r="H3125" t="s">
        <v>2895</v>
      </c>
      <c r="J3125">
        <v>5</v>
      </c>
      <c r="K3125">
        <v>10</v>
      </c>
      <c r="L3125" t="s">
        <v>1399</v>
      </c>
      <c r="M3125" t="s">
        <v>37</v>
      </c>
      <c r="N3125" t="s">
        <v>1681</v>
      </c>
      <c r="O3125" t="s">
        <v>86</v>
      </c>
      <c r="P3125" t="s">
        <v>2909</v>
      </c>
      <c r="Q3125" t="s">
        <v>2876</v>
      </c>
      <c r="S3125" t="s">
        <v>2877</v>
      </c>
      <c r="T3125">
        <v>51564</v>
      </c>
      <c r="Y3125" t="s">
        <v>31</v>
      </c>
      <c r="Z3125">
        <v>2704</v>
      </c>
      <c r="AA3125" t="str">
        <f t="shared" si="96"/>
        <v>Sunday</v>
      </c>
      <c r="AB3125" t="str">
        <f t="shared" si="97"/>
        <v>Morning Shift</v>
      </c>
      <c r="AC3125" t="str">
        <f>IFERROR(VLOOKUP(M3125,Table13[[Equipment No.]:[Center]],4,FALSE),"")</f>
        <v>Alameen</v>
      </c>
    </row>
    <row r="3126" spans="1:29" x14ac:dyDescent="0.3">
      <c r="A3126">
        <v>1</v>
      </c>
      <c r="B3126" t="s">
        <v>266</v>
      </c>
      <c r="C3126">
        <v>25062200011</v>
      </c>
      <c r="D3126" t="s">
        <v>588</v>
      </c>
      <c r="E3126" s="6">
        <v>45830</v>
      </c>
      <c r="F3126" s="5">
        <v>0.47222222222222221</v>
      </c>
      <c r="G3126" t="s">
        <v>2895</v>
      </c>
      <c r="H3126" t="s">
        <v>2895</v>
      </c>
      <c r="J3126">
        <v>5</v>
      </c>
      <c r="K3126">
        <v>10</v>
      </c>
      <c r="L3126" t="s">
        <v>1399</v>
      </c>
      <c r="M3126" t="s">
        <v>32</v>
      </c>
      <c r="N3126" t="s">
        <v>2878</v>
      </c>
      <c r="O3126" t="s">
        <v>86</v>
      </c>
      <c r="P3126" t="s">
        <v>2909</v>
      </c>
      <c r="Q3126" t="s">
        <v>2876</v>
      </c>
      <c r="S3126" t="s">
        <v>2877</v>
      </c>
      <c r="T3126">
        <v>51563</v>
      </c>
      <c r="Y3126" t="s">
        <v>31</v>
      </c>
      <c r="Z3126">
        <v>1298</v>
      </c>
      <c r="AA3126" t="str">
        <f t="shared" si="96"/>
        <v>Sunday</v>
      </c>
      <c r="AB3126" t="str">
        <f t="shared" si="97"/>
        <v>Morning Shift</v>
      </c>
      <c r="AC3126" t="str">
        <f>IFERROR(VLOOKUP(M3126,Table13[[Equipment No.]:[Center]],4,FALSE),"")</f>
        <v>Alameen</v>
      </c>
    </row>
    <row r="3127" spans="1:29" x14ac:dyDescent="0.3">
      <c r="A3127">
        <v>1</v>
      </c>
      <c r="B3127" t="s">
        <v>266</v>
      </c>
      <c r="C3127">
        <v>25062200010</v>
      </c>
      <c r="D3127" t="s">
        <v>588</v>
      </c>
      <c r="E3127" s="6">
        <v>45830</v>
      </c>
      <c r="F3127" s="5">
        <v>0.46319444444444446</v>
      </c>
      <c r="G3127" t="s">
        <v>2895</v>
      </c>
      <c r="H3127" t="s">
        <v>2895</v>
      </c>
      <c r="J3127">
        <v>5</v>
      </c>
      <c r="K3127">
        <v>10</v>
      </c>
      <c r="L3127" t="s">
        <v>1399</v>
      </c>
      <c r="M3127" t="s">
        <v>170</v>
      </c>
      <c r="N3127" t="s">
        <v>2872</v>
      </c>
      <c r="O3127" t="s">
        <v>86</v>
      </c>
      <c r="P3127" t="s">
        <v>2909</v>
      </c>
      <c r="Q3127" t="s">
        <v>2876</v>
      </c>
      <c r="S3127" t="s">
        <v>2877</v>
      </c>
      <c r="T3127">
        <v>51562</v>
      </c>
      <c r="Y3127" t="s">
        <v>31</v>
      </c>
      <c r="Z3127">
        <v>3198</v>
      </c>
      <c r="AA3127" t="str">
        <f t="shared" si="96"/>
        <v>Sunday</v>
      </c>
      <c r="AB3127" t="str">
        <f t="shared" si="97"/>
        <v>Morning Shift</v>
      </c>
      <c r="AC3127" t="str">
        <f>IFERROR(VLOOKUP(M3127,Table13[[Equipment No.]:[Center]],4,FALSE),"")</f>
        <v>Alameen</v>
      </c>
    </row>
    <row r="3128" spans="1:29" x14ac:dyDescent="0.3">
      <c r="A3128">
        <v>1</v>
      </c>
      <c r="B3128" t="s">
        <v>266</v>
      </c>
      <c r="C3128">
        <v>25062200010</v>
      </c>
      <c r="D3128">
        <v>110000073700</v>
      </c>
      <c r="E3128" s="6">
        <v>45830</v>
      </c>
      <c r="F3128" s="5">
        <v>0.45555555555555555</v>
      </c>
      <c r="G3128" t="s">
        <v>2918</v>
      </c>
      <c r="H3128" t="s">
        <v>2919</v>
      </c>
      <c r="J3128">
        <v>3</v>
      </c>
      <c r="K3128">
        <v>5</v>
      </c>
      <c r="L3128" t="s">
        <v>1399</v>
      </c>
      <c r="M3128" t="s">
        <v>81</v>
      </c>
      <c r="N3128" t="s">
        <v>1542</v>
      </c>
      <c r="O3128" t="s">
        <v>3231</v>
      </c>
      <c r="Q3128" t="s">
        <v>2931</v>
      </c>
      <c r="S3128" t="s">
        <v>2932</v>
      </c>
      <c r="T3128">
        <v>51561</v>
      </c>
      <c r="Y3128" t="s">
        <v>31</v>
      </c>
      <c r="Z3128">
        <v>3195</v>
      </c>
      <c r="AA3128" t="str">
        <f t="shared" si="96"/>
        <v>Sunday</v>
      </c>
      <c r="AB3128" t="str">
        <f t="shared" si="97"/>
        <v>Morning Shift</v>
      </c>
      <c r="AC3128" t="str">
        <f>IFERROR(VLOOKUP(M3128,Table13[[Equipment No.]:[Center]],4,FALSE),"")</f>
        <v>Alameen</v>
      </c>
    </row>
    <row r="3129" spans="1:29" x14ac:dyDescent="0.3">
      <c r="A3129">
        <v>1</v>
      </c>
      <c r="B3129" t="s">
        <v>266</v>
      </c>
      <c r="C3129">
        <v>25062200005</v>
      </c>
      <c r="D3129" t="s">
        <v>588</v>
      </c>
      <c r="E3129" s="6">
        <v>45830</v>
      </c>
      <c r="F3129" s="5">
        <v>0.4375</v>
      </c>
      <c r="G3129" t="s">
        <v>1452</v>
      </c>
      <c r="H3129" t="s">
        <v>1452</v>
      </c>
      <c r="J3129">
        <v>5</v>
      </c>
      <c r="K3129">
        <v>10</v>
      </c>
      <c r="L3129" t="s">
        <v>1399</v>
      </c>
      <c r="M3129" t="s">
        <v>169</v>
      </c>
      <c r="N3129" t="s">
        <v>2865</v>
      </c>
      <c r="O3129" t="s">
        <v>3231</v>
      </c>
      <c r="Q3129" t="s">
        <v>2859</v>
      </c>
      <c r="S3129" t="s">
        <v>2860</v>
      </c>
      <c r="T3129">
        <v>51560</v>
      </c>
      <c r="X3129" t="s">
        <v>2907</v>
      </c>
      <c r="Y3129" t="s">
        <v>31</v>
      </c>
      <c r="Z3129">
        <v>3311</v>
      </c>
      <c r="AA3129" t="str">
        <f t="shared" si="96"/>
        <v>Sunday</v>
      </c>
      <c r="AB3129" t="str">
        <f t="shared" si="97"/>
        <v>Morning Shift</v>
      </c>
      <c r="AC3129" t="str">
        <f>IFERROR(VLOOKUP(M3129,Table13[[Equipment No.]:[Center]],4,FALSE),"")</f>
        <v>Alameen</v>
      </c>
    </row>
    <row r="3130" spans="1:29" x14ac:dyDescent="0.3">
      <c r="A3130">
        <v>1</v>
      </c>
      <c r="B3130" t="s">
        <v>266</v>
      </c>
      <c r="C3130">
        <v>25062200009</v>
      </c>
      <c r="D3130" t="s">
        <v>588</v>
      </c>
      <c r="E3130" s="6">
        <v>45830</v>
      </c>
      <c r="F3130" s="5">
        <v>0.43125000000000002</v>
      </c>
      <c r="G3130" t="s">
        <v>2895</v>
      </c>
      <c r="H3130" t="s">
        <v>2895</v>
      </c>
      <c r="J3130">
        <v>5</v>
      </c>
      <c r="K3130">
        <v>10</v>
      </c>
      <c r="L3130" t="s">
        <v>1399</v>
      </c>
      <c r="M3130" t="s">
        <v>41</v>
      </c>
      <c r="N3130" t="s">
        <v>2875</v>
      </c>
      <c r="O3130" t="s">
        <v>86</v>
      </c>
      <c r="P3130" t="s">
        <v>2909</v>
      </c>
      <c r="Q3130" t="s">
        <v>2876</v>
      </c>
      <c r="S3130" t="s">
        <v>2877</v>
      </c>
      <c r="T3130">
        <v>51559</v>
      </c>
      <c r="Y3130" t="s">
        <v>31</v>
      </c>
      <c r="Z3130">
        <v>2120</v>
      </c>
      <c r="AA3130" t="str">
        <f t="shared" si="96"/>
        <v>Sunday</v>
      </c>
      <c r="AB3130" t="str">
        <f t="shared" si="97"/>
        <v>Morning Shift</v>
      </c>
      <c r="AC3130" t="str">
        <f>IFERROR(VLOOKUP(M3130,Table13[[Equipment No.]:[Center]],4,FALSE),"")</f>
        <v>Alameen</v>
      </c>
    </row>
    <row r="3131" spans="1:29" x14ac:dyDescent="0.3">
      <c r="A3131">
        <v>1</v>
      </c>
      <c r="B3131" t="s">
        <v>266</v>
      </c>
      <c r="C3131">
        <v>25062200008</v>
      </c>
      <c r="D3131" t="s">
        <v>588</v>
      </c>
      <c r="E3131" s="6">
        <v>45830</v>
      </c>
      <c r="F3131" s="5">
        <v>0.42291666666666666</v>
      </c>
      <c r="G3131" t="s">
        <v>2895</v>
      </c>
      <c r="H3131" t="s">
        <v>2895</v>
      </c>
      <c r="J3131">
        <v>5</v>
      </c>
      <c r="K3131">
        <v>10</v>
      </c>
      <c r="L3131" t="s">
        <v>1399</v>
      </c>
      <c r="M3131" t="s">
        <v>37</v>
      </c>
      <c r="N3131" t="s">
        <v>1681</v>
      </c>
      <c r="O3131" t="s">
        <v>86</v>
      </c>
      <c r="P3131" t="s">
        <v>2909</v>
      </c>
      <c r="Q3131" t="s">
        <v>2876</v>
      </c>
      <c r="S3131" t="s">
        <v>2877</v>
      </c>
      <c r="T3131">
        <v>51558</v>
      </c>
      <c r="Y3131" t="s">
        <v>31</v>
      </c>
      <c r="Z3131">
        <v>2704</v>
      </c>
      <c r="AA3131" t="str">
        <f t="shared" si="96"/>
        <v>Sunday</v>
      </c>
      <c r="AB3131" t="str">
        <f t="shared" si="97"/>
        <v>Morning Shift</v>
      </c>
      <c r="AC3131" t="str">
        <f>IFERROR(VLOOKUP(M3131,Table13[[Equipment No.]:[Center]],4,FALSE),"")</f>
        <v>Alameen</v>
      </c>
    </row>
    <row r="3132" spans="1:29" x14ac:dyDescent="0.3">
      <c r="A3132">
        <v>1</v>
      </c>
      <c r="B3132" t="s">
        <v>266</v>
      </c>
      <c r="C3132">
        <v>25062200007</v>
      </c>
      <c r="D3132" t="s">
        <v>588</v>
      </c>
      <c r="E3132" s="6">
        <v>45830</v>
      </c>
      <c r="F3132" s="5">
        <v>0.41666666666666669</v>
      </c>
      <c r="G3132" t="s">
        <v>2895</v>
      </c>
      <c r="H3132" t="s">
        <v>2895</v>
      </c>
      <c r="J3132">
        <v>5</v>
      </c>
      <c r="K3132">
        <v>10</v>
      </c>
      <c r="L3132" t="s">
        <v>1399</v>
      </c>
      <c r="M3132" t="s">
        <v>32</v>
      </c>
      <c r="N3132" t="s">
        <v>2878</v>
      </c>
      <c r="O3132" t="s">
        <v>86</v>
      </c>
      <c r="P3132" t="s">
        <v>2909</v>
      </c>
      <c r="Q3132" t="s">
        <v>2876</v>
      </c>
      <c r="S3132" t="s">
        <v>2877</v>
      </c>
      <c r="T3132">
        <v>51557</v>
      </c>
      <c r="Y3132" t="s">
        <v>31</v>
      </c>
      <c r="Z3132">
        <v>1298</v>
      </c>
      <c r="AA3132" t="str">
        <f t="shared" si="96"/>
        <v>Sunday</v>
      </c>
      <c r="AB3132" t="str">
        <f t="shared" si="97"/>
        <v>Morning Shift</v>
      </c>
      <c r="AC3132" t="str">
        <f>IFERROR(VLOOKUP(M3132,Table13[[Equipment No.]:[Center]],4,FALSE),"")</f>
        <v>Alameen</v>
      </c>
    </row>
    <row r="3133" spans="1:29" x14ac:dyDescent="0.3">
      <c r="A3133">
        <v>1</v>
      </c>
      <c r="B3133" t="s">
        <v>266</v>
      </c>
      <c r="C3133">
        <v>25062200006</v>
      </c>
      <c r="D3133" t="s">
        <v>588</v>
      </c>
      <c r="E3133" s="6">
        <v>45830</v>
      </c>
      <c r="F3133" s="5">
        <v>0.40833333333333333</v>
      </c>
      <c r="G3133" t="s">
        <v>2895</v>
      </c>
      <c r="H3133" t="s">
        <v>2895</v>
      </c>
      <c r="J3133">
        <v>5</v>
      </c>
      <c r="K3133">
        <v>10</v>
      </c>
      <c r="L3133" t="s">
        <v>1399</v>
      </c>
      <c r="M3133" t="s">
        <v>170</v>
      </c>
      <c r="N3133" t="s">
        <v>2872</v>
      </c>
      <c r="O3133" t="s">
        <v>86</v>
      </c>
      <c r="P3133" t="s">
        <v>2909</v>
      </c>
      <c r="Q3133" t="s">
        <v>2876</v>
      </c>
      <c r="S3133" t="s">
        <v>2877</v>
      </c>
      <c r="T3133">
        <v>51556</v>
      </c>
      <c r="Y3133" t="s">
        <v>31</v>
      </c>
      <c r="Z3133">
        <v>3198</v>
      </c>
      <c r="AA3133" t="str">
        <f t="shared" si="96"/>
        <v>Sunday</v>
      </c>
      <c r="AB3133" t="str">
        <f t="shared" si="97"/>
        <v>Morning Shift</v>
      </c>
      <c r="AC3133" t="str">
        <f>IFERROR(VLOOKUP(M3133,Table13[[Equipment No.]:[Center]],4,FALSE),"")</f>
        <v>Alameen</v>
      </c>
    </row>
    <row r="3134" spans="1:29" x14ac:dyDescent="0.3">
      <c r="A3134">
        <v>1</v>
      </c>
      <c r="B3134" t="s">
        <v>266</v>
      </c>
      <c r="C3134">
        <v>25062200004</v>
      </c>
      <c r="D3134" t="s">
        <v>588</v>
      </c>
      <c r="E3134" s="6">
        <v>45830</v>
      </c>
      <c r="F3134" s="5">
        <v>0.23819444444444443</v>
      </c>
      <c r="G3134" t="s">
        <v>1452</v>
      </c>
      <c r="H3134" t="s">
        <v>1452</v>
      </c>
      <c r="J3134">
        <v>5</v>
      </c>
      <c r="K3134">
        <v>10</v>
      </c>
      <c r="L3134" t="s">
        <v>1399</v>
      </c>
      <c r="M3134" t="s">
        <v>170</v>
      </c>
      <c r="N3134" t="s">
        <v>2857</v>
      </c>
      <c r="O3134" t="s">
        <v>155</v>
      </c>
      <c r="P3134" t="s">
        <v>2858</v>
      </c>
      <c r="Q3134" t="s">
        <v>2859</v>
      </c>
      <c r="S3134" t="s">
        <v>2860</v>
      </c>
      <c r="T3134">
        <v>51555</v>
      </c>
      <c r="Y3134" t="s">
        <v>31</v>
      </c>
      <c r="Z3134">
        <v>3360</v>
      </c>
      <c r="AA3134" t="str">
        <f t="shared" si="96"/>
        <v>Sunday</v>
      </c>
      <c r="AB3134" t="str">
        <f t="shared" si="97"/>
        <v>Night Extension</v>
      </c>
      <c r="AC3134" t="str">
        <f>IFERROR(VLOOKUP(M3134,Table13[[Equipment No.]:[Center]],4,FALSE),"")</f>
        <v>Alameen</v>
      </c>
    </row>
    <row r="3135" spans="1:29" x14ac:dyDescent="0.3">
      <c r="A3135">
        <v>1</v>
      </c>
      <c r="B3135" t="s">
        <v>266</v>
      </c>
      <c r="C3135">
        <v>25062200003</v>
      </c>
      <c r="D3135" t="s">
        <v>588</v>
      </c>
      <c r="E3135" s="6">
        <v>45830</v>
      </c>
      <c r="F3135" s="5">
        <v>4.7222222222222221E-2</v>
      </c>
      <c r="G3135" t="s">
        <v>1452</v>
      </c>
      <c r="H3135" t="s">
        <v>1452</v>
      </c>
      <c r="J3135">
        <v>1</v>
      </c>
      <c r="K3135">
        <v>2</v>
      </c>
      <c r="L3135" t="s">
        <v>1399</v>
      </c>
      <c r="M3135" t="s">
        <v>80</v>
      </c>
      <c r="N3135" t="s">
        <v>2971</v>
      </c>
      <c r="O3135" t="s">
        <v>155</v>
      </c>
      <c r="P3135" t="s">
        <v>2858</v>
      </c>
      <c r="Q3135" t="s">
        <v>2859</v>
      </c>
      <c r="S3135" t="s">
        <v>2860</v>
      </c>
      <c r="T3135">
        <v>51554</v>
      </c>
      <c r="Y3135" t="s">
        <v>31</v>
      </c>
      <c r="Z3135">
        <v>3271</v>
      </c>
      <c r="AA3135" t="str">
        <f t="shared" si="96"/>
        <v>Sunday</v>
      </c>
      <c r="AB3135" t="str">
        <f t="shared" si="97"/>
        <v>Night Shift</v>
      </c>
      <c r="AC3135" t="str">
        <f>IFERROR(VLOOKUP(M3135,Table13[[Equipment No.]:[Center]],4,FALSE),"")</f>
        <v>Alameen</v>
      </c>
    </row>
    <row r="3136" spans="1:29" x14ac:dyDescent="0.3">
      <c r="A3136">
        <v>1</v>
      </c>
      <c r="B3136" t="s">
        <v>266</v>
      </c>
      <c r="C3136">
        <v>25062200002</v>
      </c>
      <c r="D3136" t="s">
        <v>588</v>
      </c>
      <c r="E3136" s="6">
        <v>45830</v>
      </c>
      <c r="F3136" s="5">
        <v>3.125E-2</v>
      </c>
      <c r="G3136" t="s">
        <v>1452</v>
      </c>
      <c r="H3136" t="s">
        <v>1452</v>
      </c>
      <c r="J3136">
        <v>5</v>
      </c>
      <c r="K3136">
        <v>10</v>
      </c>
      <c r="L3136" t="s">
        <v>1399</v>
      </c>
      <c r="M3136" t="s">
        <v>81</v>
      </c>
      <c r="N3136" t="s">
        <v>2936</v>
      </c>
      <c r="O3136" t="s">
        <v>155</v>
      </c>
      <c r="P3136" t="s">
        <v>2858</v>
      </c>
      <c r="Q3136" t="s">
        <v>2859</v>
      </c>
      <c r="S3136" t="s">
        <v>2860</v>
      </c>
      <c r="T3136">
        <v>51553</v>
      </c>
      <c r="Y3136" t="s">
        <v>31</v>
      </c>
      <c r="Z3136">
        <v>3388</v>
      </c>
      <c r="AA3136" t="str">
        <f t="shared" si="96"/>
        <v>Sunday</v>
      </c>
      <c r="AB3136" t="str">
        <f t="shared" si="97"/>
        <v>Night Shift</v>
      </c>
      <c r="AC3136" t="str">
        <f>IFERROR(VLOOKUP(M3136,Table13[[Equipment No.]:[Center]],4,FALSE),"")</f>
        <v>Alameen</v>
      </c>
    </row>
    <row r="3137" spans="1:29" x14ac:dyDescent="0.3">
      <c r="A3137">
        <v>1</v>
      </c>
      <c r="B3137" t="s">
        <v>266</v>
      </c>
      <c r="C3137">
        <v>25062200001</v>
      </c>
      <c r="D3137" t="s">
        <v>588</v>
      </c>
      <c r="E3137" s="6">
        <v>45830</v>
      </c>
      <c r="F3137" s="5">
        <v>2.4305555555555556E-2</v>
      </c>
      <c r="G3137" t="s">
        <v>1452</v>
      </c>
      <c r="H3137" t="s">
        <v>1452</v>
      </c>
      <c r="J3137">
        <v>5</v>
      </c>
      <c r="K3137">
        <v>10</v>
      </c>
      <c r="L3137" t="s">
        <v>1399</v>
      </c>
      <c r="M3137" t="s">
        <v>170</v>
      </c>
      <c r="N3137" t="s">
        <v>2857</v>
      </c>
      <c r="O3137" t="s">
        <v>155</v>
      </c>
      <c r="P3137" t="s">
        <v>2858</v>
      </c>
      <c r="Q3137" t="s">
        <v>2859</v>
      </c>
      <c r="S3137" t="s">
        <v>2860</v>
      </c>
      <c r="T3137">
        <v>51552</v>
      </c>
      <c r="Y3137" t="s">
        <v>31</v>
      </c>
      <c r="Z3137">
        <v>3360</v>
      </c>
      <c r="AA3137" t="str">
        <f t="shared" si="96"/>
        <v>Sunday</v>
      </c>
      <c r="AB3137" t="str">
        <f t="shared" si="97"/>
        <v>Night Shift</v>
      </c>
      <c r="AC3137" t="str">
        <f>IFERROR(VLOOKUP(M3137,Table13[[Equipment No.]:[Center]],4,FALSE),"")</f>
        <v>Alameen</v>
      </c>
    </row>
    <row r="3138" spans="1:29" x14ac:dyDescent="0.3">
      <c r="A3138">
        <v>1</v>
      </c>
      <c r="B3138" t="s">
        <v>266</v>
      </c>
      <c r="C3138">
        <v>25062300030</v>
      </c>
      <c r="D3138" t="s">
        <v>2985</v>
      </c>
      <c r="E3138" s="6">
        <v>45831</v>
      </c>
      <c r="F3138" s="5">
        <v>0.94722222222222219</v>
      </c>
      <c r="G3138" t="s">
        <v>2986</v>
      </c>
      <c r="J3138">
        <v>4</v>
      </c>
      <c r="K3138">
        <v>8</v>
      </c>
      <c r="L3138" t="s">
        <v>1399</v>
      </c>
      <c r="M3138" t="s">
        <v>41</v>
      </c>
      <c r="N3138" t="s">
        <v>2868</v>
      </c>
      <c r="O3138" t="s">
        <v>3231</v>
      </c>
      <c r="Q3138" t="s">
        <v>2931</v>
      </c>
      <c r="S3138" t="s">
        <v>2932</v>
      </c>
      <c r="T3138">
        <v>51604</v>
      </c>
      <c r="Y3138" t="s">
        <v>31</v>
      </c>
      <c r="Z3138">
        <v>2727</v>
      </c>
      <c r="AA3138" t="str">
        <f t="shared" ref="AA3138:AA3201" si="98">TEXT(E3138,"dddd")</f>
        <v>Monday</v>
      </c>
      <c r="AB3138" t="str">
        <f t="shared" ref="AB3138:AB3201" si="99">IF(AND(MOD(F3138,1)&gt;=TIME(8,0,0),MOD(F3138,1)&lt;=TIME(16,0,0)),"Morning Shift",IF(AND(MOD(F3138,1)&gt;TIME(16,0,0),MOD(F3138,1)&lt;TIME(20,0,0)),"Morning Extension",IF(OR(MOD(F3138,1)&gt;=TIME(20,0,0),MOD(F3138,1)&lt;=TIME(4,0,0)),"Night Shift",IF(AND(MOD(F3138,1)&gt;TIME(4,0,0),MOD(F3138,1)&lt;TIME(8,0,0)),"Night Extension","Others"))))</f>
        <v>Night Shift</v>
      </c>
      <c r="AC3138" t="str">
        <f>IFERROR(VLOOKUP(M3138,Table13[[Equipment No.]:[Center]],4,FALSE),"")</f>
        <v>Alameen</v>
      </c>
    </row>
    <row r="3139" spans="1:29" x14ac:dyDescent="0.3">
      <c r="A3139">
        <v>1</v>
      </c>
      <c r="B3139" t="s">
        <v>266</v>
      </c>
      <c r="C3139">
        <v>25062300029</v>
      </c>
      <c r="D3139" t="s">
        <v>2985</v>
      </c>
      <c r="E3139" s="6">
        <v>45831</v>
      </c>
      <c r="F3139" s="5">
        <v>0.92291666666666672</v>
      </c>
      <c r="G3139" t="s">
        <v>2986</v>
      </c>
      <c r="J3139">
        <v>5</v>
      </c>
      <c r="K3139">
        <v>10</v>
      </c>
      <c r="L3139" t="s">
        <v>1399</v>
      </c>
      <c r="M3139" t="s">
        <v>32</v>
      </c>
      <c r="N3139" t="s">
        <v>2936</v>
      </c>
      <c r="O3139" t="s">
        <v>3231</v>
      </c>
      <c r="Q3139" t="s">
        <v>2931</v>
      </c>
      <c r="S3139" t="s">
        <v>2932</v>
      </c>
      <c r="T3139">
        <v>51603</v>
      </c>
      <c r="Y3139" t="s">
        <v>31</v>
      </c>
      <c r="Z3139">
        <v>3388</v>
      </c>
      <c r="AA3139" t="str">
        <f t="shared" si="98"/>
        <v>Monday</v>
      </c>
      <c r="AB3139" t="str">
        <f t="shared" si="99"/>
        <v>Night Shift</v>
      </c>
      <c r="AC3139" t="str">
        <f>IFERROR(VLOOKUP(M3139,Table13[[Equipment No.]:[Center]],4,FALSE),"")</f>
        <v>Alameen</v>
      </c>
    </row>
    <row r="3140" spans="1:29" x14ac:dyDescent="0.3">
      <c r="A3140">
        <v>1</v>
      </c>
      <c r="B3140" t="s">
        <v>266</v>
      </c>
      <c r="C3140">
        <v>25062300026</v>
      </c>
      <c r="D3140" t="s">
        <v>2987</v>
      </c>
      <c r="E3140" s="6">
        <v>45831</v>
      </c>
      <c r="F3140" s="5">
        <v>0.91249999999999998</v>
      </c>
      <c r="G3140" t="s">
        <v>1452</v>
      </c>
      <c r="H3140" t="s">
        <v>1452</v>
      </c>
      <c r="J3140">
        <v>3</v>
      </c>
      <c r="K3140">
        <v>10</v>
      </c>
      <c r="L3140" t="s">
        <v>1399</v>
      </c>
      <c r="M3140" t="s">
        <v>80</v>
      </c>
      <c r="N3140" t="s">
        <v>2971</v>
      </c>
      <c r="O3140" t="s">
        <v>86</v>
      </c>
      <c r="P3140" t="s">
        <v>2898</v>
      </c>
      <c r="Q3140" t="s">
        <v>2859</v>
      </c>
      <c r="S3140" t="s">
        <v>2860</v>
      </c>
      <c r="T3140">
        <v>51602</v>
      </c>
      <c r="U3140" t="s">
        <v>2988</v>
      </c>
      <c r="Y3140" t="s">
        <v>31</v>
      </c>
      <c r="Z3140">
        <v>3271</v>
      </c>
      <c r="AA3140" t="str">
        <f t="shared" si="98"/>
        <v>Monday</v>
      </c>
      <c r="AB3140" t="str">
        <f t="shared" si="99"/>
        <v>Night Shift</v>
      </c>
      <c r="AC3140" t="str">
        <f>IFERROR(VLOOKUP(M3140,Table13[[Equipment No.]:[Center]],4,FALSE),"")</f>
        <v>Alameen</v>
      </c>
    </row>
    <row r="3141" spans="1:29" x14ac:dyDescent="0.3">
      <c r="A3141">
        <v>1</v>
      </c>
      <c r="B3141" t="s">
        <v>266</v>
      </c>
      <c r="C3141">
        <v>25062300024</v>
      </c>
      <c r="D3141" t="s">
        <v>2985</v>
      </c>
      <c r="E3141" s="6">
        <v>45831</v>
      </c>
      <c r="F3141" s="5">
        <v>0.90833333333333333</v>
      </c>
      <c r="G3141" t="s">
        <v>2986</v>
      </c>
      <c r="J3141">
        <v>5</v>
      </c>
      <c r="K3141">
        <v>10</v>
      </c>
      <c r="L3141" t="s">
        <v>1399</v>
      </c>
      <c r="M3141" t="s">
        <v>37</v>
      </c>
      <c r="N3141" t="s">
        <v>2861</v>
      </c>
      <c r="O3141" t="s">
        <v>3231</v>
      </c>
      <c r="Q3141" t="s">
        <v>2931</v>
      </c>
      <c r="S3141" t="s">
        <v>2932</v>
      </c>
      <c r="T3141">
        <v>51601</v>
      </c>
      <c r="Y3141" t="s">
        <v>31</v>
      </c>
      <c r="Z3141">
        <v>1966</v>
      </c>
      <c r="AA3141" t="str">
        <f t="shared" si="98"/>
        <v>Monday</v>
      </c>
      <c r="AB3141" t="str">
        <f t="shared" si="99"/>
        <v>Night Shift</v>
      </c>
      <c r="AC3141" t="str">
        <f>IFERROR(VLOOKUP(M3141,Table13[[Equipment No.]:[Center]],4,FALSE),"")</f>
        <v>Alameen</v>
      </c>
    </row>
    <row r="3142" spans="1:29" x14ac:dyDescent="0.3">
      <c r="A3142">
        <v>1</v>
      </c>
      <c r="B3142" t="s">
        <v>266</v>
      </c>
      <c r="C3142">
        <v>25062300027</v>
      </c>
      <c r="D3142" t="s">
        <v>2989</v>
      </c>
      <c r="E3142" s="6">
        <v>45831</v>
      </c>
      <c r="F3142" s="5">
        <v>0.90208333333333335</v>
      </c>
      <c r="G3142" t="s">
        <v>2905</v>
      </c>
      <c r="H3142" t="s">
        <v>2905</v>
      </c>
      <c r="J3142">
        <v>4</v>
      </c>
      <c r="K3142">
        <v>7</v>
      </c>
      <c r="L3142" t="s">
        <v>1399</v>
      </c>
      <c r="M3142" t="s">
        <v>169</v>
      </c>
      <c r="N3142" t="s">
        <v>2863</v>
      </c>
      <c r="O3142" t="s">
        <v>3231</v>
      </c>
      <c r="Q3142" t="s">
        <v>2906</v>
      </c>
      <c r="S3142" t="s">
        <v>2886</v>
      </c>
      <c r="T3142">
        <v>51600</v>
      </c>
      <c r="Y3142" t="s">
        <v>31</v>
      </c>
      <c r="Z3142">
        <v>3275</v>
      </c>
      <c r="AA3142" t="str">
        <f t="shared" si="98"/>
        <v>Monday</v>
      </c>
      <c r="AB3142" t="str">
        <f t="shared" si="99"/>
        <v>Night Shift</v>
      </c>
      <c r="AC3142" t="str">
        <f>IFERROR(VLOOKUP(M3142,Table13[[Equipment No.]:[Center]],4,FALSE),"")</f>
        <v>Alameen</v>
      </c>
    </row>
    <row r="3143" spans="1:29" x14ac:dyDescent="0.3">
      <c r="A3143">
        <v>1</v>
      </c>
      <c r="B3143" t="s">
        <v>266</v>
      </c>
      <c r="C3143">
        <v>25062300025</v>
      </c>
      <c r="D3143" t="s">
        <v>2987</v>
      </c>
      <c r="E3143" s="6">
        <v>45831</v>
      </c>
      <c r="F3143" s="5">
        <v>0.89444444444444449</v>
      </c>
      <c r="G3143" t="s">
        <v>1452</v>
      </c>
      <c r="H3143" t="s">
        <v>1452</v>
      </c>
      <c r="J3143">
        <v>5</v>
      </c>
      <c r="K3143">
        <v>10</v>
      </c>
      <c r="L3143" t="s">
        <v>1399</v>
      </c>
      <c r="M3143" t="s">
        <v>170</v>
      </c>
      <c r="N3143" t="s">
        <v>2857</v>
      </c>
      <c r="O3143" t="s">
        <v>86</v>
      </c>
      <c r="P3143" t="s">
        <v>2898</v>
      </c>
      <c r="Q3143" t="s">
        <v>2859</v>
      </c>
      <c r="S3143" t="s">
        <v>2860</v>
      </c>
      <c r="T3143">
        <v>51599</v>
      </c>
      <c r="Y3143" t="s">
        <v>31</v>
      </c>
      <c r="Z3143">
        <v>3360</v>
      </c>
      <c r="AA3143" t="str">
        <f t="shared" si="98"/>
        <v>Monday</v>
      </c>
      <c r="AB3143" t="str">
        <f t="shared" si="99"/>
        <v>Night Shift</v>
      </c>
      <c r="AC3143" t="str">
        <f>IFERROR(VLOOKUP(M3143,Table13[[Equipment No.]:[Center]],4,FALSE),"")</f>
        <v>Alameen</v>
      </c>
    </row>
    <row r="3144" spans="1:29" x14ac:dyDescent="0.3">
      <c r="A3144">
        <v>1</v>
      </c>
      <c r="B3144" t="s">
        <v>266</v>
      </c>
      <c r="C3144">
        <v>25062300023</v>
      </c>
      <c r="D3144" t="s">
        <v>2985</v>
      </c>
      <c r="E3144" s="6">
        <v>45831</v>
      </c>
      <c r="F3144" s="5">
        <v>0.88749999999999996</v>
      </c>
      <c r="G3144" t="s">
        <v>2986</v>
      </c>
      <c r="J3144">
        <v>5</v>
      </c>
      <c r="K3144">
        <v>10</v>
      </c>
      <c r="L3144" t="s">
        <v>1399</v>
      </c>
      <c r="M3144" t="s">
        <v>32</v>
      </c>
      <c r="N3144" t="s">
        <v>2936</v>
      </c>
      <c r="O3144" t="s">
        <v>3231</v>
      </c>
      <c r="Q3144" t="s">
        <v>2931</v>
      </c>
      <c r="S3144" t="s">
        <v>2932</v>
      </c>
      <c r="T3144">
        <v>51598</v>
      </c>
      <c r="Y3144" t="s">
        <v>31</v>
      </c>
      <c r="Z3144">
        <v>3388</v>
      </c>
      <c r="AA3144" t="str">
        <f t="shared" si="98"/>
        <v>Monday</v>
      </c>
      <c r="AB3144" t="str">
        <f t="shared" si="99"/>
        <v>Night Shift</v>
      </c>
      <c r="AC3144" t="str">
        <f>IFERROR(VLOOKUP(M3144,Table13[[Equipment No.]:[Center]],4,FALSE),"")</f>
        <v>Alameen</v>
      </c>
    </row>
    <row r="3145" spans="1:29" x14ac:dyDescent="0.3">
      <c r="A3145">
        <v>1</v>
      </c>
      <c r="B3145" t="s">
        <v>266</v>
      </c>
      <c r="C3145">
        <v>25062300018</v>
      </c>
      <c r="D3145" t="s">
        <v>2985</v>
      </c>
      <c r="E3145" s="6">
        <v>45831</v>
      </c>
      <c r="F3145" s="5">
        <v>0.86041666666666672</v>
      </c>
      <c r="G3145" t="s">
        <v>2986</v>
      </c>
      <c r="J3145">
        <v>5</v>
      </c>
      <c r="K3145">
        <v>10</v>
      </c>
      <c r="L3145" t="s">
        <v>1399</v>
      </c>
      <c r="M3145" t="s">
        <v>37</v>
      </c>
      <c r="N3145" t="s">
        <v>2861</v>
      </c>
      <c r="O3145" t="s">
        <v>3231</v>
      </c>
      <c r="Q3145" t="s">
        <v>2931</v>
      </c>
      <c r="S3145" t="s">
        <v>2932</v>
      </c>
      <c r="T3145">
        <v>51597</v>
      </c>
      <c r="Y3145" t="s">
        <v>31</v>
      </c>
      <c r="Z3145">
        <v>1966</v>
      </c>
      <c r="AA3145" t="str">
        <f t="shared" si="98"/>
        <v>Monday</v>
      </c>
      <c r="AB3145" t="str">
        <f t="shared" si="99"/>
        <v>Night Shift</v>
      </c>
      <c r="AC3145" t="str">
        <f>IFERROR(VLOOKUP(M3145,Table13[[Equipment No.]:[Center]],4,FALSE),"")</f>
        <v>Alameen</v>
      </c>
    </row>
    <row r="3146" spans="1:29" x14ac:dyDescent="0.3">
      <c r="A3146">
        <v>1</v>
      </c>
      <c r="B3146" t="s">
        <v>266</v>
      </c>
      <c r="C3146">
        <v>25062300021</v>
      </c>
      <c r="D3146" t="s">
        <v>2990</v>
      </c>
      <c r="E3146" s="6">
        <v>45831</v>
      </c>
      <c r="F3146" s="5">
        <v>0.85347222222222219</v>
      </c>
      <c r="G3146" t="s">
        <v>2867</v>
      </c>
      <c r="J3146">
        <v>5</v>
      </c>
      <c r="K3146">
        <v>10</v>
      </c>
      <c r="L3146" t="s">
        <v>1399</v>
      </c>
      <c r="M3146" t="s">
        <v>80</v>
      </c>
      <c r="N3146" t="s">
        <v>2971</v>
      </c>
      <c r="O3146" t="s">
        <v>3231</v>
      </c>
      <c r="Q3146" t="s">
        <v>2869</v>
      </c>
      <c r="S3146" t="s">
        <v>2870</v>
      </c>
      <c r="T3146">
        <v>51595</v>
      </c>
      <c r="Y3146" t="s">
        <v>31</v>
      </c>
      <c r="Z3146">
        <v>3271</v>
      </c>
      <c r="AA3146" t="str">
        <f t="shared" si="98"/>
        <v>Monday</v>
      </c>
      <c r="AB3146" t="str">
        <f t="shared" si="99"/>
        <v>Night Shift</v>
      </c>
      <c r="AC3146" t="str">
        <f>IFERROR(VLOOKUP(M3146,Table13[[Equipment No.]:[Center]],4,FALSE),"")</f>
        <v>Alameen</v>
      </c>
    </row>
    <row r="3147" spans="1:29" x14ac:dyDescent="0.3">
      <c r="A3147">
        <v>1</v>
      </c>
      <c r="B3147" t="s">
        <v>266</v>
      </c>
      <c r="C3147">
        <v>25062300020</v>
      </c>
      <c r="D3147" t="s">
        <v>2991</v>
      </c>
      <c r="E3147" s="6">
        <v>45831</v>
      </c>
      <c r="F3147" s="5">
        <v>0.84513888888888888</v>
      </c>
      <c r="G3147" t="s">
        <v>2892</v>
      </c>
      <c r="H3147" t="s">
        <v>2892</v>
      </c>
      <c r="J3147">
        <v>2</v>
      </c>
      <c r="K3147">
        <v>3</v>
      </c>
      <c r="L3147" t="s">
        <v>1399</v>
      </c>
      <c r="M3147" t="s">
        <v>41</v>
      </c>
      <c r="N3147" t="s">
        <v>2868</v>
      </c>
      <c r="O3147" t="s">
        <v>3231</v>
      </c>
      <c r="Q3147" t="s">
        <v>2897</v>
      </c>
      <c r="S3147" t="s">
        <v>2882</v>
      </c>
      <c r="T3147">
        <v>51594</v>
      </c>
      <c r="Y3147" t="s">
        <v>31</v>
      </c>
      <c r="Z3147">
        <v>2727</v>
      </c>
      <c r="AA3147" t="str">
        <f t="shared" si="98"/>
        <v>Monday</v>
      </c>
      <c r="AB3147" t="str">
        <f t="shared" si="99"/>
        <v>Night Shift</v>
      </c>
      <c r="AC3147" t="str">
        <f>IFERROR(VLOOKUP(M3147,Table13[[Equipment No.]:[Center]],4,FALSE),"")</f>
        <v>Alameen</v>
      </c>
    </row>
    <row r="3148" spans="1:29" x14ac:dyDescent="0.3">
      <c r="A3148">
        <v>1</v>
      </c>
      <c r="B3148" t="s">
        <v>266</v>
      </c>
      <c r="C3148">
        <v>25062300019</v>
      </c>
      <c r="D3148" t="s">
        <v>2989</v>
      </c>
      <c r="E3148" s="6">
        <v>45831</v>
      </c>
      <c r="F3148" s="5">
        <v>0.83125000000000004</v>
      </c>
      <c r="G3148" t="s">
        <v>2905</v>
      </c>
      <c r="H3148" t="s">
        <v>2905</v>
      </c>
      <c r="J3148">
        <v>5</v>
      </c>
      <c r="K3148">
        <v>10</v>
      </c>
      <c r="L3148" t="s">
        <v>1399</v>
      </c>
      <c r="M3148" t="s">
        <v>81</v>
      </c>
      <c r="N3148" t="s">
        <v>2864</v>
      </c>
      <c r="O3148" t="s">
        <v>3231</v>
      </c>
      <c r="Q3148" t="s">
        <v>2906</v>
      </c>
      <c r="S3148" t="s">
        <v>2886</v>
      </c>
      <c r="T3148">
        <v>51592</v>
      </c>
      <c r="Y3148" t="s">
        <v>31</v>
      </c>
      <c r="Z3148">
        <v>2196</v>
      </c>
      <c r="AA3148" t="str">
        <f t="shared" si="98"/>
        <v>Monday</v>
      </c>
      <c r="AB3148" t="str">
        <f t="shared" si="99"/>
        <v>Morning Extension</v>
      </c>
      <c r="AC3148" t="str">
        <f>IFERROR(VLOOKUP(M3148,Table13[[Equipment No.]:[Center]],4,FALSE),"")</f>
        <v>Alameen</v>
      </c>
    </row>
    <row r="3149" spans="1:29" x14ac:dyDescent="0.3">
      <c r="A3149">
        <v>1</v>
      </c>
      <c r="B3149" t="s">
        <v>266</v>
      </c>
      <c r="C3149">
        <v>25062300017</v>
      </c>
      <c r="D3149" t="s">
        <v>2985</v>
      </c>
      <c r="E3149" s="6">
        <v>45831</v>
      </c>
      <c r="F3149" s="5">
        <v>0.82152777777777775</v>
      </c>
      <c r="G3149" t="s">
        <v>2986</v>
      </c>
      <c r="J3149">
        <v>5</v>
      </c>
      <c r="K3149">
        <v>10</v>
      </c>
      <c r="L3149" t="s">
        <v>1399</v>
      </c>
      <c r="M3149" t="s">
        <v>169</v>
      </c>
      <c r="N3149" t="s">
        <v>2863</v>
      </c>
      <c r="O3149" t="s">
        <v>3231</v>
      </c>
      <c r="Q3149" t="s">
        <v>2931</v>
      </c>
      <c r="S3149" t="s">
        <v>2932</v>
      </c>
      <c r="T3149">
        <v>51593</v>
      </c>
      <c r="Y3149" t="s">
        <v>31</v>
      </c>
      <c r="Z3149">
        <v>3275</v>
      </c>
      <c r="AA3149" t="str">
        <f t="shared" si="98"/>
        <v>Monday</v>
      </c>
      <c r="AB3149" t="str">
        <f t="shared" si="99"/>
        <v>Morning Extension</v>
      </c>
      <c r="AC3149" t="str">
        <f>IFERROR(VLOOKUP(M3149,Table13[[Equipment No.]:[Center]],4,FALSE),"")</f>
        <v>Alameen</v>
      </c>
    </row>
    <row r="3150" spans="1:29" x14ac:dyDescent="0.3">
      <c r="A3150">
        <v>1</v>
      </c>
      <c r="B3150" t="s">
        <v>266</v>
      </c>
      <c r="C3150">
        <v>25062300016</v>
      </c>
      <c r="D3150" t="s">
        <v>2990</v>
      </c>
      <c r="E3150" s="6">
        <v>45831</v>
      </c>
      <c r="F3150" s="5">
        <v>0.80277777777777781</v>
      </c>
      <c r="G3150" t="s">
        <v>2867</v>
      </c>
      <c r="J3150">
        <v>5</v>
      </c>
      <c r="K3150">
        <v>10</v>
      </c>
      <c r="L3150" t="s">
        <v>1399</v>
      </c>
      <c r="M3150" t="s">
        <v>170</v>
      </c>
      <c r="N3150" t="s">
        <v>2857</v>
      </c>
      <c r="O3150" t="s">
        <v>3231</v>
      </c>
      <c r="Q3150" t="s">
        <v>2869</v>
      </c>
      <c r="S3150" t="s">
        <v>2870</v>
      </c>
      <c r="T3150">
        <v>51590</v>
      </c>
      <c r="Y3150" t="s">
        <v>31</v>
      </c>
      <c r="Z3150">
        <v>3360</v>
      </c>
      <c r="AA3150" t="str">
        <f t="shared" si="98"/>
        <v>Monday</v>
      </c>
      <c r="AB3150" t="str">
        <f t="shared" si="99"/>
        <v>Morning Extension</v>
      </c>
      <c r="AC3150" t="str">
        <f>IFERROR(VLOOKUP(M3150,Table13[[Equipment No.]:[Center]],4,FALSE),"")</f>
        <v>Alameen</v>
      </c>
    </row>
    <row r="3151" spans="1:29" x14ac:dyDescent="0.3">
      <c r="A3151">
        <v>1</v>
      </c>
      <c r="B3151" t="s">
        <v>266</v>
      </c>
      <c r="C3151">
        <v>25062300015</v>
      </c>
      <c r="D3151" t="s">
        <v>2990</v>
      </c>
      <c r="E3151" s="6">
        <v>45831</v>
      </c>
      <c r="F3151" s="5">
        <v>0.79513888888888884</v>
      </c>
      <c r="G3151" t="s">
        <v>2867</v>
      </c>
      <c r="J3151">
        <v>5</v>
      </c>
      <c r="K3151">
        <v>10</v>
      </c>
      <c r="L3151" t="s">
        <v>1399</v>
      </c>
      <c r="M3151" t="s">
        <v>41</v>
      </c>
      <c r="N3151" t="s">
        <v>2936</v>
      </c>
      <c r="O3151" t="s">
        <v>3231</v>
      </c>
      <c r="Q3151" t="s">
        <v>2869</v>
      </c>
      <c r="S3151" t="s">
        <v>2870</v>
      </c>
      <c r="T3151">
        <v>51589</v>
      </c>
      <c r="Y3151" t="s">
        <v>31</v>
      </c>
      <c r="Z3151">
        <v>3388</v>
      </c>
      <c r="AA3151" t="str">
        <f t="shared" si="98"/>
        <v>Monday</v>
      </c>
      <c r="AB3151" t="str">
        <f t="shared" si="99"/>
        <v>Morning Extension</v>
      </c>
      <c r="AC3151" t="str">
        <f>IFERROR(VLOOKUP(M3151,Table13[[Equipment No.]:[Center]],4,FALSE),"")</f>
        <v>Alameen</v>
      </c>
    </row>
    <row r="3152" spans="1:29" x14ac:dyDescent="0.3">
      <c r="A3152">
        <v>1</v>
      </c>
      <c r="B3152" t="s">
        <v>266</v>
      </c>
      <c r="C3152">
        <v>25062300009</v>
      </c>
      <c r="D3152" t="s">
        <v>2991</v>
      </c>
      <c r="E3152" s="6">
        <v>45831</v>
      </c>
      <c r="F3152" s="5">
        <v>0.72152777777777777</v>
      </c>
      <c r="G3152" t="s">
        <v>1452</v>
      </c>
      <c r="H3152" t="s">
        <v>1452</v>
      </c>
      <c r="J3152">
        <v>4</v>
      </c>
      <c r="K3152">
        <v>7.5</v>
      </c>
      <c r="L3152" t="s">
        <v>1399</v>
      </c>
      <c r="M3152" t="s">
        <v>41</v>
      </c>
      <c r="N3152" t="s">
        <v>2875</v>
      </c>
      <c r="O3152" t="s">
        <v>86</v>
      </c>
      <c r="P3152" t="s">
        <v>2909</v>
      </c>
      <c r="Q3152" t="s">
        <v>2956</v>
      </c>
      <c r="S3152" t="s">
        <v>2860</v>
      </c>
      <c r="T3152">
        <v>51588</v>
      </c>
      <c r="Y3152" t="s">
        <v>31</v>
      </c>
      <c r="Z3152">
        <v>2120</v>
      </c>
      <c r="AA3152" t="str">
        <f t="shared" si="98"/>
        <v>Monday</v>
      </c>
      <c r="AB3152" t="str">
        <f t="shared" si="99"/>
        <v>Morning Extension</v>
      </c>
      <c r="AC3152" t="str">
        <f>IFERROR(VLOOKUP(M3152,Table13[[Equipment No.]:[Center]],4,FALSE),"")</f>
        <v>Alameen</v>
      </c>
    </row>
    <row r="3153" spans="1:29" x14ac:dyDescent="0.3">
      <c r="A3153">
        <v>1</v>
      </c>
      <c r="B3153" t="s">
        <v>266</v>
      </c>
      <c r="C3153">
        <v>25062300013</v>
      </c>
      <c r="D3153" t="s">
        <v>2991</v>
      </c>
      <c r="E3153" s="6">
        <v>45831</v>
      </c>
      <c r="F3153" s="5">
        <v>0.71527777777777779</v>
      </c>
      <c r="G3153" t="s">
        <v>2892</v>
      </c>
      <c r="H3153" t="s">
        <v>2892</v>
      </c>
      <c r="J3153">
        <v>4</v>
      </c>
      <c r="K3153">
        <v>8</v>
      </c>
      <c r="L3153" t="s">
        <v>1399</v>
      </c>
      <c r="M3153" t="s">
        <v>37</v>
      </c>
      <c r="N3153" t="s">
        <v>1681</v>
      </c>
      <c r="O3153" t="s">
        <v>3231</v>
      </c>
      <c r="Q3153" t="s">
        <v>2897</v>
      </c>
      <c r="S3153" t="s">
        <v>2882</v>
      </c>
      <c r="T3153">
        <v>51587</v>
      </c>
      <c r="Y3153" t="s">
        <v>31</v>
      </c>
      <c r="Z3153">
        <v>2704</v>
      </c>
      <c r="AA3153" t="str">
        <f t="shared" si="98"/>
        <v>Monday</v>
      </c>
      <c r="AB3153" t="str">
        <f t="shared" si="99"/>
        <v>Morning Extension</v>
      </c>
      <c r="AC3153" t="str">
        <f>IFERROR(VLOOKUP(M3153,Table13[[Equipment No.]:[Center]],4,FALSE),"")</f>
        <v>Alameen</v>
      </c>
    </row>
    <row r="3154" spans="1:29" x14ac:dyDescent="0.3">
      <c r="A3154">
        <v>1</v>
      </c>
      <c r="B3154" t="s">
        <v>266</v>
      </c>
      <c r="C3154">
        <v>25062300005</v>
      </c>
      <c r="D3154" t="s">
        <v>2992</v>
      </c>
      <c r="E3154" s="6">
        <v>45831</v>
      </c>
      <c r="F3154" s="5">
        <v>0.66666666666666663</v>
      </c>
      <c r="G3154" t="s">
        <v>2993</v>
      </c>
      <c r="J3154">
        <v>5</v>
      </c>
      <c r="K3154">
        <v>9</v>
      </c>
      <c r="L3154" t="s">
        <v>1399</v>
      </c>
      <c r="M3154" t="s">
        <v>3585</v>
      </c>
      <c r="N3154" t="s">
        <v>1453</v>
      </c>
      <c r="O3154" t="s">
        <v>3231</v>
      </c>
      <c r="Q3154" t="s">
        <v>2926</v>
      </c>
      <c r="S3154" t="s">
        <v>2886</v>
      </c>
      <c r="T3154">
        <v>51586</v>
      </c>
      <c r="Y3154" t="s">
        <v>31</v>
      </c>
      <c r="Z3154">
        <v>0</v>
      </c>
      <c r="AA3154" t="str">
        <f t="shared" si="98"/>
        <v>Monday</v>
      </c>
      <c r="AB3154" t="str">
        <f t="shared" si="99"/>
        <v>Morning Shift</v>
      </c>
      <c r="AC3154" t="str">
        <f>IFERROR(VLOOKUP(M3154,Table13[[Equipment No.]:[Center]],4,FALSE),"")</f>
        <v/>
      </c>
    </row>
    <row r="3155" spans="1:29" x14ac:dyDescent="0.3">
      <c r="A3155">
        <v>1</v>
      </c>
      <c r="B3155" t="s">
        <v>266</v>
      </c>
      <c r="C3155">
        <v>25062300010</v>
      </c>
      <c r="D3155" t="s">
        <v>2994</v>
      </c>
      <c r="E3155" s="6">
        <v>45831</v>
      </c>
      <c r="F3155" s="5">
        <v>0.63194444444444442</v>
      </c>
      <c r="G3155" t="s">
        <v>2995</v>
      </c>
      <c r="H3155" t="s">
        <v>2995</v>
      </c>
      <c r="J3155">
        <v>5</v>
      </c>
      <c r="K3155">
        <v>10</v>
      </c>
      <c r="L3155" t="s">
        <v>1399</v>
      </c>
      <c r="M3155" t="s">
        <v>80</v>
      </c>
      <c r="N3155" t="s">
        <v>2862</v>
      </c>
      <c r="O3155" t="s">
        <v>3231</v>
      </c>
      <c r="Q3155" t="s">
        <v>2996</v>
      </c>
      <c r="S3155" t="s">
        <v>2860</v>
      </c>
      <c r="T3155">
        <v>51585</v>
      </c>
      <c r="Y3155" t="s">
        <v>31</v>
      </c>
      <c r="Z3155">
        <v>3215</v>
      </c>
      <c r="AA3155" t="str">
        <f t="shared" si="98"/>
        <v>Monday</v>
      </c>
      <c r="AB3155" t="str">
        <f t="shared" si="99"/>
        <v>Morning Shift</v>
      </c>
      <c r="AC3155" t="str">
        <f>IFERROR(VLOOKUP(M3155,Table13[[Equipment No.]:[Center]],4,FALSE),"")</f>
        <v>Alameen</v>
      </c>
    </row>
    <row r="3156" spans="1:29" x14ac:dyDescent="0.3">
      <c r="A3156">
        <v>1</v>
      </c>
      <c r="B3156" t="s">
        <v>266</v>
      </c>
      <c r="C3156">
        <v>25062300008</v>
      </c>
      <c r="D3156" t="s">
        <v>2991</v>
      </c>
      <c r="E3156" s="6">
        <v>45831</v>
      </c>
      <c r="F3156" s="5">
        <v>0.625</v>
      </c>
      <c r="G3156" t="s">
        <v>1452</v>
      </c>
      <c r="H3156" t="s">
        <v>1452</v>
      </c>
      <c r="J3156">
        <v>5</v>
      </c>
      <c r="K3156">
        <v>10</v>
      </c>
      <c r="L3156" t="s">
        <v>1399</v>
      </c>
      <c r="M3156" t="s">
        <v>170</v>
      </c>
      <c r="N3156" t="s">
        <v>2872</v>
      </c>
      <c r="O3156" t="s">
        <v>86</v>
      </c>
      <c r="P3156" t="s">
        <v>2909</v>
      </c>
      <c r="Q3156" t="s">
        <v>2956</v>
      </c>
      <c r="S3156" t="s">
        <v>2860</v>
      </c>
      <c r="T3156">
        <v>51584</v>
      </c>
      <c r="Y3156" t="s">
        <v>31</v>
      </c>
      <c r="Z3156">
        <v>3198</v>
      </c>
      <c r="AA3156" t="str">
        <f t="shared" si="98"/>
        <v>Monday</v>
      </c>
      <c r="AB3156" t="str">
        <f t="shared" si="99"/>
        <v>Morning Shift</v>
      </c>
      <c r="AC3156" t="str">
        <f>IFERROR(VLOOKUP(M3156,Table13[[Equipment No.]:[Center]],4,FALSE),"")</f>
        <v>Alameen</v>
      </c>
    </row>
    <row r="3157" spans="1:29" x14ac:dyDescent="0.3">
      <c r="A3157">
        <v>1</v>
      </c>
      <c r="B3157" t="s">
        <v>266</v>
      </c>
      <c r="C3157">
        <v>25062300006</v>
      </c>
      <c r="D3157" t="s">
        <v>2997</v>
      </c>
      <c r="E3157" s="6">
        <v>45831</v>
      </c>
      <c r="F3157" s="5">
        <v>0.5395833333333333</v>
      </c>
      <c r="G3157" t="s">
        <v>2895</v>
      </c>
      <c r="H3157" t="s">
        <v>2895</v>
      </c>
      <c r="J3157">
        <v>5</v>
      </c>
      <c r="K3157">
        <v>10</v>
      </c>
      <c r="L3157" t="s">
        <v>1399</v>
      </c>
      <c r="M3157" t="s">
        <v>32</v>
      </c>
      <c r="N3157" t="s">
        <v>2878</v>
      </c>
      <c r="O3157" t="s">
        <v>3231</v>
      </c>
      <c r="Q3157" t="s">
        <v>2876</v>
      </c>
      <c r="S3157" t="s">
        <v>2877</v>
      </c>
      <c r="T3157">
        <v>51583</v>
      </c>
      <c r="Y3157" t="s">
        <v>31</v>
      </c>
      <c r="Z3157">
        <v>1298</v>
      </c>
      <c r="AA3157" t="str">
        <f t="shared" si="98"/>
        <v>Monday</v>
      </c>
      <c r="AB3157" t="str">
        <f t="shared" si="99"/>
        <v>Morning Shift</v>
      </c>
      <c r="AC3157" t="str">
        <f>IFERROR(VLOOKUP(M3157,Table13[[Equipment No.]:[Center]],4,FALSE),"")</f>
        <v>Alameen</v>
      </c>
    </row>
    <row r="3158" spans="1:29" x14ac:dyDescent="0.3">
      <c r="A3158">
        <v>1</v>
      </c>
      <c r="B3158" t="s">
        <v>266</v>
      </c>
      <c r="C3158">
        <v>25062300004</v>
      </c>
      <c r="D3158" t="s">
        <v>2992</v>
      </c>
      <c r="E3158" s="6">
        <v>45831</v>
      </c>
      <c r="F3158" s="5">
        <v>0.53194444444444444</v>
      </c>
      <c r="G3158" t="s">
        <v>2993</v>
      </c>
      <c r="J3158">
        <v>5</v>
      </c>
      <c r="K3158">
        <v>9</v>
      </c>
      <c r="L3158" t="s">
        <v>1399</v>
      </c>
      <c r="M3158" t="s">
        <v>3585</v>
      </c>
      <c r="N3158" t="s">
        <v>1453</v>
      </c>
      <c r="O3158" t="s">
        <v>3231</v>
      </c>
      <c r="Q3158" t="s">
        <v>2926</v>
      </c>
      <c r="S3158" t="s">
        <v>2886</v>
      </c>
      <c r="T3158">
        <v>51582</v>
      </c>
      <c r="Y3158" t="s">
        <v>31</v>
      </c>
      <c r="Z3158">
        <v>0</v>
      </c>
      <c r="AA3158" t="str">
        <f t="shared" si="98"/>
        <v>Monday</v>
      </c>
      <c r="AB3158" t="str">
        <f t="shared" si="99"/>
        <v>Morning Shift</v>
      </c>
      <c r="AC3158" t="str">
        <f>IFERROR(VLOOKUP(M3158,Table13[[Equipment No.]:[Center]],4,FALSE),"")</f>
        <v/>
      </c>
    </row>
    <row r="3159" spans="1:29" x14ac:dyDescent="0.3">
      <c r="A3159">
        <v>1</v>
      </c>
      <c r="B3159" t="s">
        <v>266</v>
      </c>
      <c r="C3159">
        <v>25062300003</v>
      </c>
      <c r="D3159" t="s">
        <v>2990</v>
      </c>
      <c r="E3159" s="6">
        <v>45831</v>
      </c>
      <c r="F3159" s="5">
        <v>0.10138888888888889</v>
      </c>
      <c r="G3159" t="s">
        <v>2867</v>
      </c>
      <c r="J3159">
        <v>5</v>
      </c>
      <c r="K3159">
        <v>10</v>
      </c>
      <c r="L3159" t="s">
        <v>1399</v>
      </c>
      <c r="M3159" t="s">
        <v>80</v>
      </c>
      <c r="N3159" t="s">
        <v>2971</v>
      </c>
      <c r="O3159" t="s">
        <v>86</v>
      </c>
      <c r="P3159" t="s">
        <v>2898</v>
      </c>
      <c r="Q3159" t="s">
        <v>2869</v>
      </c>
      <c r="S3159" t="s">
        <v>2870</v>
      </c>
      <c r="T3159">
        <v>51581</v>
      </c>
      <c r="Y3159" t="s">
        <v>31</v>
      </c>
      <c r="Z3159">
        <v>3271</v>
      </c>
      <c r="AA3159" t="str">
        <f t="shared" si="98"/>
        <v>Monday</v>
      </c>
      <c r="AB3159" t="str">
        <f t="shared" si="99"/>
        <v>Night Shift</v>
      </c>
      <c r="AC3159" t="str">
        <f>IFERROR(VLOOKUP(M3159,Table13[[Equipment No.]:[Center]],4,FALSE),"")</f>
        <v>Alameen</v>
      </c>
    </row>
    <row r="3160" spans="1:29" x14ac:dyDescent="0.3">
      <c r="A3160">
        <v>1</v>
      </c>
      <c r="B3160" t="s">
        <v>266</v>
      </c>
      <c r="C3160">
        <v>25062300002</v>
      </c>
      <c r="D3160" t="s">
        <v>2990</v>
      </c>
      <c r="E3160" s="6">
        <v>45831</v>
      </c>
      <c r="F3160" s="5">
        <v>6.8750000000000006E-2</v>
      </c>
      <c r="G3160" t="s">
        <v>2867</v>
      </c>
      <c r="J3160">
        <v>5</v>
      </c>
      <c r="K3160">
        <v>10</v>
      </c>
      <c r="L3160" t="s">
        <v>1399</v>
      </c>
      <c r="M3160" t="s">
        <v>169</v>
      </c>
      <c r="N3160" t="s">
        <v>2863</v>
      </c>
      <c r="O3160" t="s">
        <v>86</v>
      </c>
      <c r="P3160" t="s">
        <v>2898</v>
      </c>
      <c r="Q3160" t="s">
        <v>2869</v>
      </c>
      <c r="S3160" t="s">
        <v>2870</v>
      </c>
      <c r="T3160">
        <v>51580</v>
      </c>
      <c r="Y3160" t="s">
        <v>31</v>
      </c>
      <c r="Z3160">
        <v>3275</v>
      </c>
      <c r="AA3160" t="str">
        <f t="shared" si="98"/>
        <v>Monday</v>
      </c>
      <c r="AB3160" t="str">
        <f t="shared" si="99"/>
        <v>Night Shift</v>
      </c>
      <c r="AC3160" t="str">
        <f>IFERROR(VLOOKUP(M3160,Table13[[Equipment No.]:[Center]],4,FALSE),"")</f>
        <v>Alameen</v>
      </c>
    </row>
    <row r="3161" spans="1:29" x14ac:dyDescent="0.3">
      <c r="A3161">
        <v>1</v>
      </c>
      <c r="B3161" t="s">
        <v>266</v>
      </c>
      <c r="C3161">
        <v>25062300001</v>
      </c>
      <c r="D3161" t="s">
        <v>2990</v>
      </c>
      <c r="E3161" s="6">
        <v>45831</v>
      </c>
      <c r="F3161" s="5">
        <v>5.6944444444444443E-2</v>
      </c>
      <c r="G3161" t="s">
        <v>2867</v>
      </c>
      <c r="J3161">
        <v>5</v>
      </c>
      <c r="K3161">
        <v>10</v>
      </c>
      <c r="L3161" t="s">
        <v>1399</v>
      </c>
      <c r="M3161" t="s">
        <v>80</v>
      </c>
      <c r="N3161" t="s">
        <v>2971</v>
      </c>
      <c r="O3161" t="s">
        <v>86</v>
      </c>
      <c r="P3161" t="s">
        <v>2898</v>
      </c>
      <c r="Q3161" t="s">
        <v>2869</v>
      </c>
      <c r="S3161" t="s">
        <v>2870</v>
      </c>
      <c r="T3161">
        <v>51579</v>
      </c>
      <c r="Y3161" t="s">
        <v>31</v>
      </c>
      <c r="Z3161">
        <v>3271</v>
      </c>
      <c r="AA3161" t="str">
        <f t="shared" si="98"/>
        <v>Monday</v>
      </c>
      <c r="AB3161" t="str">
        <f t="shared" si="99"/>
        <v>Night Shift</v>
      </c>
      <c r="AC3161" t="str">
        <f>IFERROR(VLOOKUP(M3161,Table13[[Equipment No.]:[Center]],4,FALSE),"")</f>
        <v>Alameen</v>
      </c>
    </row>
    <row r="3162" spans="1:29" x14ac:dyDescent="0.3">
      <c r="A3162">
        <v>1</v>
      </c>
      <c r="B3162" t="s">
        <v>266</v>
      </c>
      <c r="C3162">
        <v>25062400026</v>
      </c>
      <c r="D3162" t="s">
        <v>2998</v>
      </c>
      <c r="E3162" s="6">
        <v>45832</v>
      </c>
      <c r="F3162" s="5">
        <v>0.98402777777777772</v>
      </c>
      <c r="G3162" t="s">
        <v>2867</v>
      </c>
      <c r="J3162">
        <v>5</v>
      </c>
      <c r="K3162">
        <v>10</v>
      </c>
      <c r="L3162" t="s">
        <v>1399</v>
      </c>
      <c r="M3162" t="s">
        <v>80</v>
      </c>
      <c r="N3162" t="s">
        <v>2971</v>
      </c>
      <c r="O3162" t="s">
        <v>3231</v>
      </c>
      <c r="Q3162" t="s">
        <v>2869</v>
      </c>
      <c r="S3162" t="s">
        <v>2870</v>
      </c>
      <c r="T3162">
        <v>51629</v>
      </c>
      <c r="Y3162" t="s">
        <v>31</v>
      </c>
      <c r="Z3162">
        <v>3271</v>
      </c>
      <c r="AA3162" t="str">
        <f t="shared" si="98"/>
        <v>Tuesday</v>
      </c>
      <c r="AB3162" t="str">
        <f t="shared" si="99"/>
        <v>Night Shift</v>
      </c>
      <c r="AC3162" t="str">
        <f>IFERROR(VLOOKUP(M3162,Table13[[Equipment No.]:[Center]],4,FALSE),"")</f>
        <v>Alameen</v>
      </c>
    </row>
    <row r="3163" spans="1:29" x14ac:dyDescent="0.3">
      <c r="A3163">
        <v>1</v>
      </c>
      <c r="B3163" t="s">
        <v>266</v>
      </c>
      <c r="C3163">
        <v>25062400025</v>
      </c>
      <c r="D3163" t="s">
        <v>2998</v>
      </c>
      <c r="E3163" s="6">
        <v>45832</v>
      </c>
      <c r="F3163" s="5">
        <v>0.97847222222222219</v>
      </c>
      <c r="G3163" t="s">
        <v>2867</v>
      </c>
      <c r="J3163">
        <v>5</v>
      </c>
      <c r="K3163">
        <v>10</v>
      </c>
      <c r="L3163" t="s">
        <v>1399</v>
      </c>
      <c r="M3163" t="s">
        <v>169</v>
      </c>
      <c r="N3163" t="s">
        <v>2863</v>
      </c>
      <c r="O3163" t="s">
        <v>3231</v>
      </c>
      <c r="Q3163" t="s">
        <v>2869</v>
      </c>
      <c r="S3163" t="s">
        <v>2870</v>
      </c>
      <c r="T3163">
        <v>51628</v>
      </c>
      <c r="Y3163" t="s">
        <v>31</v>
      </c>
      <c r="Z3163">
        <v>3275</v>
      </c>
      <c r="AA3163" t="str">
        <f t="shared" si="98"/>
        <v>Tuesday</v>
      </c>
      <c r="AB3163" t="str">
        <f t="shared" si="99"/>
        <v>Night Shift</v>
      </c>
      <c r="AC3163" t="str">
        <f>IFERROR(VLOOKUP(M3163,Table13[[Equipment No.]:[Center]],4,FALSE),"")</f>
        <v>Alameen</v>
      </c>
    </row>
    <row r="3164" spans="1:29" x14ac:dyDescent="0.3">
      <c r="A3164">
        <v>1</v>
      </c>
      <c r="B3164" t="s">
        <v>266</v>
      </c>
      <c r="C3164">
        <v>25062400021</v>
      </c>
      <c r="D3164" t="s">
        <v>2998</v>
      </c>
      <c r="E3164" s="6">
        <v>45832</v>
      </c>
      <c r="F3164" s="5">
        <v>0.97083333333333333</v>
      </c>
      <c r="G3164" t="s">
        <v>2867</v>
      </c>
      <c r="J3164">
        <v>5</v>
      </c>
      <c r="K3164">
        <v>10</v>
      </c>
      <c r="L3164" t="s">
        <v>1399</v>
      </c>
      <c r="M3164" t="s">
        <v>32</v>
      </c>
      <c r="N3164" t="s">
        <v>2936</v>
      </c>
      <c r="O3164" t="s">
        <v>3231</v>
      </c>
      <c r="Q3164" t="s">
        <v>2869</v>
      </c>
      <c r="S3164" t="s">
        <v>2870</v>
      </c>
      <c r="T3164">
        <v>51627</v>
      </c>
      <c r="Y3164" t="s">
        <v>31</v>
      </c>
      <c r="Z3164">
        <v>3388</v>
      </c>
      <c r="AA3164" t="str">
        <f t="shared" si="98"/>
        <v>Tuesday</v>
      </c>
      <c r="AB3164" t="str">
        <f t="shared" si="99"/>
        <v>Night Shift</v>
      </c>
      <c r="AC3164" t="str">
        <f>IFERROR(VLOOKUP(M3164,Table13[[Equipment No.]:[Center]],4,FALSE),"")</f>
        <v>Alameen</v>
      </c>
    </row>
    <row r="3165" spans="1:29" x14ac:dyDescent="0.3">
      <c r="A3165">
        <v>1</v>
      </c>
      <c r="B3165" t="s">
        <v>266</v>
      </c>
      <c r="C3165">
        <v>25062400023</v>
      </c>
      <c r="D3165" t="s">
        <v>2999</v>
      </c>
      <c r="E3165" s="6">
        <v>45832</v>
      </c>
      <c r="F3165" s="5">
        <v>0.96527777777777779</v>
      </c>
      <c r="G3165" t="s">
        <v>1452</v>
      </c>
      <c r="H3165" t="s">
        <v>1452</v>
      </c>
      <c r="J3165">
        <v>5</v>
      </c>
      <c r="K3165">
        <v>10</v>
      </c>
      <c r="L3165" t="s">
        <v>1399</v>
      </c>
      <c r="M3165" t="s">
        <v>41</v>
      </c>
      <c r="N3165" t="s">
        <v>2868</v>
      </c>
      <c r="O3165" t="s">
        <v>155</v>
      </c>
      <c r="P3165" t="s">
        <v>2858</v>
      </c>
      <c r="Q3165" t="s">
        <v>2859</v>
      </c>
      <c r="S3165" t="s">
        <v>2860</v>
      </c>
      <c r="T3165">
        <v>51626</v>
      </c>
      <c r="Y3165" t="s">
        <v>31</v>
      </c>
      <c r="Z3165">
        <v>2727</v>
      </c>
      <c r="AA3165" t="str">
        <f t="shared" si="98"/>
        <v>Tuesday</v>
      </c>
      <c r="AB3165" t="str">
        <f t="shared" si="99"/>
        <v>Night Shift</v>
      </c>
      <c r="AC3165" t="str">
        <f>IFERROR(VLOOKUP(M3165,Table13[[Equipment No.]:[Center]],4,FALSE),"")</f>
        <v>Alameen</v>
      </c>
    </row>
    <row r="3166" spans="1:29" x14ac:dyDescent="0.3">
      <c r="A3166">
        <v>1</v>
      </c>
      <c r="B3166" t="s">
        <v>266</v>
      </c>
      <c r="C3166">
        <v>25062400022</v>
      </c>
      <c r="D3166" t="s">
        <v>2999</v>
      </c>
      <c r="E3166" s="6">
        <v>45832</v>
      </c>
      <c r="F3166" s="5">
        <v>0.95902777777777781</v>
      </c>
      <c r="G3166" t="s">
        <v>1452</v>
      </c>
      <c r="H3166" t="s">
        <v>1452</v>
      </c>
      <c r="J3166">
        <v>5</v>
      </c>
      <c r="K3166">
        <v>10</v>
      </c>
      <c r="L3166" t="s">
        <v>1399</v>
      </c>
      <c r="M3166" t="s">
        <v>81</v>
      </c>
      <c r="N3166" t="s">
        <v>2864</v>
      </c>
      <c r="O3166" t="s">
        <v>155</v>
      </c>
      <c r="P3166" t="s">
        <v>2858</v>
      </c>
      <c r="Q3166" t="s">
        <v>2859</v>
      </c>
      <c r="S3166" t="s">
        <v>2860</v>
      </c>
      <c r="T3166">
        <v>51625</v>
      </c>
      <c r="Y3166" t="s">
        <v>31</v>
      </c>
      <c r="Z3166">
        <v>2196</v>
      </c>
      <c r="AA3166" t="str">
        <f t="shared" si="98"/>
        <v>Tuesday</v>
      </c>
      <c r="AB3166" t="str">
        <f t="shared" si="99"/>
        <v>Night Shift</v>
      </c>
      <c r="AC3166" t="str">
        <f>IFERROR(VLOOKUP(M3166,Table13[[Equipment No.]:[Center]],4,FALSE),"")</f>
        <v>Alameen</v>
      </c>
    </row>
    <row r="3167" spans="1:29" x14ac:dyDescent="0.3">
      <c r="A3167">
        <v>1</v>
      </c>
      <c r="B3167" t="s">
        <v>266</v>
      </c>
      <c r="C3167">
        <v>25062400020</v>
      </c>
      <c r="D3167" t="s">
        <v>2999</v>
      </c>
      <c r="E3167" s="6">
        <v>45832</v>
      </c>
      <c r="F3167" s="5">
        <v>0.95138888888888884</v>
      </c>
      <c r="G3167" t="s">
        <v>1452</v>
      </c>
      <c r="H3167" t="s">
        <v>1452</v>
      </c>
      <c r="J3167">
        <v>5</v>
      </c>
      <c r="K3167">
        <v>10</v>
      </c>
      <c r="L3167" t="s">
        <v>1399</v>
      </c>
      <c r="M3167" t="s">
        <v>170</v>
      </c>
      <c r="N3167" t="s">
        <v>2857</v>
      </c>
      <c r="O3167" t="s">
        <v>155</v>
      </c>
      <c r="P3167" t="s">
        <v>2858</v>
      </c>
      <c r="Q3167" t="s">
        <v>2859</v>
      </c>
      <c r="S3167" t="s">
        <v>2860</v>
      </c>
      <c r="T3167">
        <v>51624</v>
      </c>
      <c r="Y3167" t="s">
        <v>31</v>
      </c>
      <c r="Z3167">
        <v>3360</v>
      </c>
      <c r="AA3167" t="str">
        <f t="shared" si="98"/>
        <v>Tuesday</v>
      </c>
      <c r="AB3167" t="str">
        <f t="shared" si="99"/>
        <v>Night Shift</v>
      </c>
      <c r="AC3167" t="str">
        <f>IFERROR(VLOOKUP(M3167,Table13[[Equipment No.]:[Center]],4,FALSE),"")</f>
        <v>Alameen</v>
      </c>
    </row>
    <row r="3168" spans="1:29" x14ac:dyDescent="0.3">
      <c r="A3168">
        <v>1</v>
      </c>
      <c r="B3168" t="s">
        <v>266</v>
      </c>
      <c r="C3168">
        <v>25062400019</v>
      </c>
      <c r="D3168" t="s">
        <v>3000</v>
      </c>
      <c r="E3168" s="6">
        <v>45832</v>
      </c>
      <c r="F3168" s="5">
        <v>0.72569444444444442</v>
      </c>
      <c r="G3168" t="s">
        <v>3001</v>
      </c>
      <c r="J3168">
        <v>3</v>
      </c>
      <c r="K3168">
        <v>5.5</v>
      </c>
      <c r="L3168" t="s">
        <v>1399</v>
      </c>
      <c r="M3168" t="s">
        <v>32</v>
      </c>
      <c r="N3168" t="s">
        <v>2936</v>
      </c>
      <c r="O3168" t="s">
        <v>155</v>
      </c>
      <c r="P3168" t="s">
        <v>2880</v>
      </c>
      <c r="Q3168" t="s">
        <v>2939</v>
      </c>
      <c r="S3168" t="s">
        <v>2940</v>
      </c>
      <c r="T3168">
        <v>51623</v>
      </c>
      <c r="Y3168" t="s">
        <v>31</v>
      </c>
      <c r="Z3168">
        <v>3388</v>
      </c>
      <c r="AA3168" t="str">
        <f t="shared" si="98"/>
        <v>Tuesday</v>
      </c>
      <c r="AB3168" t="str">
        <f t="shared" si="99"/>
        <v>Morning Extension</v>
      </c>
      <c r="AC3168" t="str">
        <f>IFERROR(VLOOKUP(M3168,Table13[[Equipment No.]:[Center]],4,FALSE),"")</f>
        <v>Alameen</v>
      </c>
    </row>
    <row r="3169" spans="1:29" x14ac:dyDescent="0.3">
      <c r="A3169">
        <v>1</v>
      </c>
      <c r="B3169" t="s">
        <v>266</v>
      </c>
      <c r="C3169">
        <v>25062400016</v>
      </c>
      <c r="D3169" t="s">
        <v>3002</v>
      </c>
      <c r="E3169" s="6">
        <v>45832</v>
      </c>
      <c r="F3169" s="5">
        <v>0.66666666666666663</v>
      </c>
      <c r="G3169" t="s">
        <v>3001</v>
      </c>
      <c r="J3169">
        <v>5</v>
      </c>
      <c r="K3169">
        <v>10</v>
      </c>
      <c r="L3169" t="s">
        <v>1399</v>
      </c>
      <c r="M3169" t="s">
        <v>81</v>
      </c>
      <c r="N3169" t="s">
        <v>1542</v>
      </c>
      <c r="O3169" t="s">
        <v>155</v>
      </c>
      <c r="P3169" t="s">
        <v>2880</v>
      </c>
      <c r="Q3169" t="s">
        <v>2939</v>
      </c>
      <c r="S3169" t="s">
        <v>2940</v>
      </c>
      <c r="T3169">
        <v>51622</v>
      </c>
      <c r="Y3169" t="s">
        <v>31</v>
      </c>
      <c r="Z3169">
        <v>3195</v>
      </c>
      <c r="AA3169" t="str">
        <f t="shared" si="98"/>
        <v>Tuesday</v>
      </c>
      <c r="AB3169" t="str">
        <f t="shared" si="99"/>
        <v>Morning Shift</v>
      </c>
      <c r="AC3169" t="str">
        <f>IFERROR(VLOOKUP(M3169,Table13[[Equipment No.]:[Center]],4,FALSE),"")</f>
        <v>Alameen</v>
      </c>
    </row>
    <row r="3170" spans="1:29" x14ac:dyDescent="0.3">
      <c r="A3170">
        <v>1</v>
      </c>
      <c r="B3170" t="s">
        <v>266</v>
      </c>
      <c r="C3170">
        <v>25062400015</v>
      </c>
      <c r="D3170" t="s">
        <v>3003</v>
      </c>
      <c r="E3170" s="6">
        <v>45832</v>
      </c>
      <c r="F3170" s="5">
        <v>0.65347222222222223</v>
      </c>
      <c r="G3170" t="s">
        <v>3001</v>
      </c>
      <c r="J3170">
        <v>5</v>
      </c>
      <c r="K3170">
        <v>10</v>
      </c>
      <c r="L3170" t="s">
        <v>1399</v>
      </c>
      <c r="M3170" t="s">
        <v>41</v>
      </c>
      <c r="N3170" t="s">
        <v>2875</v>
      </c>
      <c r="O3170" t="s">
        <v>155</v>
      </c>
      <c r="P3170" t="s">
        <v>2880</v>
      </c>
      <c r="Q3170" t="s">
        <v>2939</v>
      </c>
      <c r="S3170" t="s">
        <v>2940</v>
      </c>
      <c r="T3170">
        <v>51621</v>
      </c>
      <c r="Y3170" t="s">
        <v>31</v>
      </c>
      <c r="Z3170">
        <v>2120</v>
      </c>
      <c r="AA3170" t="str">
        <f t="shared" si="98"/>
        <v>Tuesday</v>
      </c>
      <c r="AB3170" t="str">
        <f t="shared" si="99"/>
        <v>Morning Shift</v>
      </c>
      <c r="AC3170" t="str">
        <f>IFERROR(VLOOKUP(M3170,Table13[[Equipment No.]:[Center]],4,FALSE),"")</f>
        <v>Alameen</v>
      </c>
    </row>
    <row r="3171" spans="1:29" x14ac:dyDescent="0.3">
      <c r="A3171">
        <v>1</v>
      </c>
      <c r="B3171" t="s">
        <v>266</v>
      </c>
      <c r="C3171">
        <v>25062400008</v>
      </c>
      <c r="D3171" t="s">
        <v>3004</v>
      </c>
      <c r="E3171" s="6">
        <v>45832</v>
      </c>
      <c r="F3171" s="5">
        <v>0.62013888888888891</v>
      </c>
      <c r="G3171" t="s">
        <v>2993</v>
      </c>
      <c r="J3171">
        <v>5</v>
      </c>
      <c r="K3171">
        <v>9</v>
      </c>
      <c r="L3171" t="s">
        <v>1399</v>
      </c>
      <c r="M3171" t="s">
        <v>3585</v>
      </c>
      <c r="N3171" t="s">
        <v>1453</v>
      </c>
      <c r="O3171" t="s">
        <v>3231</v>
      </c>
      <c r="Q3171" t="s">
        <v>2926</v>
      </c>
      <c r="S3171" t="s">
        <v>2886</v>
      </c>
      <c r="T3171">
        <v>51620</v>
      </c>
      <c r="Y3171" t="s">
        <v>31</v>
      </c>
      <c r="Z3171">
        <v>0</v>
      </c>
      <c r="AA3171" t="str">
        <f t="shared" si="98"/>
        <v>Tuesday</v>
      </c>
      <c r="AB3171" t="str">
        <f t="shared" si="99"/>
        <v>Morning Shift</v>
      </c>
      <c r="AC3171" t="str">
        <f>IFERROR(VLOOKUP(M3171,Table13[[Equipment No.]:[Center]],4,FALSE),"")</f>
        <v/>
      </c>
    </row>
    <row r="3172" spans="1:29" x14ac:dyDescent="0.3">
      <c r="A3172">
        <v>1</v>
      </c>
      <c r="B3172" t="s">
        <v>266</v>
      </c>
      <c r="C3172">
        <v>25062400017</v>
      </c>
      <c r="D3172" t="s">
        <v>3005</v>
      </c>
      <c r="E3172" s="6">
        <v>45832</v>
      </c>
      <c r="F3172" s="5">
        <v>0.59027777777777779</v>
      </c>
      <c r="G3172" t="s">
        <v>2895</v>
      </c>
      <c r="H3172" t="s">
        <v>2895</v>
      </c>
      <c r="J3172">
        <v>4</v>
      </c>
      <c r="K3172">
        <v>7</v>
      </c>
      <c r="L3172" t="s">
        <v>1399</v>
      </c>
      <c r="M3172" t="s">
        <v>32</v>
      </c>
      <c r="N3172" t="s">
        <v>2878</v>
      </c>
      <c r="O3172" t="s">
        <v>3231</v>
      </c>
      <c r="Q3172" t="s">
        <v>2876</v>
      </c>
      <c r="S3172" t="s">
        <v>2877</v>
      </c>
      <c r="T3172">
        <v>51619</v>
      </c>
      <c r="Y3172" t="s">
        <v>31</v>
      </c>
      <c r="Z3172">
        <v>1298</v>
      </c>
      <c r="AA3172" t="str">
        <f t="shared" si="98"/>
        <v>Tuesday</v>
      </c>
      <c r="AB3172" t="str">
        <f t="shared" si="99"/>
        <v>Morning Shift</v>
      </c>
      <c r="AC3172" t="str">
        <f>IFERROR(VLOOKUP(M3172,Table13[[Equipment No.]:[Center]],4,FALSE),"")</f>
        <v>Alameen</v>
      </c>
    </row>
    <row r="3173" spans="1:29" x14ac:dyDescent="0.3">
      <c r="A3173">
        <v>1</v>
      </c>
      <c r="B3173" t="s">
        <v>266</v>
      </c>
      <c r="C3173">
        <v>25062400012</v>
      </c>
      <c r="D3173" t="s">
        <v>3005</v>
      </c>
      <c r="E3173" s="6">
        <v>45832</v>
      </c>
      <c r="F3173" s="5">
        <v>0.57777777777777772</v>
      </c>
      <c r="G3173" t="s">
        <v>2895</v>
      </c>
      <c r="H3173" t="s">
        <v>2895</v>
      </c>
      <c r="J3173">
        <v>5</v>
      </c>
      <c r="K3173">
        <v>10</v>
      </c>
      <c r="L3173" t="s">
        <v>1399</v>
      </c>
      <c r="M3173" t="s">
        <v>37</v>
      </c>
      <c r="N3173" t="s">
        <v>1681</v>
      </c>
      <c r="O3173" t="s">
        <v>3231</v>
      </c>
      <c r="Q3173" t="s">
        <v>2876</v>
      </c>
      <c r="S3173" t="s">
        <v>2877</v>
      </c>
      <c r="T3173">
        <v>51618</v>
      </c>
      <c r="Y3173" t="s">
        <v>31</v>
      </c>
      <c r="Z3173">
        <v>2704</v>
      </c>
      <c r="AA3173" t="str">
        <f t="shared" si="98"/>
        <v>Tuesday</v>
      </c>
      <c r="AB3173" t="str">
        <f t="shared" si="99"/>
        <v>Morning Shift</v>
      </c>
      <c r="AC3173" t="str">
        <f>IFERROR(VLOOKUP(M3173,Table13[[Equipment No.]:[Center]],4,FALSE),"")</f>
        <v>Alameen</v>
      </c>
    </row>
    <row r="3174" spans="1:29" x14ac:dyDescent="0.3">
      <c r="A3174">
        <v>1</v>
      </c>
      <c r="B3174" t="s">
        <v>266</v>
      </c>
      <c r="C3174">
        <v>25062400014</v>
      </c>
      <c r="D3174" t="s">
        <v>3006</v>
      </c>
      <c r="E3174" s="6">
        <v>45832</v>
      </c>
      <c r="F3174" s="5">
        <v>0.56944444444444442</v>
      </c>
      <c r="G3174" t="s">
        <v>3001</v>
      </c>
      <c r="J3174">
        <v>5</v>
      </c>
      <c r="K3174">
        <v>10</v>
      </c>
      <c r="L3174" t="s">
        <v>1399</v>
      </c>
      <c r="M3174" t="s">
        <v>169</v>
      </c>
      <c r="N3174" t="s">
        <v>2865</v>
      </c>
      <c r="O3174" t="s">
        <v>155</v>
      </c>
      <c r="P3174" t="s">
        <v>2880</v>
      </c>
      <c r="Q3174" t="s">
        <v>2939</v>
      </c>
      <c r="S3174" t="s">
        <v>2940</v>
      </c>
      <c r="T3174">
        <v>51617</v>
      </c>
      <c r="Y3174" t="s">
        <v>31</v>
      </c>
      <c r="Z3174">
        <v>3311</v>
      </c>
      <c r="AA3174" t="str">
        <f t="shared" si="98"/>
        <v>Tuesday</v>
      </c>
      <c r="AB3174" t="str">
        <f t="shared" si="99"/>
        <v>Morning Shift</v>
      </c>
      <c r="AC3174" t="str">
        <f>IFERROR(VLOOKUP(M3174,Table13[[Equipment No.]:[Center]],4,FALSE),"")</f>
        <v>Alameen</v>
      </c>
    </row>
    <row r="3175" spans="1:29" x14ac:dyDescent="0.3">
      <c r="A3175">
        <v>1</v>
      </c>
      <c r="B3175" t="s">
        <v>266</v>
      </c>
      <c r="C3175">
        <v>25062400013</v>
      </c>
      <c r="D3175" t="s">
        <v>3007</v>
      </c>
      <c r="E3175" s="6">
        <v>45832</v>
      </c>
      <c r="F3175" s="5">
        <v>0.56041666666666667</v>
      </c>
      <c r="G3175" t="s">
        <v>3001</v>
      </c>
      <c r="J3175">
        <v>5</v>
      </c>
      <c r="K3175">
        <v>10</v>
      </c>
      <c r="L3175" t="s">
        <v>1399</v>
      </c>
      <c r="M3175" t="s">
        <v>170</v>
      </c>
      <c r="N3175" t="s">
        <v>2872</v>
      </c>
      <c r="O3175" t="s">
        <v>155</v>
      </c>
      <c r="P3175" t="s">
        <v>2880</v>
      </c>
      <c r="Q3175" t="s">
        <v>2939</v>
      </c>
      <c r="S3175" t="s">
        <v>2940</v>
      </c>
      <c r="T3175">
        <v>51615</v>
      </c>
      <c r="Y3175" t="s">
        <v>31</v>
      </c>
      <c r="Z3175">
        <v>3198</v>
      </c>
      <c r="AA3175" t="str">
        <f t="shared" si="98"/>
        <v>Tuesday</v>
      </c>
      <c r="AB3175" t="str">
        <f t="shared" si="99"/>
        <v>Morning Shift</v>
      </c>
      <c r="AC3175" t="str">
        <f>IFERROR(VLOOKUP(M3175,Table13[[Equipment No.]:[Center]],4,FALSE),"")</f>
        <v>Alameen</v>
      </c>
    </row>
    <row r="3176" spans="1:29" x14ac:dyDescent="0.3">
      <c r="A3176">
        <v>1</v>
      </c>
      <c r="B3176" t="s">
        <v>266</v>
      </c>
      <c r="C3176">
        <v>25062400010</v>
      </c>
      <c r="D3176" t="s">
        <v>3008</v>
      </c>
      <c r="E3176" s="6">
        <v>45832</v>
      </c>
      <c r="F3176" s="5">
        <v>0.53125</v>
      </c>
      <c r="G3176" t="s">
        <v>2938</v>
      </c>
      <c r="J3176">
        <v>4</v>
      </c>
      <c r="K3176">
        <v>7</v>
      </c>
      <c r="L3176" t="s">
        <v>1399</v>
      </c>
      <c r="M3176" t="s">
        <v>81</v>
      </c>
      <c r="N3176" t="s">
        <v>1542</v>
      </c>
      <c r="O3176" t="s">
        <v>155</v>
      </c>
      <c r="P3176" t="s">
        <v>2880</v>
      </c>
      <c r="Q3176" t="s">
        <v>2939</v>
      </c>
      <c r="S3176" t="s">
        <v>2940</v>
      </c>
      <c r="T3176">
        <v>51614</v>
      </c>
      <c r="Y3176" t="s">
        <v>31</v>
      </c>
      <c r="Z3176">
        <v>3195</v>
      </c>
      <c r="AA3176" t="str">
        <f t="shared" si="98"/>
        <v>Tuesday</v>
      </c>
      <c r="AB3176" t="str">
        <f t="shared" si="99"/>
        <v>Morning Shift</v>
      </c>
      <c r="AC3176" t="str">
        <f>IFERROR(VLOOKUP(M3176,Table13[[Equipment No.]:[Center]],4,FALSE),"")</f>
        <v>Alameen</v>
      </c>
    </row>
    <row r="3177" spans="1:29" x14ac:dyDescent="0.3">
      <c r="A3177">
        <v>1</v>
      </c>
      <c r="B3177" t="s">
        <v>266</v>
      </c>
      <c r="C3177">
        <v>25062400011</v>
      </c>
      <c r="D3177" t="s">
        <v>3005</v>
      </c>
      <c r="E3177" s="6">
        <v>45832</v>
      </c>
      <c r="F3177" s="5">
        <v>0.49791666666666667</v>
      </c>
      <c r="G3177" t="s">
        <v>2895</v>
      </c>
      <c r="H3177" t="s">
        <v>2895</v>
      </c>
      <c r="J3177">
        <v>5</v>
      </c>
      <c r="K3177">
        <v>10</v>
      </c>
      <c r="L3177" t="s">
        <v>1399</v>
      </c>
      <c r="M3177" t="s">
        <v>80</v>
      </c>
      <c r="N3177" t="s">
        <v>2862</v>
      </c>
      <c r="O3177" t="s">
        <v>3231</v>
      </c>
      <c r="Q3177" t="s">
        <v>2876</v>
      </c>
      <c r="S3177" t="s">
        <v>2877</v>
      </c>
      <c r="T3177">
        <v>51613</v>
      </c>
      <c r="Y3177" t="s">
        <v>31</v>
      </c>
      <c r="Z3177">
        <v>3215</v>
      </c>
      <c r="AA3177" t="str">
        <f t="shared" si="98"/>
        <v>Tuesday</v>
      </c>
      <c r="AB3177" t="str">
        <f t="shared" si="99"/>
        <v>Morning Shift</v>
      </c>
      <c r="AC3177" t="str">
        <f>IFERROR(VLOOKUP(M3177,Table13[[Equipment No.]:[Center]],4,FALSE),"")</f>
        <v>Alameen</v>
      </c>
    </row>
    <row r="3178" spans="1:29" x14ac:dyDescent="0.3">
      <c r="A3178">
        <v>1</v>
      </c>
      <c r="B3178" t="s">
        <v>266</v>
      </c>
      <c r="C3178">
        <v>25062400009</v>
      </c>
      <c r="D3178" t="s">
        <v>3008</v>
      </c>
      <c r="E3178" s="6">
        <v>45832</v>
      </c>
      <c r="F3178" s="5">
        <v>0.49027777777777776</v>
      </c>
      <c r="G3178" t="s">
        <v>2938</v>
      </c>
      <c r="J3178">
        <v>5</v>
      </c>
      <c r="K3178">
        <v>10</v>
      </c>
      <c r="L3178" t="s">
        <v>1399</v>
      </c>
      <c r="M3178" t="s">
        <v>41</v>
      </c>
      <c r="N3178" t="s">
        <v>2875</v>
      </c>
      <c r="O3178" t="s">
        <v>155</v>
      </c>
      <c r="P3178" t="s">
        <v>2880</v>
      </c>
      <c r="Q3178" t="s">
        <v>2939</v>
      </c>
      <c r="S3178" t="s">
        <v>2940</v>
      </c>
      <c r="T3178">
        <v>51612</v>
      </c>
      <c r="Y3178" t="s">
        <v>31</v>
      </c>
      <c r="Z3178">
        <v>2120</v>
      </c>
      <c r="AA3178" t="str">
        <f t="shared" si="98"/>
        <v>Tuesday</v>
      </c>
      <c r="AB3178" t="str">
        <f t="shared" si="99"/>
        <v>Morning Shift</v>
      </c>
      <c r="AC3178" t="str">
        <f>IFERROR(VLOOKUP(M3178,Table13[[Equipment No.]:[Center]],4,FALSE),"")</f>
        <v>Alameen</v>
      </c>
    </row>
    <row r="3179" spans="1:29" x14ac:dyDescent="0.3">
      <c r="A3179">
        <v>1</v>
      </c>
      <c r="B3179" t="s">
        <v>266</v>
      </c>
      <c r="C3179">
        <v>25062400006</v>
      </c>
      <c r="D3179" t="s">
        <v>3008</v>
      </c>
      <c r="E3179" s="6">
        <v>45832</v>
      </c>
      <c r="F3179" s="5">
        <v>0.4826388888888889</v>
      </c>
      <c r="G3179" t="s">
        <v>2938</v>
      </c>
      <c r="J3179">
        <v>5</v>
      </c>
      <c r="K3179">
        <v>10</v>
      </c>
      <c r="L3179" t="s">
        <v>1399</v>
      </c>
      <c r="M3179" t="s">
        <v>32</v>
      </c>
      <c r="N3179" t="s">
        <v>2878</v>
      </c>
      <c r="O3179" t="s">
        <v>155</v>
      </c>
      <c r="P3179" t="s">
        <v>2880</v>
      </c>
      <c r="Q3179" t="s">
        <v>2939</v>
      </c>
      <c r="S3179" t="s">
        <v>2940</v>
      </c>
      <c r="T3179">
        <v>51611</v>
      </c>
      <c r="Y3179" t="s">
        <v>31</v>
      </c>
      <c r="Z3179">
        <v>1298</v>
      </c>
      <c r="AA3179" t="str">
        <f t="shared" si="98"/>
        <v>Tuesday</v>
      </c>
      <c r="AB3179" t="str">
        <f t="shared" si="99"/>
        <v>Morning Shift</v>
      </c>
      <c r="AC3179" t="str">
        <f>IFERROR(VLOOKUP(M3179,Table13[[Equipment No.]:[Center]],4,FALSE),"")</f>
        <v>Alameen</v>
      </c>
    </row>
    <row r="3180" spans="1:29" x14ac:dyDescent="0.3">
      <c r="A3180">
        <v>1</v>
      </c>
      <c r="B3180" t="s">
        <v>266</v>
      </c>
      <c r="C3180">
        <v>25062400005</v>
      </c>
      <c r="D3180" t="s">
        <v>3008</v>
      </c>
      <c r="E3180" s="6">
        <v>45832</v>
      </c>
      <c r="F3180" s="5">
        <v>0.47361111111111109</v>
      </c>
      <c r="G3180" t="s">
        <v>2938</v>
      </c>
      <c r="J3180">
        <v>5</v>
      </c>
      <c r="K3180">
        <v>10</v>
      </c>
      <c r="L3180" t="s">
        <v>1399</v>
      </c>
      <c r="M3180" t="s">
        <v>37</v>
      </c>
      <c r="N3180" t="s">
        <v>1681</v>
      </c>
      <c r="O3180" t="s">
        <v>155</v>
      </c>
      <c r="P3180" t="s">
        <v>2880</v>
      </c>
      <c r="Q3180" t="s">
        <v>2939</v>
      </c>
      <c r="S3180" t="s">
        <v>2940</v>
      </c>
      <c r="T3180">
        <v>51610</v>
      </c>
      <c r="Y3180" t="s">
        <v>31</v>
      </c>
      <c r="Z3180">
        <v>2704</v>
      </c>
      <c r="AA3180" t="str">
        <f t="shared" si="98"/>
        <v>Tuesday</v>
      </c>
      <c r="AB3180" t="str">
        <f t="shared" si="99"/>
        <v>Morning Shift</v>
      </c>
      <c r="AC3180" t="str">
        <f>IFERROR(VLOOKUP(M3180,Table13[[Equipment No.]:[Center]],4,FALSE),"")</f>
        <v>Alameen</v>
      </c>
    </row>
    <row r="3181" spans="1:29" x14ac:dyDescent="0.3">
      <c r="A3181">
        <v>1</v>
      </c>
      <c r="B3181" t="s">
        <v>266</v>
      </c>
      <c r="C3181">
        <v>25062400007</v>
      </c>
      <c r="D3181" t="s">
        <v>3004</v>
      </c>
      <c r="E3181" s="6">
        <v>45832</v>
      </c>
      <c r="F3181" s="5">
        <v>0.45763888888888887</v>
      </c>
      <c r="G3181" t="s">
        <v>2993</v>
      </c>
      <c r="J3181">
        <v>5</v>
      </c>
      <c r="K3181">
        <v>9</v>
      </c>
      <c r="L3181" t="s">
        <v>1399</v>
      </c>
      <c r="M3181" t="s">
        <v>3585</v>
      </c>
      <c r="N3181" t="s">
        <v>1453</v>
      </c>
      <c r="O3181" t="s">
        <v>3231</v>
      </c>
      <c r="Q3181" t="s">
        <v>2926</v>
      </c>
      <c r="S3181" t="s">
        <v>2886</v>
      </c>
      <c r="T3181">
        <v>51609</v>
      </c>
      <c r="Y3181" t="s">
        <v>31</v>
      </c>
      <c r="Z3181">
        <v>0</v>
      </c>
      <c r="AA3181" t="str">
        <f t="shared" si="98"/>
        <v>Tuesday</v>
      </c>
      <c r="AB3181" t="str">
        <f t="shared" si="99"/>
        <v>Morning Shift</v>
      </c>
      <c r="AC3181" t="str">
        <f>IFERROR(VLOOKUP(M3181,Table13[[Equipment No.]:[Center]],4,FALSE),"")</f>
        <v/>
      </c>
    </row>
    <row r="3182" spans="1:29" x14ac:dyDescent="0.3">
      <c r="A3182">
        <v>1</v>
      </c>
      <c r="B3182" t="s">
        <v>266</v>
      </c>
      <c r="C3182">
        <v>25062400004</v>
      </c>
      <c r="D3182" t="s">
        <v>3008</v>
      </c>
      <c r="E3182" s="6">
        <v>45832</v>
      </c>
      <c r="F3182" s="5">
        <v>0.43402777777777779</v>
      </c>
      <c r="G3182" t="s">
        <v>2938</v>
      </c>
      <c r="J3182">
        <v>5</v>
      </c>
      <c r="K3182">
        <v>10</v>
      </c>
      <c r="L3182" t="s">
        <v>1399</v>
      </c>
      <c r="M3182" t="s">
        <v>169</v>
      </c>
      <c r="N3182" t="s">
        <v>2865</v>
      </c>
      <c r="O3182" t="s">
        <v>155</v>
      </c>
      <c r="P3182" t="s">
        <v>2880</v>
      </c>
      <c r="Q3182" t="s">
        <v>2939</v>
      </c>
      <c r="S3182" t="s">
        <v>2940</v>
      </c>
      <c r="T3182">
        <v>51608</v>
      </c>
      <c r="Y3182" t="s">
        <v>31</v>
      </c>
      <c r="Z3182">
        <v>3311</v>
      </c>
      <c r="AA3182" t="str">
        <f t="shared" si="98"/>
        <v>Tuesday</v>
      </c>
      <c r="AB3182" t="str">
        <f t="shared" si="99"/>
        <v>Morning Shift</v>
      </c>
      <c r="AC3182" t="str">
        <f>IFERROR(VLOOKUP(M3182,Table13[[Equipment No.]:[Center]],4,FALSE),"")</f>
        <v>Alameen</v>
      </c>
    </row>
    <row r="3183" spans="1:29" x14ac:dyDescent="0.3">
      <c r="A3183">
        <v>1</v>
      </c>
      <c r="B3183" t="s">
        <v>266</v>
      </c>
      <c r="C3183">
        <v>25062400003</v>
      </c>
      <c r="D3183" t="s">
        <v>2999</v>
      </c>
      <c r="E3183" s="6">
        <v>45832</v>
      </c>
      <c r="F3183" s="5">
        <v>0.2326388888888889</v>
      </c>
      <c r="G3183" t="s">
        <v>1452</v>
      </c>
      <c r="H3183" t="s">
        <v>1452</v>
      </c>
      <c r="J3183">
        <v>5</v>
      </c>
      <c r="K3183">
        <v>10</v>
      </c>
      <c r="L3183" t="s">
        <v>1399</v>
      </c>
      <c r="M3183" t="s">
        <v>81</v>
      </c>
      <c r="N3183" t="s">
        <v>2864</v>
      </c>
      <c r="O3183" t="s">
        <v>86</v>
      </c>
      <c r="P3183" t="s">
        <v>2898</v>
      </c>
      <c r="Q3183" t="s">
        <v>2859</v>
      </c>
      <c r="S3183" t="s">
        <v>2860</v>
      </c>
      <c r="T3183">
        <v>51607</v>
      </c>
      <c r="Y3183" t="s">
        <v>31</v>
      </c>
      <c r="Z3183">
        <v>2196</v>
      </c>
      <c r="AA3183" t="str">
        <f t="shared" si="98"/>
        <v>Tuesday</v>
      </c>
      <c r="AB3183" t="str">
        <f t="shared" si="99"/>
        <v>Night Extension</v>
      </c>
      <c r="AC3183" t="str">
        <f>IFERROR(VLOOKUP(M3183,Table13[[Equipment No.]:[Center]],4,FALSE),"")</f>
        <v>Alameen</v>
      </c>
    </row>
    <row r="3184" spans="1:29" x14ac:dyDescent="0.3">
      <c r="A3184">
        <v>1</v>
      </c>
      <c r="B3184" t="s">
        <v>266</v>
      </c>
      <c r="C3184">
        <v>25062400002</v>
      </c>
      <c r="D3184" t="s">
        <v>2999</v>
      </c>
      <c r="E3184" s="6">
        <v>45832</v>
      </c>
      <c r="F3184" s="5">
        <v>8.0555555555555561E-2</v>
      </c>
      <c r="G3184" t="s">
        <v>1452</v>
      </c>
      <c r="H3184" t="s">
        <v>1452</v>
      </c>
      <c r="J3184">
        <v>5</v>
      </c>
      <c r="K3184">
        <v>10</v>
      </c>
      <c r="L3184" t="s">
        <v>1399</v>
      </c>
      <c r="M3184" t="s">
        <v>170</v>
      </c>
      <c r="N3184" t="s">
        <v>2857</v>
      </c>
      <c r="O3184" t="s">
        <v>86</v>
      </c>
      <c r="P3184" t="s">
        <v>2898</v>
      </c>
      <c r="Q3184" t="s">
        <v>2859</v>
      </c>
      <c r="S3184" t="s">
        <v>2860</v>
      </c>
      <c r="T3184">
        <v>51606</v>
      </c>
      <c r="Y3184" t="s">
        <v>31</v>
      </c>
      <c r="Z3184">
        <v>3360</v>
      </c>
      <c r="AA3184" t="str">
        <f t="shared" si="98"/>
        <v>Tuesday</v>
      </c>
      <c r="AB3184" t="str">
        <f t="shared" si="99"/>
        <v>Night Shift</v>
      </c>
      <c r="AC3184" t="str">
        <f>IFERROR(VLOOKUP(M3184,Table13[[Equipment No.]:[Center]],4,FALSE),"")</f>
        <v>Alameen</v>
      </c>
    </row>
    <row r="3185" spans="1:29" x14ac:dyDescent="0.3">
      <c r="A3185">
        <v>1</v>
      </c>
      <c r="B3185" t="s">
        <v>266</v>
      </c>
      <c r="C3185">
        <v>25062400001</v>
      </c>
      <c r="D3185" t="s">
        <v>2999</v>
      </c>
      <c r="E3185" s="6">
        <v>45832</v>
      </c>
      <c r="F3185" s="5">
        <v>6.3194444444444442E-2</v>
      </c>
      <c r="G3185" t="s">
        <v>1452</v>
      </c>
      <c r="H3185" t="s">
        <v>1452</v>
      </c>
      <c r="J3185">
        <v>5</v>
      </c>
      <c r="K3185">
        <v>10</v>
      </c>
      <c r="L3185" t="s">
        <v>1399</v>
      </c>
      <c r="M3185" t="s">
        <v>81</v>
      </c>
      <c r="N3185" t="s">
        <v>2864</v>
      </c>
      <c r="O3185" t="s">
        <v>86</v>
      </c>
      <c r="P3185" t="s">
        <v>2898</v>
      </c>
      <c r="Q3185" t="s">
        <v>2859</v>
      </c>
      <c r="S3185" t="s">
        <v>2860</v>
      </c>
      <c r="T3185">
        <v>51605</v>
      </c>
      <c r="Y3185" t="s">
        <v>31</v>
      </c>
      <c r="Z3185">
        <v>2196</v>
      </c>
      <c r="AA3185" t="str">
        <f t="shared" si="98"/>
        <v>Tuesday</v>
      </c>
      <c r="AB3185" t="str">
        <f t="shared" si="99"/>
        <v>Night Shift</v>
      </c>
      <c r="AC3185" t="str">
        <f>IFERROR(VLOOKUP(M3185,Table13[[Equipment No.]:[Center]],4,FALSE),"")</f>
        <v>Alameen</v>
      </c>
    </row>
    <row r="3186" spans="1:29" x14ac:dyDescent="0.3">
      <c r="A3186">
        <v>1</v>
      </c>
      <c r="B3186" t="s">
        <v>266</v>
      </c>
      <c r="C3186">
        <v>25062500033</v>
      </c>
      <c r="D3186" t="s">
        <v>3009</v>
      </c>
      <c r="E3186" s="6">
        <v>45833</v>
      </c>
      <c r="F3186" s="5">
        <v>0.92083333333333328</v>
      </c>
      <c r="G3186" t="s">
        <v>1452</v>
      </c>
      <c r="H3186" t="s">
        <v>1452</v>
      </c>
      <c r="J3186">
        <v>5</v>
      </c>
      <c r="K3186">
        <v>10</v>
      </c>
      <c r="L3186" t="s">
        <v>1399</v>
      </c>
      <c r="M3186" t="s">
        <v>170</v>
      </c>
      <c r="N3186" t="s">
        <v>2857</v>
      </c>
      <c r="O3186" t="s">
        <v>155</v>
      </c>
      <c r="P3186" t="s">
        <v>2858</v>
      </c>
      <c r="Q3186" t="s">
        <v>2859</v>
      </c>
      <c r="S3186" t="s">
        <v>2860</v>
      </c>
      <c r="T3186">
        <v>51662</v>
      </c>
      <c r="Y3186" t="s">
        <v>31</v>
      </c>
      <c r="Z3186">
        <v>3360</v>
      </c>
      <c r="AA3186" t="str">
        <f t="shared" si="98"/>
        <v>Wednesday</v>
      </c>
      <c r="AB3186" t="str">
        <f t="shared" si="99"/>
        <v>Night Shift</v>
      </c>
      <c r="AC3186" t="str">
        <f>IFERROR(VLOOKUP(M3186,Table13[[Equipment No.]:[Center]],4,FALSE),"")</f>
        <v>Alameen</v>
      </c>
    </row>
    <row r="3187" spans="1:29" x14ac:dyDescent="0.3">
      <c r="A3187">
        <v>1</v>
      </c>
      <c r="B3187" t="s">
        <v>266</v>
      </c>
      <c r="C3187">
        <v>25062500029</v>
      </c>
      <c r="D3187" t="s">
        <v>3010</v>
      </c>
      <c r="E3187" s="6">
        <v>45833</v>
      </c>
      <c r="F3187" s="5">
        <v>0.78194444444444444</v>
      </c>
      <c r="G3187" t="s">
        <v>2895</v>
      </c>
      <c r="H3187" t="s">
        <v>2895</v>
      </c>
      <c r="J3187">
        <v>5</v>
      </c>
      <c r="K3187">
        <v>10</v>
      </c>
      <c r="L3187" t="s">
        <v>1399</v>
      </c>
      <c r="M3187" t="s">
        <v>37</v>
      </c>
      <c r="N3187" t="s">
        <v>2861</v>
      </c>
      <c r="O3187" t="s">
        <v>3231</v>
      </c>
      <c r="Q3187" t="s">
        <v>2876</v>
      </c>
      <c r="S3187" t="s">
        <v>2877</v>
      </c>
      <c r="T3187">
        <v>51661</v>
      </c>
      <c r="Y3187" t="s">
        <v>31</v>
      </c>
      <c r="Z3187">
        <v>1966</v>
      </c>
      <c r="AA3187" t="str">
        <f t="shared" si="98"/>
        <v>Wednesday</v>
      </c>
      <c r="AB3187" t="str">
        <f t="shared" si="99"/>
        <v>Morning Extension</v>
      </c>
      <c r="AC3187" t="str">
        <f>IFERROR(VLOOKUP(M3187,Table13[[Equipment No.]:[Center]],4,FALSE),"")</f>
        <v>Alameen</v>
      </c>
    </row>
    <row r="3188" spans="1:29" x14ac:dyDescent="0.3">
      <c r="A3188">
        <v>1</v>
      </c>
      <c r="B3188" t="s">
        <v>266</v>
      </c>
      <c r="C3188">
        <v>25062500031</v>
      </c>
      <c r="D3188" t="s">
        <v>3011</v>
      </c>
      <c r="E3188" s="6">
        <v>45833</v>
      </c>
      <c r="F3188" s="5">
        <v>0.76527777777777772</v>
      </c>
      <c r="G3188" t="s">
        <v>3012</v>
      </c>
      <c r="J3188">
        <v>5</v>
      </c>
      <c r="K3188">
        <v>10</v>
      </c>
      <c r="L3188" t="s">
        <v>1399</v>
      </c>
      <c r="M3188" t="s">
        <v>32</v>
      </c>
      <c r="N3188" t="s">
        <v>2878</v>
      </c>
      <c r="O3188" t="s">
        <v>3231</v>
      </c>
      <c r="Q3188" t="s">
        <v>3013</v>
      </c>
      <c r="T3188">
        <v>51660</v>
      </c>
      <c r="Y3188" t="s">
        <v>31</v>
      </c>
      <c r="Z3188">
        <v>1298</v>
      </c>
      <c r="AA3188" t="str">
        <f t="shared" si="98"/>
        <v>Wednesday</v>
      </c>
      <c r="AB3188" t="str">
        <f t="shared" si="99"/>
        <v>Morning Extension</v>
      </c>
      <c r="AC3188" t="str">
        <f>IFERROR(VLOOKUP(M3188,Table13[[Equipment No.]:[Center]],4,FALSE),"")</f>
        <v>Alameen</v>
      </c>
    </row>
    <row r="3189" spans="1:29" x14ac:dyDescent="0.3">
      <c r="A3189">
        <v>1</v>
      </c>
      <c r="B3189" t="s">
        <v>266</v>
      </c>
      <c r="C3189">
        <v>25062500032</v>
      </c>
      <c r="D3189" t="s">
        <v>3014</v>
      </c>
      <c r="E3189" s="6">
        <v>45833</v>
      </c>
      <c r="F3189" s="5">
        <v>0.75</v>
      </c>
      <c r="G3189" t="s">
        <v>1452</v>
      </c>
      <c r="H3189" t="s">
        <v>1452</v>
      </c>
      <c r="J3189">
        <v>5</v>
      </c>
      <c r="K3189">
        <v>10</v>
      </c>
      <c r="L3189" t="s">
        <v>1399</v>
      </c>
      <c r="M3189" t="s">
        <v>81</v>
      </c>
      <c r="N3189" t="s">
        <v>2864</v>
      </c>
      <c r="O3189" t="s">
        <v>3231</v>
      </c>
      <c r="Q3189" t="s">
        <v>2859</v>
      </c>
      <c r="S3189" t="s">
        <v>2860</v>
      </c>
      <c r="T3189">
        <v>51659</v>
      </c>
      <c r="Y3189" t="s">
        <v>31</v>
      </c>
      <c r="Z3189">
        <v>2196</v>
      </c>
      <c r="AA3189" t="str">
        <f t="shared" si="98"/>
        <v>Wednesday</v>
      </c>
      <c r="AB3189" t="str">
        <f t="shared" si="99"/>
        <v>Morning Extension</v>
      </c>
      <c r="AC3189" t="str">
        <f>IFERROR(VLOOKUP(M3189,Table13[[Equipment No.]:[Center]],4,FALSE),"")</f>
        <v>Alameen</v>
      </c>
    </row>
    <row r="3190" spans="1:29" x14ac:dyDescent="0.3">
      <c r="A3190">
        <v>1</v>
      </c>
      <c r="B3190" t="s">
        <v>266</v>
      </c>
      <c r="C3190">
        <v>25062500030</v>
      </c>
      <c r="D3190" t="s">
        <v>3015</v>
      </c>
      <c r="E3190" s="6">
        <v>45833</v>
      </c>
      <c r="F3190" s="5">
        <v>0.70972222222222225</v>
      </c>
      <c r="G3190" t="s">
        <v>3012</v>
      </c>
      <c r="J3190">
        <v>5</v>
      </c>
      <c r="K3190">
        <v>10</v>
      </c>
      <c r="L3190" t="s">
        <v>1399</v>
      </c>
      <c r="M3190" t="s">
        <v>80</v>
      </c>
      <c r="N3190" t="s">
        <v>2862</v>
      </c>
      <c r="O3190" t="s">
        <v>3231</v>
      </c>
      <c r="Q3190" t="s">
        <v>3013</v>
      </c>
      <c r="T3190">
        <v>51658</v>
      </c>
      <c r="Y3190" t="s">
        <v>31</v>
      </c>
      <c r="Z3190">
        <v>3215</v>
      </c>
      <c r="AA3190" t="str">
        <f t="shared" si="98"/>
        <v>Wednesday</v>
      </c>
      <c r="AB3190" t="str">
        <f t="shared" si="99"/>
        <v>Morning Extension</v>
      </c>
      <c r="AC3190" t="str">
        <f>IFERROR(VLOOKUP(M3190,Table13[[Equipment No.]:[Center]],4,FALSE),"")</f>
        <v>Alameen</v>
      </c>
    </row>
    <row r="3191" spans="1:29" x14ac:dyDescent="0.3">
      <c r="A3191">
        <v>1</v>
      </c>
      <c r="B3191" t="s">
        <v>266</v>
      </c>
      <c r="C3191">
        <v>25062500028</v>
      </c>
      <c r="D3191" t="s">
        <v>3016</v>
      </c>
      <c r="E3191" s="6">
        <v>45833</v>
      </c>
      <c r="F3191" s="5">
        <v>0.6791666666666667</v>
      </c>
      <c r="G3191" t="s">
        <v>2895</v>
      </c>
      <c r="H3191" t="s">
        <v>2895</v>
      </c>
      <c r="J3191">
        <v>5</v>
      </c>
      <c r="K3191">
        <v>10</v>
      </c>
      <c r="L3191" t="s">
        <v>1399</v>
      </c>
      <c r="M3191" t="s">
        <v>41</v>
      </c>
      <c r="N3191" t="s">
        <v>2875</v>
      </c>
      <c r="O3191" t="s">
        <v>3231</v>
      </c>
      <c r="Q3191" t="s">
        <v>2876</v>
      </c>
      <c r="S3191" t="s">
        <v>2877</v>
      </c>
      <c r="T3191">
        <v>51657</v>
      </c>
      <c r="Y3191" t="s">
        <v>31</v>
      </c>
      <c r="Z3191">
        <v>2120</v>
      </c>
      <c r="AA3191" t="str">
        <f t="shared" si="98"/>
        <v>Wednesday</v>
      </c>
      <c r="AB3191" t="str">
        <f t="shared" si="99"/>
        <v>Morning Extension</v>
      </c>
      <c r="AC3191" t="str">
        <f>IFERROR(VLOOKUP(M3191,Table13[[Equipment No.]:[Center]],4,FALSE),"")</f>
        <v>Alameen</v>
      </c>
    </row>
    <row r="3192" spans="1:29" x14ac:dyDescent="0.3">
      <c r="A3192">
        <v>1</v>
      </c>
      <c r="B3192" t="s">
        <v>266</v>
      </c>
      <c r="C3192">
        <v>25062500027</v>
      </c>
      <c r="D3192" t="s">
        <v>3017</v>
      </c>
      <c r="E3192" s="6">
        <v>45833</v>
      </c>
      <c r="F3192" s="5">
        <v>0.66319444444444442</v>
      </c>
      <c r="G3192" t="s">
        <v>2895</v>
      </c>
      <c r="H3192" t="s">
        <v>2895</v>
      </c>
      <c r="J3192">
        <v>5</v>
      </c>
      <c r="K3192">
        <v>10</v>
      </c>
      <c r="L3192" t="s">
        <v>1399</v>
      </c>
      <c r="M3192" t="s">
        <v>169</v>
      </c>
      <c r="N3192" t="s">
        <v>2865</v>
      </c>
      <c r="O3192" t="s">
        <v>3231</v>
      </c>
      <c r="Q3192" t="s">
        <v>2876</v>
      </c>
      <c r="S3192" t="s">
        <v>2877</v>
      </c>
      <c r="T3192">
        <v>51656</v>
      </c>
      <c r="Y3192" t="s">
        <v>31</v>
      </c>
      <c r="Z3192">
        <v>3311</v>
      </c>
      <c r="AA3192" t="str">
        <f t="shared" si="98"/>
        <v>Wednesday</v>
      </c>
      <c r="AB3192" t="str">
        <f t="shared" si="99"/>
        <v>Morning Shift</v>
      </c>
      <c r="AC3192" t="str">
        <f>IFERROR(VLOOKUP(M3192,Table13[[Equipment No.]:[Center]],4,FALSE),"")</f>
        <v>Alameen</v>
      </c>
    </row>
    <row r="3193" spans="1:29" x14ac:dyDescent="0.3">
      <c r="A3193">
        <v>1</v>
      </c>
      <c r="B3193" t="s">
        <v>266</v>
      </c>
      <c r="C3193">
        <v>25062500013</v>
      </c>
      <c r="D3193" t="s">
        <v>1219</v>
      </c>
      <c r="E3193" s="6">
        <v>45833</v>
      </c>
      <c r="F3193" s="5">
        <v>0.65138888888888891</v>
      </c>
      <c r="G3193" t="s">
        <v>2432</v>
      </c>
      <c r="H3193" t="s">
        <v>2432</v>
      </c>
      <c r="J3193">
        <v>5</v>
      </c>
      <c r="K3193">
        <v>10</v>
      </c>
      <c r="L3193" t="s">
        <v>1399</v>
      </c>
      <c r="M3193" t="s">
        <v>37</v>
      </c>
      <c r="N3193" t="s">
        <v>1681</v>
      </c>
      <c r="O3193" t="s">
        <v>86</v>
      </c>
      <c r="P3193" t="s">
        <v>2909</v>
      </c>
      <c r="Q3193" t="s">
        <v>2897</v>
      </c>
      <c r="S3193" t="s">
        <v>2882</v>
      </c>
      <c r="T3193">
        <v>51655</v>
      </c>
      <c r="Y3193" t="s">
        <v>31</v>
      </c>
      <c r="Z3193">
        <v>2704</v>
      </c>
      <c r="AA3193" t="str">
        <f t="shared" si="98"/>
        <v>Wednesday</v>
      </c>
      <c r="AB3193" t="str">
        <f t="shared" si="99"/>
        <v>Morning Shift</v>
      </c>
      <c r="AC3193" t="str">
        <f>IFERROR(VLOOKUP(M3193,Table13[[Equipment No.]:[Center]],4,FALSE),"")</f>
        <v>Alameen</v>
      </c>
    </row>
    <row r="3194" spans="1:29" x14ac:dyDescent="0.3">
      <c r="A3194">
        <v>1</v>
      </c>
      <c r="B3194" t="s">
        <v>266</v>
      </c>
      <c r="C3194">
        <v>25062500015</v>
      </c>
      <c r="D3194" t="s">
        <v>1232</v>
      </c>
      <c r="E3194" s="6">
        <v>45833</v>
      </c>
      <c r="F3194" s="5">
        <v>0.63680555555555551</v>
      </c>
      <c r="G3194" t="s">
        <v>3018</v>
      </c>
      <c r="J3194">
        <v>5</v>
      </c>
      <c r="K3194">
        <v>9</v>
      </c>
      <c r="L3194" t="s">
        <v>1399</v>
      </c>
      <c r="M3194" t="s">
        <v>3585</v>
      </c>
      <c r="N3194" t="s">
        <v>1453</v>
      </c>
      <c r="O3194" t="s">
        <v>3231</v>
      </c>
      <c r="Q3194" t="s">
        <v>2926</v>
      </c>
      <c r="S3194" t="s">
        <v>2886</v>
      </c>
      <c r="T3194">
        <v>51654</v>
      </c>
      <c r="Y3194" t="s">
        <v>31</v>
      </c>
      <c r="Z3194">
        <v>0</v>
      </c>
      <c r="AA3194" t="str">
        <f t="shared" si="98"/>
        <v>Wednesday</v>
      </c>
      <c r="AB3194" t="str">
        <f t="shared" si="99"/>
        <v>Morning Shift</v>
      </c>
      <c r="AC3194" t="str">
        <f>IFERROR(VLOOKUP(M3194,Table13[[Equipment No.]:[Center]],4,FALSE),"")</f>
        <v/>
      </c>
    </row>
    <row r="3195" spans="1:29" x14ac:dyDescent="0.3">
      <c r="A3195">
        <v>1</v>
      </c>
      <c r="B3195" t="s">
        <v>266</v>
      </c>
      <c r="C3195">
        <v>25062500025</v>
      </c>
      <c r="D3195" t="s">
        <v>3019</v>
      </c>
      <c r="E3195" s="6">
        <v>45833</v>
      </c>
      <c r="F3195" s="5">
        <v>0.62847222222222221</v>
      </c>
      <c r="G3195" t="s">
        <v>2895</v>
      </c>
      <c r="H3195" t="s">
        <v>2895</v>
      </c>
      <c r="J3195">
        <v>5</v>
      </c>
      <c r="K3195">
        <v>10</v>
      </c>
      <c r="L3195" t="s">
        <v>1399</v>
      </c>
      <c r="M3195" t="s">
        <v>80</v>
      </c>
      <c r="N3195" t="s">
        <v>2862</v>
      </c>
      <c r="O3195" t="s">
        <v>3231</v>
      </c>
      <c r="Q3195" t="s">
        <v>2876</v>
      </c>
      <c r="S3195" t="s">
        <v>2877</v>
      </c>
      <c r="T3195">
        <v>51653</v>
      </c>
      <c r="Y3195" t="s">
        <v>31</v>
      </c>
      <c r="Z3195">
        <v>3215</v>
      </c>
      <c r="AA3195" t="str">
        <f t="shared" si="98"/>
        <v>Wednesday</v>
      </c>
      <c r="AB3195" t="str">
        <f t="shared" si="99"/>
        <v>Morning Shift</v>
      </c>
      <c r="AC3195" t="str">
        <f>IFERROR(VLOOKUP(M3195,Table13[[Equipment No.]:[Center]],4,FALSE),"")</f>
        <v>Alameen</v>
      </c>
    </row>
    <row r="3196" spans="1:29" x14ac:dyDescent="0.3">
      <c r="A3196">
        <v>1</v>
      </c>
      <c r="B3196" t="s">
        <v>266</v>
      </c>
      <c r="C3196">
        <v>25062500021</v>
      </c>
      <c r="D3196" t="s">
        <v>3020</v>
      </c>
      <c r="E3196" s="6">
        <v>45833</v>
      </c>
      <c r="F3196" s="5">
        <v>0.60069444444444442</v>
      </c>
      <c r="G3196" t="s">
        <v>2432</v>
      </c>
      <c r="H3196" t="s">
        <v>2432</v>
      </c>
      <c r="J3196">
        <v>5</v>
      </c>
      <c r="K3196">
        <v>10</v>
      </c>
      <c r="L3196" t="s">
        <v>1399</v>
      </c>
      <c r="M3196" t="s">
        <v>81</v>
      </c>
      <c r="N3196" t="s">
        <v>1542</v>
      </c>
      <c r="O3196" t="s">
        <v>86</v>
      </c>
      <c r="P3196" t="s">
        <v>2909</v>
      </c>
      <c r="Q3196" t="s">
        <v>2897</v>
      </c>
      <c r="S3196" t="s">
        <v>2882</v>
      </c>
      <c r="T3196">
        <v>51652</v>
      </c>
      <c r="Y3196" t="s">
        <v>31</v>
      </c>
      <c r="Z3196">
        <v>3195</v>
      </c>
      <c r="AA3196" t="str">
        <f t="shared" si="98"/>
        <v>Wednesday</v>
      </c>
      <c r="AB3196" t="str">
        <f t="shared" si="99"/>
        <v>Morning Shift</v>
      </c>
      <c r="AC3196" t="str">
        <f>IFERROR(VLOOKUP(M3196,Table13[[Equipment No.]:[Center]],4,FALSE),"")</f>
        <v>Alameen</v>
      </c>
    </row>
    <row r="3197" spans="1:29" x14ac:dyDescent="0.3">
      <c r="A3197">
        <v>1</v>
      </c>
      <c r="B3197" t="s">
        <v>266</v>
      </c>
      <c r="C3197">
        <v>25062500023</v>
      </c>
      <c r="D3197" t="s">
        <v>3021</v>
      </c>
      <c r="E3197" s="6">
        <v>45833</v>
      </c>
      <c r="F3197" s="5">
        <v>0.59166666666666667</v>
      </c>
      <c r="G3197" t="s">
        <v>2895</v>
      </c>
      <c r="H3197" t="s">
        <v>2895</v>
      </c>
      <c r="J3197">
        <v>5</v>
      </c>
      <c r="K3197">
        <v>10</v>
      </c>
      <c r="L3197" t="s">
        <v>1399</v>
      </c>
      <c r="M3197" t="s">
        <v>170</v>
      </c>
      <c r="N3197" t="s">
        <v>2872</v>
      </c>
      <c r="O3197" t="s">
        <v>3231</v>
      </c>
      <c r="Q3197" t="s">
        <v>2876</v>
      </c>
      <c r="S3197" t="s">
        <v>2877</v>
      </c>
      <c r="T3197">
        <v>51651</v>
      </c>
      <c r="Y3197" t="s">
        <v>31</v>
      </c>
      <c r="Z3197">
        <v>3198</v>
      </c>
      <c r="AA3197" t="str">
        <f t="shared" si="98"/>
        <v>Wednesday</v>
      </c>
      <c r="AB3197" t="str">
        <f t="shared" si="99"/>
        <v>Morning Shift</v>
      </c>
      <c r="AC3197" t="str">
        <f>IFERROR(VLOOKUP(M3197,Table13[[Equipment No.]:[Center]],4,FALSE),"")</f>
        <v>Alameen</v>
      </c>
    </row>
    <row r="3198" spans="1:29" x14ac:dyDescent="0.3">
      <c r="A3198">
        <v>1</v>
      </c>
      <c r="B3198" t="s">
        <v>266</v>
      </c>
      <c r="C3198">
        <v>25062500020</v>
      </c>
      <c r="D3198" t="s">
        <v>3022</v>
      </c>
      <c r="E3198" s="6">
        <v>45833</v>
      </c>
      <c r="F3198" s="5">
        <v>0.54305555555555551</v>
      </c>
      <c r="G3198" t="s">
        <v>2986</v>
      </c>
      <c r="J3198">
        <v>5</v>
      </c>
      <c r="K3198">
        <v>10</v>
      </c>
      <c r="L3198" t="s">
        <v>1399</v>
      </c>
      <c r="M3198" t="s">
        <v>41</v>
      </c>
      <c r="N3198" t="s">
        <v>2875</v>
      </c>
      <c r="O3198" t="s">
        <v>3231</v>
      </c>
      <c r="Q3198" t="s">
        <v>3013</v>
      </c>
      <c r="T3198">
        <v>51650</v>
      </c>
      <c r="Y3198" t="s">
        <v>31</v>
      </c>
      <c r="Z3198">
        <v>2120</v>
      </c>
      <c r="AA3198" t="str">
        <f t="shared" si="98"/>
        <v>Wednesday</v>
      </c>
      <c r="AB3198" t="str">
        <f t="shared" si="99"/>
        <v>Morning Shift</v>
      </c>
      <c r="AC3198" t="str">
        <f>IFERROR(VLOOKUP(M3198,Table13[[Equipment No.]:[Center]],4,FALSE),"")</f>
        <v>Alameen</v>
      </c>
    </row>
    <row r="3199" spans="1:29" x14ac:dyDescent="0.3">
      <c r="A3199">
        <v>1</v>
      </c>
      <c r="B3199" t="s">
        <v>266</v>
      </c>
      <c r="C3199">
        <v>25062500022</v>
      </c>
      <c r="D3199" t="s">
        <v>3023</v>
      </c>
      <c r="E3199" s="6">
        <v>45833</v>
      </c>
      <c r="F3199" s="5">
        <v>0.52847222222222223</v>
      </c>
      <c r="G3199" t="s">
        <v>2895</v>
      </c>
      <c r="H3199" t="s">
        <v>2895</v>
      </c>
      <c r="J3199">
        <v>5</v>
      </c>
      <c r="K3199">
        <v>10</v>
      </c>
      <c r="L3199" t="s">
        <v>1399</v>
      </c>
      <c r="M3199" t="s">
        <v>37</v>
      </c>
      <c r="N3199" t="s">
        <v>1681</v>
      </c>
      <c r="O3199" t="s">
        <v>3231</v>
      </c>
      <c r="Q3199" t="s">
        <v>2876</v>
      </c>
      <c r="S3199" t="s">
        <v>2877</v>
      </c>
      <c r="T3199">
        <v>51649</v>
      </c>
      <c r="Y3199" t="s">
        <v>31</v>
      </c>
      <c r="Z3199">
        <v>2704</v>
      </c>
      <c r="AA3199" t="str">
        <f t="shared" si="98"/>
        <v>Wednesday</v>
      </c>
      <c r="AB3199" t="str">
        <f t="shared" si="99"/>
        <v>Morning Shift</v>
      </c>
      <c r="AC3199" t="str">
        <f>IFERROR(VLOOKUP(M3199,Table13[[Equipment No.]:[Center]],4,FALSE),"")</f>
        <v>Alameen</v>
      </c>
    </row>
    <row r="3200" spans="1:29" x14ac:dyDescent="0.3">
      <c r="A3200">
        <v>1</v>
      </c>
      <c r="B3200" t="s">
        <v>266</v>
      </c>
      <c r="C3200">
        <v>25062500019</v>
      </c>
      <c r="D3200" t="s">
        <v>3024</v>
      </c>
      <c r="E3200" s="6">
        <v>45833</v>
      </c>
      <c r="F3200" s="5">
        <v>0.50972222222222219</v>
      </c>
      <c r="G3200" t="s">
        <v>2432</v>
      </c>
      <c r="H3200" t="s">
        <v>2432</v>
      </c>
      <c r="J3200">
        <v>5</v>
      </c>
      <c r="K3200">
        <v>10</v>
      </c>
      <c r="L3200" t="s">
        <v>1399</v>
      </c>
      <c r="M3200" t="s">
        <v>32</v>
      </c>
      <c r="N3200" t="s">
        <v>2878</v>
      </c>
      <c r="O3200" t="s">
        <v>86</v>
      </c>
      <c r="P3200" t="s">
        <v>2909</v>
      </c>
      <c r="Q3200" t="s">
        <v>2897</v>
      </c>
      <c r="S3200" t="s">
        <v>2882</v>
      </c>
      <c r="T3200">
        <v>51648</v>
      </c>
      <c r="Y3200" t="s">
        <v>31</v>
      </c>
      <c r="Z3200">
        <v>1298</v>
      </c>
      <c r="AA3200" t="str">
        <f t="shared" si="98"/>
        <v>Wednesday</v>
      </c>
      <c r="AB3200" t="str">
        <f t="shared" si="99"/>
        <v>Morning Shift</v>
      </c>
      <c r="AC3200" t="str">
        <f>IFERROR(VLOOKUP(M3200,Table13[[Equipment No.]:[Center]],4,FALSE),"")</f>
        <v>Alameen</v>
      </c>
    </row>
    <row r="3201" spans="1:29" x14ac:dyDescent="0.3">
      <c r="A3201">
        <v>1</v>
      </c>
      <c r="B3201" t="s">
        <v>266</v>
      </c>
      <c r="C3201">
        <v>25062500018</v>
      </c>
      <c r="D3201" t="s">
        <v>3025</v>
      </c>
      <c r="E3201" s="6">
        <v>45833</v>
      </c>
      <c r="F3201" s="5">
        <v>0.50208333333333333</v>
      </c>
      <c r="G3201" t="s">
        <v>2986</v>
      </c>
      <c r="J3201">
        <v>5</v>
      </c>
      <c r="K3201">
        <v>10</v>
      </c>
      <c r="L3201" t="s">
        <v>1399</v>
      </c>
      <c r="M3201" t="s">
        <v>81</v>
      </c>
      <c r="N3201" t="s">
        <v>1542</v>
      </c>
      <c r="O3201" t="s">
        <v>3231</v>
      </c>
      <c r="Q3201" t="s">
        <v>3013</v>
      </c>
      <c r="T3201">
        <v>51647</v>
      </c>
      <c r="Y3201" t="s">
        <v>31</v>
      </c>
      <c r="Z3201">
        <v>3195</v>
      </c>
      <c r="AA3201" t="str">
        <f t="shared" si="98"/>
        <v>Wednesday</v>
      </c>
      <c r="AB3201" t="str">
        <f t="shared" si="99"/>
        <v>Morning Shift</v>
      </c>
      <c r="AC3201" t="str">
        <f>IFERROR(VLOOKUP(M3201,Table13[[Equipment No.]:[Center]],4,FALSE),"")</f>
        <v>Alameen</v>
      </c>
    </row>
    <row r="3202" spans="1:29" x14ac:dyDescent="0.3">
      <c r="A3202">
        <v>1</v>
      </c>
      <c r="B3202" t="s">
        <v>266</v>
      </c>
      <c r="C3202">
        <v>25062500012</v>
      </c>
      <c r="D3202" t="s">
        <v>3026</v>
      </c>
      <c r="E3202" s="6">
        <v>45833</v>
      </c>
      <c r="F3202" s="5">
        <v>0.49583333333333335</v>
      </c>
      <c r="G3202" t="s">
        <v>2432</v>
      </c>
      <c r="H3202" t="s">
        <v>2432</v>
      </c>
      <c r="J3202">
        <v>5</v>
      </c>
      <c r="K3202">
        <v>10</v>
      </c>
      <c r="L3202" t="s">
        <v>1399</v>
      </c>
      <c r="M3202" t="s">
        <v>80</v>
      </c>
      <c r="N3202" t="s">
        <v>2862</v>
      </c>
      <c r="O3202" t="s">
        <v>86</v>
      </c>
      <c r="P3202" t="s">
        <v>2909</v>
      </c>
      <c r="Q3202" t="s">
        <v>2897</v>
      </c>
      <c r="S3202" t="s">
        <v>2882</v>
      </c>
      <c r="T3202">
        <v>51646</v>
      </c>
      <c r="Y3202" t="s">
        <v>31</v>
      </c>
      <c r="Z3202">
        <v>3215</v>
      </c>
      <c r="AA3202" t="str">
        <f t="shared" ref="AA3202:AA3265" si="100">TEXT(E3202,"dddd")</f>
        <v>Wednesday</v>
      </c>
      <c r="AB3202" t="str">
        <f t="shared" ref="AB3202:AB3265" si="101">IF(AND(MOD(F3202,1)&gt;=TIME(8,0,0),MOD(F3202,1)&lt;=TIME(16,0,0)),"Morning Shift",IF(AND(MOD(F3202,1)&gt;TIME(16,0,0),MOD(F3202,1)&lt;TIME(20,0,0)),"Morning Extension",IF(OR(MOD(F3202,1)&gt;=TIME(20,0,0),MOD(F3202,1)&lt;=TIME(4,0,0)),"Night Shift",IF(AND(MOD(F3202,1)&gt;TIME(4,0,0),MOD(F3202,1)&lt;TIME(8,0,0)),"Night Extension","Others"))))</f>
        <v>Morning Shift</v>
      </c>
      <c r="AC3202" t="str">
        <f>IFERROR(VLOOKUP(M3202,Table13[[Equipment No.]:[Center]],4,FALSE),"")</f>
        <v>Alameen</v>
      </c>
    </row>
    <row r="3203" spans="1:29" x14ac:dyDescent="0.3">
      <c r="A3203">
        <v>1</v>
      </c>
      <c r="B3203" t="s">
        <v>266</v>
      </c>
      <c r="C3203">
        <v>25062500017</v>
      </c>
      <c r="D3203" t="s">
        <v>3027</v>
      </c>
      <c r="E3203" s="6">
        <v>45833</v>
      </c>
      <c r="F3203" s="5">
        <v>0.45555555555555555</v>
      </c>
      <c r="G3203" t="s">
        <v>2986</v>
      </c>
      <c r="J3203">
        <v>5</v>
      </c>
      <c r="K3203">
        <v>10</v>
      </c>
      <c r="L3203" t="s">
        <v>1399</v>
      </c>
      <c r="M3203" t="s">
        <v>41</v>
      </c>
      <c r="N3203" t="s">
        <v>2875</v>
      </c>
      <c r="O3203" t="s">
        <v>3231</v>
      </c>
      <c r="Q3203" t="s">
        <v>3013</v>
      </c>
      <c r="T3203">
        <v>51645</v>
      </c>
      <c r="Y3203" t="s">
        <v>31</v>
      </c>
      <c r="Z3203">
        <v>2120</v>
      </c>
      <c r="AA3203" t="str">
        <f t="shared" si="100"/>
        <v>Wednesday</v>
      </c>
      <c r="AB3203" t="str">
        <f t="shared" si="101"/>
        <v>Morning Shift</v>
      </c>
      <c r="AC3203" t="str">
        <f>IFERROR(VLOOKUP(M3203,Table13[[Equipment No.]:[Center]],4,FALSE),"")</f>
        <v>Alameen</v>
      </c>
    </row>
    <row r="3204" spans="1:29" x14ac:dyDescent="0.3">
      <c r="A3204">
        <v>1</v>
      </c>
      <c r="B3204" t="s">
        <v>266</v>
      </c>
      <c r="C3204">
        <v>25062500016</v>
      </c>
      <c r="D3204" t="s">
        <v>1200</v>
      </c>
      <c r="E3204" s="6">
        <v>45833</v>
      </c>
      <c r="F3204" s="5">
        <v>0.44374999999999998</v>
      </c>
      <c r="G3204" t="s">
        <v>2986</v>
      </c>
      <c r="J3204">
        <v>5</v>
      </c>
      <c r="K3204">
        <v>10</v>
      </c>
      <c r="L3204" t="s">
        <v>1399</v>
      </c>
      <c r="M3204" t="s">
        <v>32</v>
      </c>
      <c r="N3204" t="s">
        <v>2878</v>
      </c>
      <c r="O3204" t="s">
        <v>3231</v>
      </c>
      <c r="Q3204" t="s">
        <v>3013</v>
      </c>
      <c r="T3204">
        <v>51644</v>
      </c>
      <c r="Y3204" t="s">
        <v>31</v>
      </c>
      <c r="Z3204">
        <v>1298</v>
      </c>
      <c r="AA3204" t="str">
        <f t="shared" si="100"/>
        <v>Wednesday</v>
      </c>
      <c r="AB3204" t="str">
        <f t="shared" si="101"/>
        <v>Morning Shift</v>
      </c>
      <c r="AC3204" t="str">
        <f>IFERROR(VLOOKUP(M3204,Table13[[Equipment No.]:[Center]],4,FALSE),"")</f>
        <v>Alameen</v>
      </c>
    </row>
    <row r="3205" spans="1:29" x14ac:dyDescent="0.3">
      <c r="A3205">
        <v>1</v>
      </c>
      <c r="B3205" t="s">
        <v>266</v>
      </c>
      <c r="C3205">
        <v>25062500014</v>
      </c>
      <c r="D3205" t="s">
        <v>3028</v>
      </c>
      <c r="E3205" s="6">
        <v>45833</v>
      </c>
      <c r="F3205" s="5">
        <v>0.43541666666666667</v>
      </c>
      <c r="G3205" t="s">
        <v>3018</v>
      </c>
      <c r="J3205">
        <v>5</v>
      </c>
      <c r="K3205">
        <v>9</v>
      </c>
      <c r="L3205" t="s">
        <v>1399</v>
      </c>
      <c r="M3205" t="s">
        <v>3585</v>
      </c>
      <c r="N3205" t="s">
        <v>1453</v>
      </c>
      <c r="O3205" t="s">
        <v>3231</v>
      </c>
      <c r="Q3205" t="s">
        <v>2926</v>
      </c>
      <c r="S3205" t="s">
        <v>2886</v>
      </c>
      <c r="T3205">
        <v>51643</v>
      </c>
      <c r="Y3205" t="s">
        <v>31</v>
      </c>
      <c r="Z3205">
        <v>0</v>
      </c>
      <c r="AA3205" t="str">
        <f t="shared" si="100"/>
        <v>Wednesday</v>
      </c>
      <c r="AB3205" t="str">
        <f t="shared" si="101"/>
        <v>Morning Shift</v>
      </c>
      <c r="AC3205" t="str">
        <f>IFERROR(VLOOKUP(M3205,Table13[[Equipment No.]:[Center]],4,FALSE),"")</f>
        <v/>
      </c>
    </row>
    <row r="3206" spans="1:29" x14ac:dyDescent="0.3">
      <c r="A3206">
        <v>1</v>
      </c>
      <c r="B3206" t="s">
        <v>266</v>
      </c>
      <c r="C3206">
        <v>25062500009</v>
      </c>
      <c r="D3206" t="s">
        <v>1212</v>
      </c>
      <c r="E3206" s="6">
        <v>45833</v>
      </c>
      <c r="F3206" s="5">
        <v>0.4284722222222222</v>
      </c>
      <c r="G3206" t="s">
        <v>1452</v>
      </c>
      <c r="H3206" t="s">
        <v>1452</v>
      </c>
      <c r="J3206">
        <v>5</v>
      </c>
      <c r="K3206">
        <v>10</v>
      </c>
      <c r="L3206" t="s">
        <v>1399</v>
      </c>
      <c r="M3206" t="s">
        <v>169</v>
      </c>
      <c r="N3206" t="s">
        <v>2865</v>
      </c>
      <c r="O3206" t="s">
        <v>155</v>
      </c>
      <c r="P3206" t="s">
        <v>2880</v>
      </c>
      <c r="Q3206" t="s">
        <v>2859</v>
      </c>
      <c r="S3206" t="s">
        <v>2860</v>
      </c>
      <c r="T3206">
        <v>51642</v>
      </c>
      <c r="Y3206" t="s">
        <v>31</v>
      </c>
      <c r="Z3206">
        <v>3311</v>
      </c>
      <c r="AA3206" t="str">
        <f t="shared" si="100"/>
        <v>Wednesday</v>
      </c>
      <c r="AB3206" t="str">
        <f t="shared" si="101"/>
        <v>Morning Shift</v>
      </c>
      <c r="AC3206" t="str">
        <f>IFERROR(VLOOKUP(M3206,Table13[[Equipment No.]:[Center]],4,FALSE),"")</f>
        <v>Alameen</v>
      </c>
    </row>
    <row r="3207" spans="1:29" x14ac:dyDescent="0.3">
      <c r="A3207">
        <v>1</v>
      </c>
      <c r="B3207" t="s">
        <v>266</v>
      </c>
      <c r="C3207">
        <v>25062500011</v>
      </c>
      <c r="D3207" t="s">
        <v>3029</v>
      </c>
      <c r="E3207" s="6">
        <v>45833</v>
      </c>
      <c r="F3207" s="5">
        <v>0.41875000000000001</v>
      </c>
      <c r="G3207" t="s">
        <v>2432</v>
      </c>
      <c r="H3207" t="s">
        <v>2432</v>
      </c>
      <c r="J3207">
        <v>5</v>
      </c>
      <c r="K3207">
        <v>10</v>
      </c>
      <c r="L3207" t="s">
        <v>1399</v>
      </c>
      <c r="M3207" t="s">
        <v>37</v>
      </c>
      <c r="N3207" t="s">
        <v>1681</v>
      </c>
      <c r="O3207" t="s">
        <v>86</v>
      </c>
      <c r="P3207" t="s">
        <v>2909</v>
      </c>
      <c r="Q3207" t="s">
        <v>2897</v>
      </c>
      <c r="S3207" t="s">
        <v>2882</v>
      </c>
      <c r="T3207">
        <v>51641</v>
      </c>
      <c r="Y3207" t="s">
        <v>31</v>
      </c>
      <c r="Z3207">
        <v>2704</v>
      </c>
      <c r="AA3207" t="str">
        <f t="shared" si="100"/>
        <v>Wednesday</v>
      </c>
      <c r="AB3207" t="str">
        <f t="shared" si="101"/>
        <v>Morning Shift</v>
      </c>
      <c r="AC3207" t="str">
        <f>IFERROR(VLOOKUP(M3207,Table13[[Equipment No.]:[Center]],4,FALSE),"")</f>
        <v>Alameen</v>
      </c>
    </row>
    <row r="3208" spans="1:29" x14ac:dyDescent="0.3">
      <c r="A3208">
        <v>1</v>
      </c>
      <c r="B3208" t="s">
        <v>266</v>
      </c>
      <c r="C3208">
        <v>25062500010</v>
      </c>
      <c r="D3208" t="s">
        <v>3030</v>
      </c>
      <c r="E3208" s="6">
        <v>45833</v>
      </c>
      <c r="F3208" s="5">
        <v>0.40416666666666667</v>
      </c>
      <c r="G3208" t="s">
        <v>2432</v>
      </c>
      <c r="H3208" t="s">
        <v>2432</v>
      </c>
      <c r="J3208">
        <v>5</v>
      </c>
      <c r="K3208">
        <v>10</v>
      </c>
      <c r="L3208" t="s">
        <v>1399</v>
      </c>
      <c r="M3208" t="s">
        <v>80</v>
      </c>
      <c r="N3208" t="s">
        <v>2862</v>
      </c>
      <c r="O3208" t="s">
        <v>86</v>
      </c>
      <c r="P3208" t="s">
        <v>2909</v>
      </c>
      <c r="Q3208" t="s">
        <v>2897</v>
      </c>
      <c r="S3208" t="s">
        <v>2882</v>
      </c>
      <c r="T3208">
        <v>51640</v>
      </c>
      <c r="Y3208" t="s">
        <v>31</v>
      </c>
      <c r="Z3208">
        <v>3215</v>
      </c>
      <c r="AA3208" t="str">
        <f t="shared" si="100"/>
        <v>Wednesday</v>
      </c>
      <c r="AB3208" t="str">
        <f t="shared" si="101"/>
        <v>Morning Shift</v>
      </c>
      <c r="AC3208" t="str">
        <f>IFERROR(VLOOKUP(M3208,Table13[[Equipment No.]:[Center]],4,FALSE),"")</f>
        <v>Alameen</v>
      </c>
    </row>
    <row r="3209" spans="1:29" x14ac:dyDescent="0.3">
      <c r="A3209">
        <v>1</v>
      </c>
      <c r="B3209" t="s">
        <v>266</v>
      </c>
      <c r="C3209">
        <v>25062500008</v>
      </c>
      <c r="D3209" t="s">
        <v>1216</v>
      </c>
      <c r="E3209" s="6">
        <v>45833</v>
      </c>
      <c r="F3209" s="5">
        <v>0.39374999999999999</v>
      </c>
      <c r="G3209" t="s">
        <v>1452</v>
      </c>
      <c r="H3209" t="s">
        <v>1452</v>
      </c>
      <c r="J3209">
        <v>5</v>
      </c>
      <c r="K3209">
        <v>10</v>
      </c>
      <c r="L3209" t="s">
        <v>1399</v>
      </c>
      <c r="M3209" t="s">
        <v>170</v>
      </c>
      <c r="N3209" t="s">
        <v>2872</v>
      </c>
      <c r="O3209" t="s">
        <v>155</v>
      </c>
      <c r="P3209" t="s">
        <v>2880</v>
      </c>
      <c r="Q3209" t="s">
        <v>2859</v>
      </c>
      <c r="S3209" t="s">
        <v>2860</v>
      </c>
      <c r="T3209">
        <v>51639</v>
      </c>
      <c r="Y3209" t="s">
        <v>31</v>
      </c>
      <c r="Z3209">
        <v>3198</v>
      </c>
      <c r="AA3209" t="str">
        <f t="shared" si="100"/>
        <v>Wednesday</v>
      </c>
      <c r="AB3209" t="str">
        <f t="shared" si="101"/>
        <v>Morning Shift</v>
      </c>
      <c r="AC3209" t="str">
        <f>IFERROR(VLOOKUP(M3209,Table13[[Equipment No.]:[Center]],4,FALSE),"")</f>
        <v>Alameen</v>
      </c>
    </row>
    <row r="3210" spans="1:29" x14ac:dyDescent="0.3">
      <c r="A3210">
        <v>1</v>
      </c>
      <c r="B3210" t="s">
        <v>266</v>
      </c>
      <c r="C3210">
        <v>25062500007</v>
      </c>
      <c r="D3210" t="s">
        <v>1223</v>
      </c>
      <c r="E3210" s="6">
        <v>45833</v>
      </c>
      <c r="F3210" s="5">
        <v>0.27847222222222223</v>
      </c>
      <c r="G3210" t="s">
        <v>1452</v>
      </c>
      <c r="H3210" t="s">
        <v>1452</v>
      </c>
      <c r="J3210">
        <v>5</v>
      </c>
      <c r="K3210">
        <v>10</v>
      </c>
      <c r="L3210" t="s">
        <v>1399</v>
      </c>
      <c r="M3210" t="s">
        <v>41</v>
      </c>
      <c r="N3210" t="s">
        <v>2868</v>
      </c>
      <c r="O3210" t="s">
        <v>155</v>
      </c>
      <c r="P3210" t="s">
        <v>2858</v>
      </c>
      <c r="Q3210" t="s">
        <v>2859</v>
      </c>
      <c r="S3210" t="s">
        <v>2860</v>
      </c>
      <c r="T3210">
        <v>51638</v>
      </c>
      <c r="Y3210" t="s">
        <v>31</v>
      </c>
      <c r="Z3210">
        <v>2727</v>
      </c>
      <c r="AA3210" t="str">
        <f t="shared" si="100"/>
        <v>Wednesday</v>
      </c>
      <c r="AB3210" t="str">
        <f t="shared" si="101"/>
        <v>Night Extension</v>
      </c>
      <c r="AC3210" t="str">
        <f>IFERROR(VLOOKUP(M3210,Table13[[Equipment No.]:[Center]],4,FALSE),"")</f>
        <v>Alameen</v>
      </c>
    </row>
    <row r="3211" spans="1:29" x14ac:dyDescent="0.3">
      <c r="A3211">
        <v>1</v>
      </c>
      <c r="B3211" t="s">
        <v>266</v>
      </c>
      <c r="C3211">
        <v>25062500006</v>
      </c>
      <c r="D3211" t="s">
        <v>1224</v>
      </c>
      <c r="E3211" s="6">
        <v>45833</v>
      </c>
      <c r="F3211" s="5">
        <v>0.19583333333333333</v>
      </c>
      <c r="G3211" t="s">
        <v>1452</v>
      </c>
      <c r="H3211" t="s">
        <v>1452</v>
      </c>
      <c r="J3211">
        <v>5</v>
      </c>
      <c r="K3211">
        <v>10</v>
      </c>
      <c r="L3211" t="s">
        <v>1399</v>
      </c>
      <c r="M3211" t="s">
        <v>169</v>
      </c>
      <c r="N3211" t="s">
        <v>2863</v>
      </c>
      <c r="O3211" t="s">
        <v>155</v>
      </c>
      <c r="P3211" t="s">
        <v>2858</v>
      </c>
      <c r="Q3211" t="s">
        <v>2859</v>
      </c>
      <c r="S3211" t="s">
        <v>2860</v>
      </c>
      <c r="T3211">
        <v>51637</v>
      </c>
      <c r="Y3211" t="s">
        <v>31</v>
      </c>
      <c r="Z3211">
        <v>3275</v>
      </c>
      <c r="AA3211" t="str">
        <f t="shared" si="100"/>
        <v>Wednesday</v>
      </c>
      <c r="AB3211" t="str">
        <f t="shared" si="101"/>
        <v>Night Extension</v>
      </c>
      <c r="AC3211" t="str">
        <f>IFERROR(VLOOKUP(M3211,Table13[[Equipment No.]:[Center]],4,FALSE),"")</f>
        <v>Alameen</v>
      </c>
    </row>
    <row r="3212" spans="1:29" x14ac:dyDescent="0.3">
      <c r="A3212">
        <v>1</v>
      </c>
      <c r="B3212" t="s">
        <v>266</v>
      </c>
      <c r="C3212">
        <v>25062500005</v>
      </c>
      <c r="D3212" t="s">
        <v>1225</v>
      </c>
      <c r="E3212" s="6">
        <v>45833</v>
      </c>
      <c r="F3212" s="5">
        <v>0.18819444444444444</v>
      </c>
      <c r="G3212" t="s">
        <v>1452</v>
      </c>
      <c r="H3212" t="s">
        <v>1452</v>
      </c>
      <c r="J3212">
        <v>5</v>
      </c>
      <c r="K3212">
        <v>10</v>
      </c>
      <c r="L3212" t="s">
        <v>1399</v>
      </c>
      <c r="M3212" t="s">
        <v>41</v>
      </c>
      <c r="N3212" t="s">
        <v>2868</v>
      </c>
      <c r="O3212" t="s">
        <v>155</v>
      </c>
      <c r="P3212" t="s">
        <v>2858</v>
      </c>
      <c r="Q3212" t="s">
        <v>2859</v>
      </c>
      <c r="S3212" t="s">
        <v>2860</v>
      </c>
      <c r="T3212">
        <v>51636</v>
      </c>
      <c r="Y3212" t="s">
        <v>31</v>
      </c>
      <c r="Z3212">
        <v>2727</v>
      </c>
      <c r="AA3212" t="str">
        <f t="shared" si="100"/>
        <v>Wednesday</v>
      </c>
      <c r="AB3212" t="str">
        <f t="shared" si="101"/>
        <v>Night Extension</v>
      </c>
      <c r="AC3212" t="str">
        <f>IFERROR(VLOOKUP(M3212,Table13[[Equipment No.]:[Center]],4,FALSE),"")</f>
        <v>Alameen</v>
      </c>
    </row>
    <row r="3213" spans="1:29" x14ac:dyDescent="0.3">
      <c r="A3213">
        <v>1</v>
      </c>
      <c r="B3213" t="s">
        <v>266</v>
      </c>
      <c r="C3213">
        <v>25062500003</v>
      </c>
      <c r="D3213" t="s">
        <v>1228</v>
      </c>
      <c r="E3213" s="6">
        <v>45833</v>
      </c>
      <c r="F3213" s="5">
        <v>0.11319444444444444</v>
      </c>
      <c r="G3213" t="s">
        <v>1452</v>
      </c>
      <c r="H3213" t="s">
        <v>1452</v>
      </c>
      <c r="J3213">
        <v>3</v>
      </c>
      <c r="K3213">
        <v>10</v>
      </c>
      <c r="L3213" t="s">
        <v>1399</v>
      </c>
      <c r="M3213" t="s">
        <v>81</v>
      </c>
      <c r="N3213" t="s">
        <v>2864</v>
      </c>
      <c r="O3213" t="s">
        <v>155</v>
      </c>
      <c r="P3213" t="s">
        <v>2858</v>
      </c>
      <c r="Q3213" t="s">
        <v>2859</v>
      </c>
      <c r="S3213" t="s">
        <v>2860</v>
      </c>
      <c r="T3213">
        <v>51635</v>
      </c>
      <c r="Y3213" t="s">
        <v>31</v>
      </c>
      <c r="Z3213">
        <v>2196</v>
      </c>
      <c r="AA3213" t="str">
        <f t="shared" si="100"/>
        <v>Wednesday</v>
      </c>
      <c r="AB3213" t="str">
        <f t="shared" si="101"/>
        <v>Night Shift</v>
      </c>
      <c r="AC3213" t="str">
        <f>IFERROR(VLOOKUP(M3213,Table13[[Equipment No.]:[Center]],4,FALSE),"")</f>
        <v>Alameen</v>
      </c>
    </row>
    <row r="3214" spans="1:29" x14ac:dyDescent="0.3">
      <c r="A3214">
        <v>1</v>
      </c>
      <c r="B3214" t="s">
        <v>266</v>
      </c>
      <c r="C3214">
        <v>25062500004</v>
      </c>
      <c r="D3214" t="s">
        <v>1226</v>
      </c>
      <c r="E3214" s="6">
        <v>45833</v>
      </c>
      <c r="F3214" s="5">
        <v>7.6388888888888895E-2</v>
      </c>
      <c r="G3214" t="s">
        <v>2867</v>
      </c>
      <c r="J3214">
        <v>3</v>
      </c>
      <c r="K3214">
        <v>5</v>
      </c>
      <c r="L3214" t="s">
        <v>1399</v>
      </c>
      <c r="M3214" t="s">
        <v>81</v>
      </c>
      <c r="N3214" t="s">
        <v>2864</v>
      </c>
      <c r="O3214" t="s">
        <v>3231</v>
      </c>
      <c r="Q3214" t="s">
        <v>2869</v>
      </c>
      <c r="S3214" t="s">
        <v>2870</v>
      </c>
      <c r="T3214">
        <v>51633</v>
      </c>
      <c r="Y3214" t="s">
        <v>31</v>
      </c>
      <c r="Z3214">
        <v>2196</v>
      </c>
      <c r="AA3214" t="str">
        <f t="shared" si="100"/>
        <v>Wednesday</v>
      </c>
      <c r="AB3214" t="str">
        <f t="shared" si="101"/>
        <v>Night Shift</v>
      </c>
      <c r="AC3214" t="str">
        <f>IFERROR(VLOOKUP(M3214,Table13[[Equipment No.]:[Center]],4,FALSE),"")</f>
        <v>Alameen</v>
      </c>
    </row>
    <row r="3215" spans="1:29" x14ac:dyDescent="0.3">
      <c r="A3215">
        <v>1</v>
      </c>
      <c r="B3215" t="s">
        <v>266</v>
      </c>
      <c r="C3215">
        <v>25062500002</v>
      </c>
      <c r="D3215" t="s">
        <v>1229</v>
      </c>
      <c r="E3215" s="6">
        <v>45833</v>
      </c>
      <c r="F3215" s="5">
        <v>5.486111111111111E-2</v>
      </c>
      <c r="G3215" t="s">
        <v>2867</v>
      </c>
      <c r="J3215">
        <v>5</v>
      </c>
      <c r="K3215">
        <v>10</v>
      </c>
      <c r="L3215" t="s">
        <v>1399</v>
      </c>
      <c r="M3215" t="s">
        <v>170</v>
      </c>
      <c r="N3215" t="s">
        <v>2857</v>
      </c>
      <c r="O3215" t="s">
        <v>3231</v>
      </c>
      <c r="Q3215" t="s">
        <v>2869</v>
      </c>
      <c r="S3215" t="s">
        <v>2870</v>
      </c>
      <c r="T3215">
        <v>51632</v>
      </c>
      <c r="Y3215" t="s">
        <v>31</v>
      </c>
      <c r="Z3215">
        <v>3360</v>
      </c>
      <c r="AA3215" t="str">
        <f t="shared" si="100"/>
        <v>Wednesday</v>
      </c>
      <c r="AB3215" t="str">
        <f t="shared" si="101"/>
        <v>Night Shift</v>
      </c>
      <c r="AC3215" t="str">
        <f>IFERROR(VLOOKUP(M3215,Table13[[Equipment No.]:[Center]],4,FALSE),"")</f>
        <v>Alameen</v>
      </c>
    </row>
    <row r="3216" spans="1:29" x14ac:dyDescent="0.3">
      <c r="A3216">
        <v>1</v>
      </c>
      <c r="B3216" t="s">
        <v>266</v>
      </c>
      <c r="C3216">
        <v>25062400024</v>
      </c>
      <c r="D3216" t="s">
        <v>3031</v>
      </c>
      <c r="E3216" s="6">
        <v>45833</v>
      </c>
      <c r="F3216" s="5">
        <v>4.8611111111111112E-2</v>
      </c>
      <c r="G3216" t="s">
        <v>1452</v>
      </c>
      <c r="H3216" t="s">
        <v>1452</v>
      </c>
      <c r="J3216">
        <v>5</v>
      </c>
      <c r="K3216">
        <v>10</v>
      </c>
      <c r="L3216" t="s">
        <v>1399</v>
      </c>
      <c r="M3216" t="s">
        <v>169</v>
      </c>
      <c r="N3216" t="s">
        <v>2863</v>
      </c>
      <c r="O3216" t="s">
        <v>155</v>
      </c>
      <c r="P3216" t="s">
        <v>2858</v>
      </c>
      <c r="Q3216" t="s">
        <v>2859</v>
      </c>
      <c r="S3216" t="s">
        <v>2860</v>
      </c>
      <c r="T3216">
        <v>51631</v>
      </c>
      <c r="Y3216" t="s">
        <v>31</v>
      </c>
      <c r="Z3216">
        <v>3275</v>
      </c>
      <c r="AA3216" t="str">
        <f t="shared" si="100"/>
        <v>Wednesday</v>
      </c>
      <c r="AB3216" t="str">
        <f t="shared" si="101"/>
        <v>Night Shift</v>
      </c>
      <c r="AC3216" t="str">
        <f>IFERROR(VLOOKUP(M3216,Table13[[Equipment No.]:[Center]],4,FALSE),"")</f>
        <v>Alameen</v>
      </c>
    </row>
    <row r="3217" spans="1:29" x14ac:dyDescent="0.3">
      <c r="A3217">
        <v>1</v>
      </c>
      <c r="B3217" t="s">
        <v>266</v>
      </c>
      <c r="C3217">
        <v>25062500001</v>
      </c>
      <c r="D3217" t="s">
        <v>1230</v>
      </c>
      <c r="E3217" s="6">
        <v>45833</v>
      </c>
      <c r="F3217" s="5">
        <v>4.1666666666666664E-2</v>
      </c>
      <c r="G3217" t="s">
        <v>2867</v>
      </c>
      <c r="J3217">
        <v>5</v>
      </c>
      <c r="K3217">
        <v>10</v>
      </c>
      <c r="L3217" t="s">
        <v>1399</v>
      </c>
      <c r="M3217" t="s">
        <v>32</v>
      </c>
      <c r="N3217" t="s">
        <v>2936</v>
      </c>
      <c r="O3217" t="s">
        <v>3231</v>
      </c>
      <c r="Q3217" t="s">
        <v>2869</v>
      </c>
      <c r="S3217" t="s">
        <v>2870</v>
      </c>
      <c r="T3217">
        <v>51630</v>
      </c>
      <c r="Y3217" t="s">
        <v>31</v>
      </c>
      <c r="Z3217">
        <v>3388</v>
      </c>
      <c r="AA3217" t="str">
        <f t="shared" si="100"/>
        <v>Wednesday</v>
      </c>
      <c r="AB3217" t="str">
        <f t="shared" si="101"/>
        <v>Night Shift</v>
      </c>
      <c r="AC3217" t="str">
        <f>IFERROR(VLOOKUP(M3217,Table13[[Equipment No.]:[Center]],4,FALSE),"")</f>
        <v>Alameen</v>
      </c>
    </row>
    <row r="3218" spans="1:29" x14ac:dyDescent="0.3">
      <c r="A3218">
        <v>1</v>
      </c>
      <c r="B3218" t="s">
        <v>266</v>
      </c>
      <c r="C3218">
        <v>25062400024</v>
      </c>
      <c r="D3218" t="s">
        <v>3031</v>
      </c>
      <c r="E3218" s="6">
        <v>45833</v>
      </c>
      <c r="F3218" s="5">
        <v>4.8611111111111112E-2</v>
      </c>
      <c r="G3218" t="s">
        <v>1452</v>
      </c>
      <c r="H3218" t="s">
        <v>1452</v>
      </c>
      <c r="J3218">
        <v>5</v>
      </c>
      <c r="K3218">
        <v>10</v>
      </c>
      <c r="L3218" t="s">
        <v>1399</v>
      </c>
      <c r="M3218" t="s">
        <v>169</v>
      </c>
      <c r="N3218" t="s">
        <v>2971</v>
      </c>
      <c r="O3218" t="s">
        <v>155</v>
      </c>
      <c r="P3218" t="s">
        <v>2858</v>
      </c>
      <c r="Q3218" t="s">
        <v>2859</v>
      </c>
      <c r="S3218" t="s">
        <v>2860</v>
      </c>
      <c r="T3218">
        <v>51664</v>
      </c>
      <c r="Y3218" t="s">
        <v>31</v>
      </c>
      <c r="Z3218">
        <v>3271</v>
      </c>
      <c r="AA3218" t="str">
        <f t="shared" si="100"/>
        <v>Wednesday</v>
      </c>
      <c r="AB3218" t="str">
        <f t="shared" si="101"/>
        <v>Night Shift</v>
      </c>
      <c r="AC3218" t="str">
        <f>IFERROR(VLOOKUP(M3218,Table13[[Equipment No.]:[Center]],4,FALSE),"")</f>
        <v>Alameen</v>
      </c>
    </row>
    <row r="3219" spans="1:29" x14ac:dyDescent="0.3">
      <c r="A3219">
        <v>1</v>
      </c>
      <c r="B3219" t="s">
        <v>266</v>
      </c>
      <c r="C3219">
        <v>25062600048</v>
      </c>
      <c r="D3219" t="s">
        <v>3032</v>
      </c>
      <c r="E3219" s="6">
        <v>45834</v>
      </c>
      <c r="F3219" s="5">
        <v>0.93611111111111112</v>
      </c>
      <c r="G3219" t="s">
        <v>1452</v>
      </c>
      <c r="H3219" t="s">
        <v>1452</v>
      </c>
      <c r="J3219">
        <v>5</v>
      </c>
      <c r="K3219">
        <v>10</v>
      </c>
      <c r="L3219" t="s">
        <v>1399</v>
      </c>
      <c r="M3219" t="s">
        <v>81</v>
      </c>
      <c r="N3219" t="s">
        <v>2864</v>
      </c>
      <c r="O3219" t="s">
        <v>155</v>
      </c>
      <c r="P3219" t="s">
        <v>2858</v>
      </c>
      <c r="Q3219" t="s">
        <v>2859</v>
      </c>
      <c r="S3219" t="s">
        <v>2860</v>
      </c>
      <c r="T3219">
        <v>51711</v>
      </c>
      <c r="Y3219" t="s">
        <v>31</v>
      </c>
      <c r="Z3219">
        <v>2196</v>
      </c>
      <c r="AA3219" t="str">
        <f t="shared" si="100"/>
        <v>Thursday</v>
      </c>
      <c r="AB3219" t="str">
        <f t="shared" si="101"/>
        <v>Night Shift</v>
      </c>
      <c r="AC3219" t="str">
        <f>IFERROR(VLOOKUP(M3219,Table13[[Equipment No.]:[Center]],4,FALSE),"")</f>
        <v>Alameen</v>
      </c>
    </row>
    <row r="3220" spans="1:29" x14ac:dyDescent="0.3">
      <c r="A3220">
        <v>1</v>
      </c>
      <c r="B3220" t="s">
        <v>266</v>
      </c>
      <c r="C3220">
        <v>25062600047</v>
      </c>
      <c r="D3220" t="s">
        <v>3032</v>
      </c>
      <c r="E3220" s="6">
        <v>45834</v>
      </c>
      <c r="F3220" s="5">
        <v>0.92847222222222225</v>
      </c>
      <c r="G3220" t="s">
        <v>1452</v>
      </c>
      <c r="H3220" t="s">
        <v>1452</v>
      </c>
      <c r="J3220">
        <v>5</v>
      </c>
      <c r="K3220">
        <v>10</v>
      </c>
      <c r="L3220" t="s">
        <v>1399</v>
      </c>
      <c r="M3220" t="s">
        <v>169</v>
      </c>
      <c r="N3220" t="s">
        <v>3033</v>
      </c>
      <c r="O3220" t="s">
        <v>155</v>
      </c>
      <c r="P3220" t="s">
        <v>2858</v>
      </c>
      <c r="Q3220" t="s">
        <v>2859</v>
      </c>
      <c r="S3220" t="s">
        <v>2860</v>
      </c>
      <c r="T3220">
        <v>51710</v>
      </c>
      <c r="Y3220" t="s">
        <v>31</v>
      </c>
      <c r="Z3220">
        <v>2826</v>
      </c>
      <c r="AA3220" t="str">
        <f t="shared" si="100"/>
        <v>Thursday</v>
      </c>
      <c r="AB3220" t="str">
        <f t="shared" si="101"/>
        <v>Night Shift</v>
      </c>
      <c r="AC3220" t="str">
        <f>IFERROR(VLOOKUP(M3220,Table13[[Equipment No.]:[Center]],4,FALSE),"")</f>
        <v>Alameen</v>
      </c>
    </row>
    <row r="3221" spans="1:29" x14ac:dyDescent="0.3">
      <c r="A3221">
        <v>1</v>
      </c>
      <c r="B3221" t="s">
        <v>266</v>
      </c>
      <c r="C3221">
        <v>25062600046</v>
      </c>
      <c r="D3221" t="s">
        <v>3032</v>
      </c>
      <c r="E3221" s="6">
        <v>45834</v>
      </c>
      <c r="F3221" s="5">
        <v>0.9194444444444444</v>
      </c>
      <c r="G3221" t="s">
        <v>1452</v>
      </c>
      <c r="H3221" t="s">
        <v>1452</v>
      </c>
      <c r="J3221">
        <v>5</v>
      </c>
      <c r="K3221">
        <v>10</v>
      </c>
      <c r="L3221" t="s">
        <v>1399</v>
      </c>
      <c r="M3221" t="s">
        <v>170</v>
      </c>
      <c r="N3221" t="s">
        <v>2857</v>
      </c>
      <c r="O3221" t="s">
        <v>155</v>
      </c>
      <c r="P3221" t="s">
        <v>2858</v>
      </c>
      <c r="Q3221" t="s">
        <v>2859</v>
      </c>
      <c r="S3221" t="s">
        <v>2860</v>
      </c>
      <c r="T3221">
        <v>51709</v>
      </c>
      <c r="X3221" t="s">
        <v>2887</v>
      </c>
      <c r="Y3221" t="s">
        <v>31</v>
      </c>
      <c r="Z3221">
        <v>3360</v>
      </c>
      <c r="AA3221" t="str">
        <f t="shared" si="100"/>
        <v>Thursday</v>
      </c>
      <c r="AB3221" t="str">
        <f t="shared" si="101"/>
        <v>Night Shift</v>
      </c>
      <c r="AC3221" t="str">
        <f>IFERROR(VLOOKUP(M3221,Table13[[Equipment No.]:[Center]],4,FALSE),"")</f>
        <v>Alameen</v>
      </c>
    </row>
    <row r="3222" spans="1:29" x14ac:dyDescent="0.3">
      <c r="A3222">
        <v>1</v>
      </c>
      <c r="B3222" t="s">
        <v>266</v>
      </c>
      <c r="C3222">
        <v>25062600015</v>
      </c>
      <c r="D3222" t="s">
        <v>3034</v>
      </c>
      <c r="E3222" s="6">
        <v>45834</v>
      </c>
      <c r="F3222" s="5">
        <v>0.82986111111111116</v>
      </c>
      <c r="G3222" t="s">
        <v>2867</v>
      </c>
      <c r="J3222">
        <v>2</v>
      </c>
      <c r="K3222">
        <v>3</v>
      </c>
      <c r="L3222" t="s">
        <v>1399</v>
      </c>
      <c r="M3222" t="s">
        <v>170</v>
      </c>
      <c r="N3222" t="s">
        <v>2857</v>
      </c>
      <c r="O3222" t="s">
        <v>86</v>
      </c>
      <c r="P3222" t="s">
        <v>2880</v>
      </c>
      <c r="Q3222" t="s">
        <v>2869</v>
      </c>
      <c r="S3222" t="s">
        <v>2870</v>
      </c>
      <c r="T3222">
        <v>51708</v>
      </c>
      <c r="X3222" t="s">
        <v>3035</v>
      </c>
      <c r="Y3222" t="s">
        <v>31</v>
      </c>
      <c r="Z3222">
        <v>3360</v>
      </c>
      <c r="AA3222" t="str">
        <f t="shared" si="100"/>
        <v>Thursday</v>
      </c>
      <c r="AB3222" t="str">
        <f t="shared" si="101"/>
        <v>Morning Extension</v>
      </c>
      <c r="AC3222" t="str">
        <f>IFERROR(VLOOKUP(M3222,Table13[[Equipment No.]:[Center]],4,FALSE),"")</f>
        <v>Alameen</v>
      </c>
    </row>
    <row r="3223" spans="1:29" x14ac:dyDescent="0.3">
      <c r="A3223">
        <v>1</v>
      </c>
      <c r="B3223" t="s">
        <v>266</v>
      </c>
      <c r="C3223">
        <v>25062600044</v>
      </c>
      <c r="D3223" t="s">
        <v>3036</v>
      </c>
      <c r="E3223" s="6">
        <v>45834</v>
      </c>
      <c r="F3223" s="5">
        <v>0.77500000000000002</v>
      </c>
      <c r="G3223" t="s">
        <v>2986</v>
      </c>
      <c r="J3223">
        <v>5</v>
      </c>
      <c r="K3223">
        <v>10</v>
      </c>
      <c r="L3223" t="s">
        <v>1399</v>
      </c>
      <c r="M3223" t="s">
        <v>80</v>
      </c>
      <c r="N3223" t="s">
        <v>2862</v>
      </c>
      <c r="O3223" t="s">
        <v>3231</v>
      </c>
      <c r="Q3223" t="s">
        <v>3013</v>
      </c>
      <c r="T3223">
        <v>51707</v>
      </c>
      <c r="Y3223" t="s">
        <v>31</v>
      </c>
      <c r="Z3223">
        <v>3215</v>
      </c>
      <c r="AA3223" t="str">
        <f t="shared" si="100"/>
        <v>Thursday</v>
      </c>
      <c r="AB3223" t="str">
        <f t="shared" si="101"/>
        <v>Morning Extension</v>
      </c>
      <c r="AC3223" t="str">
        <f>IFERROR(VLOOKUP(M3223,Table13[[Equipment No.]:[Center]],4,FALSE),"")</f>
        <v>Alameen</v>
      </c>
    </row>
    <row r="3224" spans="1:29" x14ac:dyDescent="0.3">
      <c r="A3224">
        <v>1</v>
      </c>
      <c r="B3224" t="s">
        <v>266</v>
      </c>
      <c r="C3224">
        <v>25062600043</v>
      </c>
      <c r="D3224" t="s">
        <v>3036</v>
      </c>
      <c r="E3224" s="6">
        <v>45834</v>
      </c>
      <c r="F3224" s="5">
        <v>0.75</v>
      </c>
      <c r="G3224" t="s">
        <v>2986</v>
      </c>
      <c r="J3224">
        <v>5</v>
      </c>
      <c r="K3224">
        <v>10</v>
      </c>
      <c r="L3224" t="s">
        <v>1399</v>
      </c>
      <c r="M3224" t="s">
        <v>41</v>
      </c>
      <c r="N3224" t="s">
        <v>2875</v>
      </c>
      <c r="O3224" t="s">
        <v>3231</v>
      </c>
      <c r="Q3224" t="s">
        <v>3013</v>
      </c>
      <c r="T3224">
        <v>51706</v>
      </c>
      <c r="Y3224" t="s">
        <v>31</v>
      </c>
      <c r="Z3224">
        <v>2120</v>
      </c>
      <c r="AA3224" t="str">
        <f t="shared" si="100"/>
        <v>Thursday</v>
      </c>
      <c r="AB3224" t="str">
        <f t="shared" si="101"/>
        <v>Morning Extension</v>
      </c>
      <c r="AC3224" t="str">
        <f>IFERROR(VLOOKUP(M3224,Table13[[Equipment No.]:[Center]],4,FALSE),"")</f>
        <v>Alameen</v>
      </c>
    </row>
    <row r="3225" spans="1:29" x14ac:dyDescent="0.3">
      <c r="A3225">
        <v>1</v>
      </c>
      <c r="B3225" t="s">
        <v>266</v>
      </c>
      <c r="C3225">
        <v>25062600042</v>
      </c>
      <c r="D3225" t="s">
        <v>3034</v>
      </c>
      <c r="E3225" s="6">
        <v>45834</v>
      </c>
      <c r="F3225" s="5">
        <v>0.72361111111111109</v>
      </c>
      <c r="G3225" t="s">
        <v>2867</v>
      </c>
      <c r="J3225">
        <v>5</v>
      </c>
      <c r="K3225">
        <v>10</v>
      </c>
      <c r="L3225" t="s">
        <v>1399</v>
      </c>
      <c r="M3225" t="s">
        <v>169</v>
      </c>
      <c r="N3225" t="s">
        <v>2863</v>
      </c>
      <c r="O3225" t="s">
        <v>155</v>
      </c>
      <c r="P3225" t="s">
        <v>2880</v>
      </c>
      <c r="Q3225" t="s">
        <v>2869</v>
      </c>
      <c r="S3225" t="s">
        <v>2870</v>
      </c>
      <c r="T3225">
        <v>51705</v>
      </c>
      <c r="Y3225" t="s">
        <v>31</v>
      </c>
      <c r="Z3225">
        <v>3275</v>
      </c>
      <c r="AA3225" t="str">
        <f t="shared" si="100"/>
        <v>Thursday</v>
      </c>
      <c r="AB3225" t="str">
        <f t="shared" si="101"/>
        <v>Morning Extension</v>
      </c>
      <c r="AC3225" t="str">
        <f>IFERROR(VLOOKUP(M3225,Table13[[Equipment No.]:[Center]],4,FALSE),"")</f>
        <v>Alameen</v>
      </c>
    </row>
    <row r="3226" spans="1:29" x14ac:dyDescent="0.3">
      <c r="A3226">
        <v>1</v>
      </c>
      <c r="B3226" t="s">
        <v>266</v>
      </c>
      <c r="C3226">
        <v>25062600039</v>
      </c>
      <c r="D3226" t="s">
        <v>3037</v>
      </c>
      <c r="E3226" s="6">
        <v>45834</v>
      </c>
      <c r="F3226" s="5">
        <v>0.71458333333333335</v>
      </c>
      <c r="G3226" t="s">
        <v>3001</v>
      </c>
      <c r="J3226">
        <v>4</v>
      </c>
      <c r="K3226">
        <v>7.5</v>
      </c>
      <c r="L3226" t="s">
        <v>1399</v>
      </c>
      <c r="M3226" t="s">
        <v>170</v>
      </c>
      <c r="N3226" t="s">
        <v>2872</v>
      </c>
      <c r="O3226" t="s">
        <v>86</v>
      </c>
      <c r="P3226" t="s">
        <v>2909</v>
      </c>
      <c r="Q3226" t="s">
        <v>2939</v>
      </c>
      <c r="S3226" t="s">
        <v>2940</v>
      </c>
      <c r="T3226">
        <v>51704</v>
      </c>
      <c r="Y3226" t="s">
        <v>31</v>
      </c>
      <c r="Z3226">
        <v>3198</v>
      </c>
      <c r="AA3226" t="str">
        <f t="shared" si="100"/>
        <v>Thursday</v>
      </c>
      <c r="AB3226" t="str">
        <f t="shared" si="101"/>
        <v>Morning Extension</v>
      </c>
      <c r="AC3226" t="str">
        <f>IFERROR(VLOOKUP(M3226,Table13[[Equipment No.]:[Center]],4,FALSE),"")</f>
        <v>Alameen</v>
      </c>
    </row>
    <row r="3227" spans="1:29" x14ac:dyDescent="0.3">
      <c r="A3227">
        <v>1</v>
      </c>
      <c r="B3227" t="s">
        <v>266</v>
      </c>
      <c r="C3227">
        <v>25062600041</v>
      </c>
      <c r="D3227" t="s">
        <v>3034</v>
      </c>
      <c r="E3227" s="6">
        <v>45834</v>
      </c>
      <c r="F3227" s="5">
        <v>0.70833333333333337</v>
      </c>
      <c r="G3227" t="s">
        <v>2867</v>
      </c>
      <c r="J3227">
        <v>5</v>
      </c>
      <c r="K3227">
        <v>10</v>
      </c>
      <c r="L3227" t="s">
        <v>1399</v>
      </c>
      <c r="M3227" t="s">
        <v>37</v>
      </c>
      <c r="N3227" t="s">
        <v>1681</v>
      </c>
      <c r="O3227" t="s">
        <v>155</v>
      </c>
      <c r="P3227" t="s">
        <v>2880</v>
      </c>
      <c r="Q3227" t="s">
        <v>2869</v>
      </c>
      <c r="S3227" t="s">
        <v>2870</v>
      </c>
      <c r="T3227">
        <v>51703</v>
      </c>
      <c r="Y3227" t="s">
        <v>31</v>
      </c>
      <c r="Z3227">
        <v>2704</v>
      </c>
      <c r="AA3227" t="str">
        <f t="shared" si="100"/>
        <v>Thursday</v>
      </c>
      <c r="AB3227" t="str">
        <f t="shared" si="101"/>
        <v>Morning Extension</v>
      </c>
      <c r="AC3227" t="str">
        <f>IFERROR(VLOOKUP(M3227,Table13[[Equipment No.]:[Center]],4,FALSE),"")</f>
        <v>Alameen</v>
      </c>
    </row>
    <row r="3228" spans="1:29" x14ac:dyDescent="0.3">
      <c r="A3228">
        <v>1</v>
      </c>
      <c r="B3228" t="s">
        <v>266</v>
      </c>
      <c r="C3228">
        <v>25062600032</v>
      </c>
      <c r="D3228" t="s">
        <v>3038</v>
      </c>
      <c r="E3228" s="6">
        <v>45834</v>
      </c>
      <c r="F3228" s="5">
        <v>0.68958333333333333</v>
      </c>
      <c r="G3228" t="s">
        <v>3039</v>
      </c>
      <c r="H3228" t="s">
        <v>2919</v>
      </c>
      <c r="J3228">
        <v>4</v>
      </c>
      <c r="K3228">
        <v>6.5</v>
      </c>
      <c r="L3228" t="s">
        <v>1399</v>
      </c>
      <c r="M3228" t="s">
        <v>32</v>
      </c>
      <c r="N3228" t="s">
        <v>2878</v>
      </c>
      <c r="O3228" t="s">
        <v>3231</v>
      </c>
      <c r="Q3228" t="s">
        <v>3013</v>
      </c>
      <c r="T3228">
        <v>51702</v>
      </c>
      <c r="Y3228" t="s">
        <v>31</v>
      </c>
      <c r="Z3228">
        <v>1298</v>
      </c>
      <c r="AA3228" t="str">
        <f t="shared" si="100"/>
        <v>Thursday</v>
      </c>
      <c r="AB3228" t="str">
        <f t="shared" si="101"/>
        <v>Morning Extension</v>
      </c>
      <c r="AC3228" t="str">
        <f>IFERROR(VLOOKUP(M3228,Table13[[Equipment No.]:[Center]],4,FALSE),"")</f>
        <v>Alameen</v>
      </c>
    </row>
    <row r="3229" spans="1:29" x14ac:dyDescent="0.3">
      <c r="A3229">
        <v>1</v>
      </c>
      <c r="B3229" t="s">
        <v>266</v>
      </c>
      <c r="C3229">
        <v>25062600040</v>
      </c>
      <c r="D3229" t="s">
        <v>3034</v>
      </c>
      <c r="E3229" s="6">
        <v>45834</v>
      </c>
      <c r="F3229" s="5">
        <v>0.68472222222222223</v>
      </c>
      <c r="G3229" t="s">
        <v>2867</v>
      </c>
      <c r="J3229">
        <v>5</v>
      </c>
      <c r="K3229">
        <v>10</v>
      </c>
      <c r="L3229" t="s">
        <v>1399</v>
      </c>
      <c r="M3229" t="s">
        <v>41</v>
      </c>
      <c r="N3229" t="s">
        <v>2875</v>
      </c>
      <c r="O3229" t="s">
        <v>155</v>
      </c>
      <c r="P3229" t="s">
        <v>2880</v>
      </c>
      <c r="Q3229" t="s">
        <v>2869</v>
      </c>
      <c r="S3229" t="s">
        <v>2870</v>
      </c>
      <c r="T3229">
        <v>51701</v>
      </c>
      <c r="Y3229" t="s">
        <v>31</v>
      </c>
      <c r="Z3229">
        <v>2120</v>
      </c>
      <c r="AA3229" t="str">
        <f t="shared" si="100"/>
        <v>Thursday</v>
      </c>
      <c r="AB3229" t="str">
        <f t="shared" si="101"/>
        <v>Morning Extension</v>
      </c>
      <c r="AC3229" t="str">
        <f>IFERROR(VLOOKUP(M3229,Table13[[Equipment No.]:[Center]],4,FALSE),"")</f>
        <v>Alameen</v>
      </c>
    </row>
    <row r="3230" spans="1:29" x14ac:dyDescent="0.3">
      <c r="A3230">
        <v>1</v>
      </c>
      <c r="B3230" t="s">
        <v>266</v>
      </c>
      <c r="C3230">
        <v>25062600038</v>
      </c>
      <c r="D3230" t="s">
        <v>3034</v>
      </c>
      <c r="E3230" s="6">
        <v>45834</v>
      </c>
      <c r="F3230" s="5">
        <v>0.67708333333333337</v>
      </c>
      <c r="G3230" t="s">
        <v>2867</v>
      </c>
      <c r="J3230">
        <v>5</v>
      </c>
      <c r="K3230">
        <v>10</v>
      </c>
      <c r="L3230" t="s">
        <v>1399</v>
      </c>
      <c r="M3230" t="s">
        <v>170</v>
      </c>
      <c r="N3230" t="s">
        <v>2872</v>
      </c>
      <c r="O3230" t="s">
        <v>155</v>
      </c>
      <c r="P3230" t="s">
        <v>2880</v>
      </c>
      <c r="Q3230" t="s">
        <v>2869</v>
      </c>
      <c r="S3230" t="s">
        <v>2870</v>
      </c>
      <c r="T3230">
        <v>51700</v>
      </c>
      <c r="Y3230" t="s">
        <v>31</v>
      </c>
      <c r="Z3230">
        <v>3198</v>
      </c>
      <c r="AA3230" t="str">
        <f t="shared" si="100"/>
        <v>Thursday</v>
      </c>
      <c r="AB3230" t="str">
        <f t="shared" si="101"/>
        <v>Morning Extension</v>
      </c>
      <c r="AC3230" t="str">
        <f>IFERROR(VLOOKUP(M3230,Table13[[Equipment No.]:[Center]],4,FALSE),"")</f>
        <v>Alameen</v>
      </c>
    </row>
    <row r="3231" spans="1:29" x14ac:dyDescent="0.3">
      <c r="A3231">
        <v>1</v>
      </c>
      <c r="B3231" t="s">
        <v>266</v>
      </c>
      <c r="C3231">
        <v>25062600036</v>
      </c>
      <c r="D3231" t="s">
        <v>3037</v>
      </c>
      <c r="E3231" s="6">
        <v>45834</v>
      </c>
      <c r="F3231" s="5">
        <v>0.66874999999999996</v>
      </c>
      <c r="G3231" t="s">
        <v>3001</v>
      </c>
      <c r="J3231">
        <v>5</v>
      </c>
      <c r="K3231">
        <v>10</v>
      </c>
      <c r="L3231" t="s">
        <v>1399</v>
      </c>
      <c r="M3231" t="s">
        <v>81</v>
      </c>
      <c r="N3231" t="s">
        <v>1542</v>
      </c>
      <c r="O3231" t="s">
        <v>86</v>
      </c>
      <c r="P3231" t="s">
        <v>2909</v>
      </c>
      <c r="Q3231" t="s">
        <v>2939</v>
      </c>
      <c r="S3231" t="s">
        <v>2940</v>
      </c>
      <c r="T3231">
        <v>51699</v>
      </c>
      <c r="Y3231" t="s">
        <v>31</v>
      </c>
      <c r="Z3231">
        <v>3195</v>
      </c>
      <c r="AA3231" t="str">
        <f t="shared" si="100"/>
        <v>Thursday</v>
      </c>
      <c r="AB3231" t="str">
        <f t="shared" si="101"/>
        <v>Morning Extension</v>
      </c>
      <c r="AC3231" t="str">
        <f>IFERROR(VLOOKUP(M3231,Table13[[Equipment No.]:[Center]],4,FALSE),"")</f>
        <v>Alameen</v>
      </c>
    </row>
    <row r="3232" spans="1:29" x14ac:dyDescent="0.3">
      <c r="A3232">
        <v>1</v>
      </c>
      <c r="B3232" t="s">
        <v>266</v>
      </c>
      <c r="C3232">
        <v>25062600035</v>
      </c>
      <c r="D3232" t="s">
        <v>3037</v>
      </c>
      <c r="E3232" s="6">
        <v>45834</v>
      </c>
      <c r="F3232" s="5">
        <v>0.66111111111111109</v>
      </c>
      <c r="G3232" t="s">
        <v>3001</v>
      </c>
      <c r="J3232">
        <v>5</v>
      </c>
      <c r="K3232">
        <v>10</v>
      </c>
      <c r="L3232" t="s">
        <v>1399</v>
      </c>
      <c r="M3232" t="s">
        <v>80</v>
      </c>
      <c r="N3232" t="s">
        <v>2862</v>
      </c>
      <c r="O3232" t="s">
        <v>86</v>
      </c>
      <c r="P3232" t="s">
        <v>2909</v>
      </c>
      <c r="Q3232" t="s">
        <v>2939</v>
      </c>
      <c r="S3232" t="s">
        <v>2940</v>
      </c>
      <c r="T3232">
        <v>51698</v>
      </c>
      <c r="Y3232" t="s">
        <v>31</v>
      </c>
      <c r="Z3232">
        <v>3215</v>
      </c>
      <c r="AA3232" t="str">
        <f t="shared" si="100"/>
        <v>Thursday</v>
      </c>
      <c r="AB3232" t="str">
        <f t="shared" si="101"/>
        <v>Morning Shift</v>
      </c>
      <c r="AC3232" t="str">
        <f>IFERROR(VLOOKUP(M3232,Table13[[Equipment No.]:[Center]],4,FALSE),"")</f>
        <v>Alameen</v>
      </c>
    </row>
    <row r="3233" spans="1:29" x14ac:dyDescent="0.3">
      <c r="A3233">
        <v>1</v>
      </c>
      <c r="B3233" t="s">
        <v>266</v>
      </c>
      <c r="C3233">
        <v>25062600034</v>
      </c>
      <c r="D3233" t="s">
        <v>3037</v>
      </c>
      <c r="E3233" s="6">
        <v>45834</v>
      </c>
      <c r="F3233" s="5">
        <v>0.65277777777777779</v>
      </c>
      <c r="G3233" t="s">
        <v>3001</v>
      </c>
      <c r="J3233">
        <v>5</v>
      </c>
      <c r="K3233">
        <v>10</v>
      </c>
      <c r="L3233" t="s">
        <v>1399</v>
      </c>
      <c r="M3233" t="s">
        <v>169</v>
      </c>
      <c r="N3233" t="s">
        <v>2863</v>
      </c>
      <c r="O3233" t="s">
        <v>86</v>
      </c>
      <c r="P3233" t="s">
        <v>2909</v>
      </c>
      <c r="Q3233" t="s">
        <v>2939</v>
      </c>
      <c r="S3233" t="s">
        <v>2940</v>
      </c>
      <c r="T3233">
        <v>51697</v>
      </c>
      <c r="Y3233" t="s">
        <v>31</v>
      </c>
      <c r="Z3233">
        <v>3275</v>
      </c>
      <c r="AA3233" t="str">
        <f t="shared" si="100"/>
        <v>Thursday</v>
      </c>
      <c r="AB3233" t="str">
        <f t="shared" si="101"/>
        <v>Morning Shift</v>
      </c>
      <c r="AC3233" t="str">
        <f>IFERROR(VLOOKUP(M3233,Table13[[Equipment No.]:[Center]],4,FALSE),"")</f>
        <v>Alameen</v>
      </c>
    </row>
    <row r="3234" spans="1:29" x14ac:dyDescent="0.3">
      <c r="A3234">
        <v>1</v>
      </c>
      <c r="B3234" t="s">
        <v>266</v>
      </c>
      <c r="C3234">
        <v>25062600037</v>
      </c>
      <c r="D3234" t="s">
        <v>3034</v>
      </c>
      <c r="E3234" s="6">
        <v>45834</v>
      </c>
      <c r="F3234" s="5">
        <v>0.64513888888888893</v>
      </c>
      <c r="G3234" t="s">
        <v>2867</v>
      </c>
      <c r="J3234">
        <v>5</v>
      </c>
      <c r="K3234">
        <v>10</v>
      </c>
      <c r="L3234" t="s">
        <v>1399</v>
      </c>
      <c r="M3234" t="s">
        <v>32</v>
      </c>
      <c r="N3234" t="s">
        <v>2878</v>
      </c>
      <c r="O3234" t="s">
        <v>155</v>
      </c>
      <c r="P3234" t="s">
        <v>2880</v>
      </c>
      <c r="Q3234" t="s">
        <v>2869</v>
      </c>
      <c r="S3234" t="s">
        <v>2870</v>
      </c>
      <c r="T3234">
        <v>51696</v>
      </c>
      <c r="Y3234" t="s">
        <v>31</v>
      </c>
      <c r="Z3234">
        <v>1298</v>
      </c>
      <c r="AA3234" t="str">
        <f t="shared" si="100"/>
        <v>Thursday</v>
      </c>
      <c r="AB3234" t="str">
        <f t="shared" si="101"/>
        <v>Morning Shift</v>
      </c>
      <c r="AC3234" t="str">
        <f>IFERROR(VLOOKUP(M3234,Table13[[Equipment No.]:[Center]],4,FALSE),"")</f>
        <v>Alameen</v>
      </c>
    </row>
    <row r="3235" spans="1:29" x14ac:dyDescent="0.3">
      <c r="A3235">
        <v>1</v>
      </c>
      <c r="B3235" t="s">
        <v>266</v>
      </c>
      <c r="C3235">
        <v>25062600033</v>
      </c>
      <c r="D3235" t="s">
        <v>3037</v>
      </c>
      <c r="E3235" s="6">
        <v>45834</v>
      </c>
      <c r="F3235" s="5">
        <v>0.63472222222222219</v>
      </c>
      <c r="G3235" t="s">
        <v>3001</v>
      </c>
      <c r="J3235">
        <v>5</v>
      </c>
      <c r="K3235">
        <v>10</v>
      </c>
      <c r="L3235" t="s">
        <v>1399</v>
      </c>
      <c r="M3235" t="s">
        <v>37</v>
      </c>
      <c r="N3235" t="s">
        <v>1681</v>
      </c>
      <c r="O3235" t="s">
        <v>86</v>
      </c>
      <c r="P3235" t="s">
        <v>2909</v>
      </c>
      <c r="Q3235" t="s">
        <v>2939</v>
      </c>
      <c r="S3235" t="s">
        <v>2940</v>
      </c>
      <c r="T3235">
        <v>51695</v>
      </c>
      <c r="Y3235" t="s">
        <v>31</v>
      </c>
      <c r="Z3235">
        <v>2704</v>
      </c>
      <c r="AA3235" t="str">
        <f t="shared" si="100"/>
        <v>Thursday</v>
      </c>
      <c r="AB3235" t="str">
        <f t="shared" si="101"/>
        <v>Morning Shift</v>
      </c>
      <c r="AC3235" t="str">
        <f>IFERROR(VLOOKUP(M3235,Table13[[Equipment No.]:[Center]],4,FALSE),"")</f>
        <v>Alameen</v>
      </c>
    </row>
    <row r="3236" spans="1:29" x14ac:dyDescent="0.3">
      <c r="A3236">
        <v>1</v>
      </c>
      <c r="B3236" t="s">
        <v>266</v>
      </c>
      <c r="C3236">
        <v>25062600031</v>
      </c>
      <c r="D3236" t="s">
        <v>3037</v>
      </c>
      <c r="E3236" s="6">
        <v>45834</v>
      </c>
      <c r="F3236" s="5">
        <v>0.60486111111111107</v>
      </c>
      <c r="G3236" t="s">
        <v>3001</v>
      </c>
      <c r="J3236">
        <v>5</v>
      </c>
      <c r="K3236">
        <v>10</v>
      </c>
      <c r="L3236" t="s">
        <v>1399</v>
      </c>
      <c r="M3236" t="s">
        <v>170</v>
      </c>
      <c r="N3236" t="s">
        <v>2872</v>
      </c>
      <c r="O3236" t="s">
        <v>86</v>
      </c>
      <c r="P3236" t="s">
        <v>2909</v>
      </c>
      <c r="Q3236" t="s">
        <v>2939</v>
      </c>
      <c r="S3236" t="s">
        <v>2940</v>
      </c>
      <c r="T3236">
        <v>51694</v>
      </c>
      <c r="Y3236" t="s">
        <v>31</v>
      </c>
      <c r="Z3236">
        <v>3198</v>
      </c>
      <c r="AA3236" t="str">
        <f t="shared" si="100"/>
        <v>Thursday</v>
      </c>
      <c r="AB3236" t="str">
        <f t="shared" si="101"/>
        <v>Morning Shift</v>
      </c>
      <c r="AC3236" t="str">
        <f>IFERROR(VLOOKUP(M3236,Table13[[Equipment No.]:[Center]],4,FALSE),"")</f>
        <v>Alameen</v>
      </c>
    </row>
    <row r="3237" spans="1:29" x14ac:dyDescent="0.3">
      <c r="A3237">
        <v>1</v>
      </c>
      <c r="B3237" t="s">
        <v>266</v>
      </c>
      <c r="C3237">
        <v>25062600030</v>
      </c>
      <c r="D3237" t="s">
        <v>3037</v>
      </c>
      <c r="E3237" s="6">
        <v>45834</v>
      </c>
      <c r="F3237" s="5">
        <v>0.59652777777777777</v>
      </c>
      <c r="G3237" t="s">
        <v>3001</v>
      </c>
      <c r="J3237">
        <v>5</v>
      </c>
      <c r="K3237">
        <v>10</v>
      </c>
      <c r="L3237" t="s">
        <v>1399</v>
      </c>
      <c r="M3237" t="s">
        <v>81</v>
      </c>
      <c r="N3237" t="s">
        <v>1542</v>
      </c>
      <c r="O3237" t="s">
        <v>86</v>
      </c>
      <c r="P3237" t="s">
        <v>2909</v>
      </c>
      <c r="Q3237" t="s">
        <v>2939</v>
      </c>
      <c r="S3237" t="s">
        <v>2940</v>
      </c>
      <c r="T3237">
        <v>51693</v>
      </c>
      <c r="Y3237" t="s">
        <v>31</v>
      </c>
      <c r="Z3237">
        <v>3195</v>
      </c>
      <c r="AA3237" t="str">
        <f t="shared" si="100"/>
        <v>Thursday</v>
      </c>
      <c r="AB3237" t="str">
        <f t="shared" si="101"/>
        <v>Morning Shift</v>
      </c>
      <c r="AC3237" t="str">
        <f>IFERROR(VLOOKUP(M3237,Table13[[Equipment No.]:[Center]],4,FALSE),"")</f>
        <v>Alameen</v>
      </c>
    </row>
    <row r="3238" spans="1:29" x14ac:dyDescent="0.3">
      <c r="A3238">
        <v>1</v>
      </c>
      <c r="B3238" t="s">
        <v>266</v>
      </c>
      <c r="C3238">
        <v>25062600029</v>
      </c>
      <c r="D3238" t="s">
        <v>3037</v>
      </c>
      <c r="E3238" s="6">
        <v>45834</v>
      </c>
      <c r="F3238" s="5">
        <v>0.59027777777777779</v>
      </c>
      <c r="G3238" t="s">
        <v>3001</v>
      </c>
      <c r="J3238">
        <v>5</v>
      </c>
      <c r="K3238">
        <v>10</v>
      </c>
      <c r="L3238" t="s">
        <v>1399</v>
      </c>
      <c r="M3238" t="s">
        <v>80</v>
      </c>
      <c r="N3238" t="s">
        <v>2862</v>
      </c>
      <c r="O3238" t="s">
        <v>86</v>
      </c>
      <c r="P3238" t="s">
        <v>2909</v>
      </c>
      <c r="Q3238" t="s">
        <v>2939</v>
      </c>
      <c r="S3238" t="s">
        <v>2940</v>
      </c>
      <c r="T3238">
        <v>51692</v>
      </c>
      <c r="Y3238" t="s">
        <v>31</v>
      </c>
      <c r="Z3238">
        <v>3215</v>
      </c>
      <c r="AA3238" t="str">
        <f t="shared" si="100"/>
        <v>Thursday</v>
      </c>
      <c r="AB3238" t="str">
        <f t="shared" si="101"/>
        <v>Morning Shift</v>
      </c>
      <c r="AC3238" t="str">
        <f>IFERROR(VLOOKUP(M3238,Table13[[Equipment No.]:[Center]],4,FALSE),"")</f>
        <v>Alameen</v>
      </c>
    </row>
    <row r="3239" spans="1:29" x14ac:dyDescent="0.3">
      <c r="A3239">
        <v>1</v>
      </c>
      <c r="B3239" t="s">
        <v>266</v>
      </c>
      <c r="C3239">
        <v>25062600024</v>
      </c>
      <c r="D3239" t="s">
        <v>3036</v>
      </c>
      <c r="E3239" s="6">
        <v>45834</v>
      </c>
      <c r="F3239" s="5">
        <v>0.58263888888888893</v>
      </c>
      <c r="G3239" t="s">
        <v>2986</v>
      </c>
      <c r="J3239">
        <v>5</v>
      </c>
      <c r="K3239">
        <v>10</v>
      </c>
      <c r="L3239" t="s">
        <v>1399</v>
      </c>
      <c r="M3239" t="s">
        <v>41</v>
      </c>
      <c r="N3239" t="s">
        <v>2875</v>
      </c>
      <c r="O3239" t="s">
        <v>3231</v>
      </c>
      <c r="Q3239" t="s">
        <v>3013</v>
      </c>
      <c r="T3239">
        <v>51961</v>
      </c>
      <c r="Y3239" t="s">
        <v>31</v>
      </c>
      <c r="Z3239">
        <v>2120</v>
      </c>
      <c r="AA3239" t="str">
        <f t="shared" si="100"/>
        <v>Thursday</v>
      </c>
      <c r="AB3239" t="str">
        <f t="shared" si="101"/>
        <v>Morning Shift</v>
      </c>
      <c r="AC3239" t="str">
        <f>IFERROR(VLOOKUP(M3239,Table13[[Equipment No.]:[Center]],4,FALSE),"")</f>
        <v>Alameen</v>
      </c>
    </row>
    <row r="3240" spans="1:29" x14ac:dyDescent="0.3">
      <c r="A3240">
        <v>1</v>
      </c>
      <c r="B3240" t="s">
        <v>266</v>
      </c>
      <c r="C3240">
        <v>25062600028</v>
      </c>
      <c r="D3240" t="s">
        <v>3037</v>
      </c>
      <c r="E3240" s="6">
        <v>45834</v>
      </c>
      <c r="F3240" s="5">
        <v>0.5756944444444444</v>
      </c>
      <c r="G3240" t="s">
        <v>3001</v>
      </c>
      <c r="J3240">
        <v>5</v>
      </c>
      <c r="K3240">
        <v>10</v>
      </c>
      <c r="L3240" t="s">
        <v>1399</v>
      </c>
      <c r="M3240" t="s">
        <v>169</v>
      </c>
      <c r="N3240" t="s">
        <v>2863</v>
      </c>
      <c r="O3240" t="s">
        <v>86</v>
      </c>
      <c r="P3240" t="s">
        <v>2909</v>
      </c>
      <c r="Q3240" t="s">
        <v>2939</v>
      </c>
      <c r="S3240" t="s">
        <v>2940</v>
      </c>
      <c r="T3240">
        <v>51690</v>
      </c>
      <c r="Y3240" t="s">
        <v>31</v>
      </c>
      <c r="Z3240">
        <v>3275</v>
      </c>
      <c r="AA3240" t="str">
        <f t="shared" si="100"/>
        <v>Thursday</v>
      </c>
      <c r="AB3240" t="str">
        <f t="shared" si="101"/>
        <v>Morning Shift</v>
      </c>
      <c r="AC3240" t="str">
        <f>IFERROR(VLOOKUP(M3240,Table13[[Equipment No.]:[Center]],4,FALSE),"")</f>
        <v>Alameen</v>
      </c>
    </row>
    <row r="3241" spans="1:29" x14ac:dyDescent="0.3">
      <c r="A3241">
        <v>1</v>
      </c>
      <c r="B3241" t="s">
        <v>266</v>
      </c>
      <c r="C3241">
        <v>25062600027</v>
      </c>
      <c r="D3241" t="s">
        <v>3037</v>
      </c>
      <c r="E3241" s="6">
        <v>45834</v>
      </c>
      <c r="F3241" s="5">
        <v>0.56874999999999998</v>
      </c>
      <c r="G3241" t="s">
        <v>3001</v>
      </c>
      <c r="J3241">
        <v>5</v>
      </c>
      <c r="K3241">
        <v>10</v>
      </c>
      <c r="L3241" t="s">
        <v>1399</v>
      </c>
      <c r="M3241" t="s">
        <v>37</v>
      </c>
      <c r="N3241" t="s">
        <v>1681</v>
      </c>
      <c r="O3241" t="s">
        <v>86</v>
      </c>
      <c r="P3241" t="s">
        <v>2909</v>
      </c>
      <c r="Q3241" t="s">
        <v>2939</v>
      </c>
      <c r="S3241" t="s">
        <v>2940</v>
      </c>
      <c r="T3241">
        <v>51689</v>
      </c>
      <c r="Y3241" t="s">
        <v>31</v>
      </c>
      <c r="Z3241">
        <v>2704</v>
      </c>
      <c r="AA3241" t="str">
        <f t="shared" si="100"/>
        <v>Thursday</v>
      </c>
      <c r="AB3241" t="str">
        <f t="shared" si="101"/>
        <v>Morning Shift</v>
      </c>
      <c r="AC3241" t="str">
        <f>IFERROR(VLOOKUP(M3241,Table13[[Equipment No.]:[Center]],4,FALSE),"")</f>
        <v>Alameen</v>
      </c>
    </row>
    <row r="3242" spans="1:29" x14ac:dyDescent="0.3">
      <c r="A3242">
        <v>1</v>
      </c>
      <c r="B3242" t="s">
        <v>266</v>
      </c>
      <c r="C3242">
        <v>25062600023</v>
      </c>
      <c r="D3242" t="s">
        <v>3037</v>
      </c>
      <c r="E3242" s="6">
        <v>45834</v>
      </c>
      <c r="F3242" s="5">
        <v>0.56180555555555556</v>
      </c>
      <c r="G3242" t="s">
        <v>3001</v>
      </c>
      <c r="J3242">
        <v>5</v>
      </c>
      <c r="K3242">
        <v>10</v>
      </c>
      <c r="L3242" t="s">
        <v>1399</v>
      </c>
      <c r="M3242" t="s">
        <v>170</v>
      </c>
      <c r="N3242" t="s">
        <v>2872</v>
      </c>
      <c r="O3242" t="s">
        <v>86</v>
      </c>
      <c r="P3242" t="s">
        <v>2909</v>
      </c>
      <c r="Q3242" t="s">
        <v>2939</v>
      </c>
      <c r="S3242" t="s">
        <v>2940</v>
      </c>
      <c r="T3242">
        <v>51688</v>
      </c>
      <c r="Y3242" t="s">
        <v>31</v>
      </c>
      <c r="Z3242">
        <v>3198</v>
      </c>
      <c r="AA3242" t="str">
        <f t="shared" si="100"/>
        <v>Thursday</v>
      </c>
      <c r="AB3242" t="str">
        <f t="shared" si="101"/>
        <v>Morning Shift</v>
      </c>
      <c r="AC3242" t="str">
        <f>IFERROR(VLOOKUP(M3242,Table13[[Equipment No.]:[Center]],4,FALSE),"")</f>
        <v>Alameen</v>
      </c>
    </row>
    <row r="3243" spans="1:29" x14ac:dyDescent="0.3">
      <c r="A3243">
        <v>1</v>
      </c>
      <c r="B3243" t="s">
        <v>266</v>
      </c>
      <c r="C3243">
        <v>25062600025</v>
      </c>
      <c r="D3243" t="s">
        <v>3040</v>
      </c>
      <c r="E3243" s="6">
        <v>45834</v>
      </c>
      <c r="F3243" s="5">
        <v>0.55208333333333337</v>
      </c>
      <c r="G3243" t="s">
        <v>3018</v>
      </c>
      <c r="J3243">
        <v>5</v>
      </c>
      <c r="K3243">
        <v>9</v>
      </c>
      <c r="L3243" t="s">
        <v>1399</v>
      </c>
      <c r="M3243" t="s">
        <v>3585</v>
      </c>
      <c r="N3243" t="s">
        <v>1453</v>
      </c>
      <c r="O3243" t="s">
        <v>3231</v>
      </c>
      <c r="Q3243" t="s">
        <v>2926</v>
      </c>
      <c r="S3243" t="s">
        <v>2886</v>
      </c>
      <c r="T3243">
        <v>51687</v>
      </c>
      <c r="Y3243" t="s">
        <v>31</v>
      </c>
      <c r="Z3243">
        <v>0</v>
      </c>
      <c r="AA3243" t="str">
        <f t="shared" si="100"/>
        <v>Thursday</v>
      </c>
      <c r="AB3243" t="str">
        <f t="shared" si="101"/>
        <v>Morning Shift</v>
      </c>
      <c r="AC3243" t="str">
        <f>IFERROR(VLOOKUP(M3243,Table13[[Equipment No.]:[Center]],4,FALSE),"")</f>
        <v/>
      </c>
    </row>
    <row r="3244" spans="1:29" x14ac:dyDescent="0.3">
      <c r="A3244">
        <v>1</v>
      </c>
      <c r="B3244" t="s">
        <v>266</v>
      </c>
      <c r="C3244">
        <v>25062600022</v>
      </c>
      <c r="D3244" t="s">
        <v>3036</v>
      </c>
      <c r="E3244" s="6">
        <v>45834</v>
      </c>
      <c r="F3244" s="5">
        <v>0.54374999999999996</v>
      </c>
      <c r="G3244" t="s">
        <v>2986</v>
      </c>
      <c r="J3244">
        <v>5</v>
      </c>
      <c r="K3244">
        <v>10</v>
      </c>
      <c r="L3244" t="s">
        <v>1399</v>
      </c>
      <c r="M3244" t="s">
        <v>32</v>
      </c>
      <c r="N3244" t="s">
        <v>2878</v>
      </c>
      <c r="O3244" t="s">
        <v>3231</v>
      </c>
      <c r="Q3244" t="s">
        <v>3013</v>
      </c>
      <c r="T3244">
        <v>51686</v>
      </c>
      <c r="Y3244" t="s">
        <v>31</v>
      </c>
      <c r="Z3244">
        <v>1298</v>
      </c>
      <c r="AA3244" t="str">
        <f t="shared" si="100"/>
        <v>Thursday</v>
      </c>
      <c r="AB3244" t="str">
        <f t="shared" si="101"/>
        <v>Morning Shift</v>
      </c>
      <c r="AC3244" t="str">
        <f>IFERROR(VLOOKUP(M3244,Table13[[Equipment No.]:[Center]],4,FALSE),"")</f>
        <v>Alameen</v>
      </c>
    </row>
    <row r="3245" spans="1:29" x14ac:dyDescent="0.3">
      <c r="A3245">
        <v>1</v>
      </c>
      <c r="B3245" t="s">
        <v>266</v>
      </c>
      <c r="C3245">
        <v>25062600020</v>
      </c>
      <c r="D3245" t="s">
        <v>3037</v>
      </c>
      <c r="E3245" s="6">
        <v>45834</v>
      </c>
      <c r="F3245" s="5">
        <v>0.53680555555555554</v>
      </c>
      <c r="G3245" t="s">
        <v>3001</v>
      </c>
      <c r="J3245">
        <v>5</v>
      </c>
      <c r="K3245">
        <v>10</v>
      </c>
      <c r="L3245" t="s">
        <v>1399</v>
      </c>
      <c r="M3245" t="s">
        <v>81</v>
      </c>
      <c r="N3245" t="s">
        <v>1542</v>
      </c>
      <c r="O3245" t="s">
        <v>86</v>
      </c>
      <c r="P3245" t="s">
        <v>2909</v>
      </c>
      <c r="Q3245" t="s">
        <v>2939</v>
      </c>
      <c r="S3245" t="s">
        <v>2940</v>
      </c>
      <c r="T3245">
        <v>51685</v>
      </c>
      <c r="Y3245" t="s">
        <v>31</v>
      </c>
      <c r="Z3245">
        <v>3195</v>
      </c>
      <c r="AA3245" t="str">
        <f t="shared" si="100"/>
        <v>Thursday</v>
      </c>
      <c r="AB3245" t="str">
        <f t="shared" si="101"/>
        <v>Morning Shift</v>
      </c>
      <c r="AC3245" t="str">
        <f>IFERROR(VLOOKUP(M3245,Table13[[Equipment No.]:[Center]],4,FALSE),"")</f>
        <v>Alameen</v>
      </c>
    </row>
    <row r="3246" spans="1:29" x14ac:dyDescent="0.3">
      <c r="A3246">
        <v>1</v>
      </c>
      <c r="B3246" t="s">
        <v>266</v>
      </c>
      <c r="C3246">
        <v>25062600021</v>
      </c>
      <c r="D3246" t="s">
        <v>3036</v>
      </c>
      <c r="E3246" s="6">
        <v>45834</v>
      </c>
      <c r="F3246" s="5">
        <v>0.51944444444444449</v>
      </c>
      <c r="G3246" t="s">
        <v>2986</v>
      </c>
      <c r="J3246">
        <v>5</v>
      </c>
      <c r="K3246">
        <v>10</v>
      </c>
      <c r="L3246" t="s">
        <v>1399</v>
      </c>
      <c r="M3246" t="s">
        <v>37</v>
      </c>
      <c r="N3246" t="s">
        <v>1681</v>
      </c>
      <c r="O3246" t="s">
        <v>3231</v>
      </c>
      <c r="Q3246" t="s">
        <v>3013</v>
      </c>
      <c r="T3246">
        <v>51684</v>
      </c>
      <c r="Y3246" t="s">
        <v>31</v>
      </c>
      <c r="Z3246">
        <v>2704</v>
      </c>
      <c r="AA3246" t="str">
        <f t="shared" si="100"/>
        <v>Thursday</v>
      </c>
      <c r="AB3246" t="str">
        <f t="shared" si="101"/>
        <v>Morning Shift</v>
      </c>
      <c r="AC3246" t="str">
        <f>IFERROR(VLOOKUP(M3246,Table13[[Equipment No.]:[Center]],4,FALSE),"")</f>
        <v>Alameen</v>
      </c>
    </row>
    <row r="3247" spans="1:29" x14ac:dyDescent="0.3">
      <c r="A3247">
        <v>1</v>
      </c>
      <c r="B3247" t="s">
        <v>266</v>
      </c>
      <c r="C3247">
        <v>25062600019</v>
      </c>
      <c r="D3247" t="s">
        <v>3037</v>
      </c>
      <c r="E3247" s="6">
        <v>45834</v>
      </c>
      <c r="F3247" s="5">
        <v>0.51180555555555551</v>
      </c>
      <c r="G3247" t="s">
        <v>3001</v>
      </c>
      <c r="J3247">
        <v>5</v>
      </c>
      <c r="K3247">
        <v>10</v>
      </c>
      <c r="L3247" t="s">
        <v>1399</v>
      </c>
      <c r="M3247" t="s">
        <v>80</v>
      </c>
      <c r="N3247" t="s">
        <v>2862</v>
      </c>
      <c r="O3247" t="s">
        <v>86</v>
      </c>
      <c r="P3247" t="s">
        <v>2909</v>
      </c>
      <c r="Q3247" t="s">
        <v>2939</v>
      </c>
      <c r="S3247" t="s">
        <v>2940</v>
      </c>
      <c r="T3247">
        <v>51682</v>
      </c>
      <c r="Y3247" t="s">
        <v>31</v>
      </c>
      <c r="Z3247">
        <v>3215</v>
      </c>
      <c r="AA3247" t="str">
        <f t="shared" si="100"/>
        <v>Thursday</v>
      </c>
      <c r="AB3247" t="str">
        <f t="shared" si="101"/>
        <v>Morning Shift</v>
      </c>
      <c r="AC3247" t="str">
        <f>IFERROR(VLOOKUP(M3247,Table13[[Equipment No.]:[Center]],4,FALSE),"")</f>
        <v>Alameen</v>
      </c>
    </row>
    <row r="3248" spans="1:29" x14ac:dyDescent="0.3">
      <c r="A3248">
        <v>1</v>
      </c>
      <c r="B3248" t="s">
        <v>266</v>
      </c>
      <c r="C3248">
        <v>25062600016</v>
      </c>
      <c r="D3248" t="s">
        <v>3036</v>
      </c>
      <c r="E3248" s="6">
        <v>45834</v>
      </c>
      <c r="F3248" s="5">
        <v>0.49166666666666664</v>
      </c>
      <c r="G3248" t="s">
        <v>2986</v>
      </c>
      <c r="J3248">
        <v>5</v>
      </c>
      <c r="K3248">
        <v>10</v>
      </c>
      <c r="L3248" t="s">
        <v>1399</v>
      </c>
      <c r="M3248" t="s">
        <v>32</v>
      </c>
      <c r="N3248" t="s">
        <v>2878</v>
      </c>
      <c r="O3248" t="s">
        <v>3231</v>
      </c>
      <c r="Q3248" t="s">
        <v>3013</v>
      </c>
      <c r="T3248">
        <v>51681</v>
      </c>
      <c r="Y3248" t="s">
        <v>31</v>
      </c>
      <c r="Z3248">
        <v>1298</v>
      </c>
      <c r="AA3248" t="str">
        <f t="shared" si="100"/>
        <v>Thursday</v>
      </c>
      <c r="AB3248" t="str">
        <f t="shared" si="101"/>
        <v>Morning Shift</v>
      </c>
      <c r="AC3248" t="str">
        <f>IFERROR(VLOOKUP(M3248,Table13[[Equipment No.]:[Center]],4,FALSE),"")</f>
        <v>Alameen</v>
      </c>
    </row>
    <row r="3249" spans="1:29" x14ac:dyDescent="0.3">
      <c r="A3249">
        <v>1</v>
      </c>
      <c r="B3249" t="s">
        <v>266</v>
      </c>
      <c r="C3249">
        <v>25062600018</v>
      </c>
      <c r="D3249" t="s">
        <v>3037</v>
      </c>
      <c r="E3249" s="6">
        <v>45834</v>
      </c>
      <c r="F3249" s="5">
        <v>0.48194444444444445</v>
      </c>
      <c r="G3249" t="s">
        <v>3001</v>
      </c>
      <c r="J3249">
        <v>5</v>
      </c>
      <c r="K3249">
        <v>10</v>
      </c>
      <c r="L3249" t="s">
        <v>1399</v>
      </c>
      <c r="M3249" t="s">
        <v>170</v>
      </c>
      <c r="N3249" t="s">
        <v>2872</v>
      </c>
      <c r="O3249" t="s">
        <v>86</v>
      </c>
      <c r="P3249" t="s">
        <v>2909</v>
      </c>
      <c r="Q3249" t="s">
        <v>2939</v>
      </c>
      <c r="S3249" t="s">
        <v>2940</v>
      </c>
      <c r="T3249">
        <v>51680</v>
      </c>
      <c r="Y3249" t="s">
        <v>31</v>
      </c>
      <c r="Z3249">
        <v>3198</v>
      </c>
      <c r="AA3249" t="str">
        <f t="shared" si="100"/>
        <v>Thursday</v>
      </c>
      <c r="AB3249" t="str">
        <f t="shared" si="101"/>
        <v>Morning Shift</v>
      </c>
      <c r="AC3249" t="str">
        <f>IFERROR(VLOOKUP(M3249,Table13[[Equipment No.]:[Center]],4,FALSE),"")</f>
        <v>Alameen</v>
      </c>
    </row>
    <row r="3250" spans="1:29" x14ac:dyDescent="0.3">
      <c r="A3250">
        <v>1</v>
      </c>
      <c r="B3250" t="s">
        <v>266</v>
      </c>
      <c r="C3250">
        <v>25062600017</v>
      </c>
      <c r="D3250" t="s">
        <v>3037</v>
      </c>
      <c r="E3250" s="6">
        <v>45834</v>
      </c>
      <c r="F3250" s="5">
        <v>0.47291666666666665</v>
      </c>
      <c r="G3250" t="s">
        <v>3001</v>
      </c>
      <c r="J3250">
        <v>5</v>
      </c>
      <c r="K3250">
        <v>10</v>
      </c>
      <c r="L3250" t="s">
        <v>1399</v>
      </c>
      <c r="M3250" t="s">
        <v>169</v>
      </c>
      <c r="N3250" t="s">
        <v>2863</v>
      </c>
      <c r="O3250" t="s">
        <v>86</v>
      </c>
      <c r="P3250" t="s">
        <v>2909</v>
      </c>
      <c r="Q3250" t="s">
        <v>2939</v>
      </c>
      <c r="S3250" t="s">
        <v>2940</v>
      </c>
      <c r="T3250">
        <v>51679</v>
      </c>
      <c r="Y3250" t="s">
        <v>31</v>
      </c>
      <c r="Z3250">
        <v>3275</v>
      </c>
      <c r="AA3250" t="str">
        <f t="shared" si="100"/>
        <v>Thursday</v>
      </c>
      <c r="AB3250" t="str">
        <f t="shared" si="101"/>
        <v>Morning Shift</v>
      </c>
      <c r="AC3250" t="str">
        <f>IFERROR(VLOOKUP(M3250,Table13[[Equipment No.]:[Center]],4,FALSE),"")</f>
        <v>Alameen</v>
      </c>
    </row>
    <row r="3251" spans="1:29" x14ac:dyDescent="0.3">
      <c r="A3251">
        <v>1</v>
      </c>
      <c r="B3251" t="s">
        <v>266</v>
      </c>
      <c r="C3251">
        <v>25062600013</v>
      </c>
      <c r="D3251" t="s">
        <v>3036</v>
      </c>
      <c r="E3251" s="6">
        <v>45834</v>
      </c>
      <c r="F3251" s="5">
        <v>0.44236111111111109</v>
      </c>
      <c r="G3251" t="s">
        <v>2986</v>
      </c>
      <c r="J3251">
        <v>5</v>
      </c>
      <c r="K3251">
        <v>10</v>
      </c>
      <c r="L3251" t="s">
        <v>1399</v>
      </c>
      <c r="M3251" t="s">
        <v>80</v>
      </c>
      <c r="N3251" t="s">
        <v>2862</v>
      </c>
      <c r="O3251" t="s">
        <v>3231</v>
      </c>
      <c r="Q3251" t="s">
        <v>3013</v>
      </c>
      <c r="T3251">
        <v>51678</v>
      </c>
      <c r="Y3251" t="s">
        <v>31</v>
      </c>
      <c r="Z3251">
        <v>3215</v>
      </c>
      <c r="AA3251" t="str">
        <f t="shared" si="100"/>
        <v>Thursday</v>
      </c>
      <c r="AB3251" t="str">
        <f t="shared" si="101"/>
        <v>Morning Shift</v>
      </c>
      <c r="AC3251" t="str">
        <f>IFERROR(VLOOKUP(M3251,Table13[[Equipment No.]:[Center]],4,FALSE),"")</f>
        <v>Alameen</v>
      </c>
    </row>
    <row r="3252" spans="1:29" x14ac:dyDescent="0.3">
      <c r="A3252">
        <v>1</v>
      </c>
      <c r="B3252" t="s">
        <v>266</v>
      </c>
      <c r="C3252">
        <v>25062600014</v>
      </c>
      <c r="D3252" t="s">
        <v>3041</v>
      </c>
      <c r="E3252" s="6">
        <v>45834</v>
      </c>
      <c r="F3252" s="5">
        <v>0.43541666666666667</v>
      </c>
      <c r="G3252" t="s">
        <v>2895</v>
      </c>
      <c r="H3252" t="s">
        <v>2895</v>
      </c>
      <c r="J3252">
        <v>5</v>
      </c>
      <c r="K3252">
        <v>10</v>
      </c>
      <c r="L3252" t="s">
        <v>1399</v>
      </c>
      <c r="M3252" t="s">
        <v>41</v>
      </c>
      <c r="N3252" t="s">
        <v>2875</v>
      </c>
      <c r="O3252" t="s">
        <v>3231</v>
      </c>
      <c r="Q3252" t="s">
        <v>2876</v>
      </c>
      <c r="S3252" t="s">
        <v>2877</v>
      </c>
      <c r="T3252">
        <v>51677</v>
      </c>
      <c r="Y3252" t="s">
        <v>31</v>
      </c>
      <c r="Z3252">
        <v>2120</v>
      </c>
      <c r="AA3252" t="str">
        <f t="shared" si="100"/>
        <v>Thursday</v>
      </c>
      <c r="AB3252" t="str">
        <f t="shared" si="101"/>
        <v>Morning Shift</v>
      </c>
      <c r="AC3252" t="str">
        <f>IFERROR(VLOOKUP(M3252,Table13[[Equipment No.]:[Center]],4,FALSE),"")</f>
        <v>Alameen</v>
      </c>
    </row>
    <row r="3253" spans="1:29" x14ac:dyDescent="0.3">
      <c r="A3253">
        <v>1</v>
      </c>
      <c r="B3253" t="s">
        <v>266</v>
      </c>
      <c r="C3253">
        <v>25062600012</v>
      </c>
      <c r="D3253" t="s">
        <v>3036</v>
      </c>
      <c r="E3253" s="6">
        <v>45834</v>
      </c>
      <c r="F3253" s="5">
        <v>0.42083333333333334</v>
      </c>
      <c r="G3253" t="s">
        <v>2986</v>
      </c>
      <c r="J3253">
        <v>5</v>
      </c>
      <c r="K3253">
        <v>10</v>
      </c>
      <c r="L3253" t="s">
        <v>1399</v>
      </c>
      <c r="M3253" t="s">
        <v>32</v>
      </c>
      <c r="N3253" t="s">
        <v>2878</v>
      </c>
      <c r="O3253" t="s">
        <v>3231</v>
      </c>
      <c r="Q3253" t="s">
        <v>3013</v>
      </c>
      <c r="T3253">
        <v>51676</v>
      </c>
      <c r="Y3253" t="s">
        <v>31</v>
      </c>
      <c r="Z3253">
        <v>1298</v>
      </c>
      <c r="AA3253" t="str">
        <f t="shared" si="100"/>
        <v>Thursday</v>
      </c>
      <c r="AB3253" t="str">
        <f t="shared" si="101"/>
        <v>Morning Shift</v>
      </c>
      <c r="AC3253" t="str">
        <f>IFERROR(VLOOKUP(M3253,Table13[[Equipment No.]:[Center]],4,FALSE),"")</f>
        <v>Alameen</v>
      </c>
    </row>
    <row r="3254" spans="1:29" x14ac:dyDescent="0.3">
      <c r="A3254">
        <v>1</v>
      </c>
      <c r="B3254" t="s">
        <v>266</v>
      </c>
      <c r="C3254">
        <v>25062600011</v>
      </c>
      <c r="D3254" t="s">
        <v>3042</v>
      </c>
      <c r="E3254" s="6">
        <v>45834</v>
      </c>
      <c r="F3254" s="5">
        <v>0.39791666666666664</v>
      </c>
      <c r="G3254" t="s">
        <v>2925</v>
      </c>
      <c r="H3254" t="s">
        <v>2925</v>
      </c>
      <c r="J3254">
        <v>2</v>
      </c>
      <c r="K3254">
        <v>3</v>
      </c>
      <c r="L3254" t="s">
        <v>1399</v>
      </c>
      <c r="M3254" t="s">
        <v>3585</v>
      </c>
      <c r="N3254" t="s">
        <v>1453</v>
      </c>
      <c r="O3254" t="s">
        <v>3231</v>
      </c>
      <c r="Q3254" t="s">
        <v>2885</v>
      </c>
      <c r="S3254" t="s">
        <v>2886</v>
      </c>
      <c r="T3254">
        <v>51675</v>
      </c>
      <c r="Y3254" t="s">
        <v>31</v>
      </c>
      <c r="Z3254">
        <v>0</v>
      </c>
      <c r="AA3254" t="str">
        <f t="shared" si="100"/>
        <v>Thursday</v>
      </c>
      <c r="AB3254" t="str">
        <f t="shared" si="101"/>
        <v>Morning Shift</v>
      </c>
      <c r="AC3254" t="str">
        <f>IFERROR(VLOOKUP(M3254,Table13[[Equipment No.]:[Center]],4,FALSE),"")</f>
        <v/>
      </c>
    </row>
    <row r="3255" spans="1:29" x14ac:dyDescent="0.3">
      <c r="A3255">
        <v>1</v>
      </c>
      <c r="B3255" t="s">
        <v>266</v>
      </c>
      <c r="C3255">
        <v>25062600009</v>
      </c>
      <c r="D3255" t="s">
        <v>3043</v>
      </c>
      <c r="E3255" s="6">
        <v>45834</v>
      </c>
      <c r="F3255" s="5">
        <v>0.39027777777777778</v>
      </c>
      <c r="G3255" t="s">
        <v>3044</v>
      </c>
      <c r="J3255">
        <v>3</v>
      </c>
      <c r="K3255">
        <v>6</v>
      </c>
      <c r="L3255" t="s">
        <v>1399</v>
      </c>
      <c r="M3255" t="s">
        <v>37</v>
      </c>
      <c r="N3255" t="s">
        <v>1681</v>
      </c>
      <c r="O3255" t="s">
        <v>3231</v>
      </c>
      <c r="Q3255" t="s">
        <v>2897</v>
      </c>
      <c r="S3255" t="s">
        <v>2882</v>
      </c>
      <c r="T3255">
        <v>51674</v>
      </c>
      <c r="Y3255" t="s">
        <v>31</v>
      </c>
      <c r="Z3255">
        <v>2704</v>
      </c>
      <c r="AA3255" t="str">
        <f t="shared" si="100"/>
        <v>Thursday</v>
      </c>
      <c r="AB3255" t="str">
        <f t="shared" si="101"/>
        <v>Morning Shift</v>
      </c>
      <c r="AC3255" t="str">
        <f>IFERROR(VLOOKUP(M3255,Table13[[Equipment No.]:[Center]],4,FALSE),"")</f>
        <v>Alameen</v>
      </c>
    </row>
    <row r="3256" spans="1:29" x14ac:dyDescent="0.3">
      <c r="A3256">
        <v>1</v>
      </c>
      <c r="B3256" t="s">
        <v>266</v>
      </c>
      <c r="C3256">
        <v>25062600010</v>
      </c>
      <c r="D3256" t="s">
        <v>3032</v>
      </c>
      <c r="E3256" s="6">
        <v>45834</v>
      </c>
      <c r="F3256" s="5">
        <v>0.38055555555555554</v>
      </c>
      <c r="G3256" t="s">
        <v>1452</v>
      </c>
      <c r="H3256" t="s">
        <v>1452</v>
      </c>
      <c r="J3256">
        <v>3</v>
      </c>
      <c r="K3256">
        <v>5</v>
      </c>
      <c r="L3256" t="s">
        <v>1399</v>
      </c>
      <c r="M3256" t="s">
        <v>170</v>
      </c>
      <c r="N3256" t="s">
        <v>2872</v>
      </c>
      <c r="O3256" t="s">
        <v>155</v>
      </c>
      <c r="P3256" t="s">
        <v>2880</v>
      </c>
      <c r="Q3256" t="s">
        <v>2859</v>
      </c>
      <c r="S3256" t="s">
        <v>2860</v>
      </c>
      <c r="T3256">
        <v>51673</v>
      </c>
      <c r="Y3256" t="s">
        <v>31</v>
      </c>
      <c r="Z3256">
        <v>3198</v>
      </c>
      <c r="AA3256" t="str">
        <f t="shared" si="100"/>
        <v>Thursday</v>
      </c>
      <c r="AB3256" t="str">
        <f t="shared" si="101"/>
        <v>Morning Shift</v>
      </c>
      <c r="AC3256" t="str">
        <f>IFERROR(VLOOKUP(M3256,Table13[[Equipment No.]:[Center]],4,FALSE),"")</f>
        <v>Alameen</v>
      </c>
    </row>
    <row r="3257" spans="1:29" x14ac:dyDescent="0.3">
      <c r="A3257">
        <v>1</v>
      </c>
      <c r="B3257" t="s">
        <v>266</v>
      </c>
      <c r="C3257">
        <v>25062600008</v>
      </c>
      <c r="D3257" t="s">
        <v>3032</v>
      </c>
      <c r="E3257" s="6">
        <v>45834</v>
      </c>
      <c r="F3257" s="5">
        <v>0.26874999999999999</v>
      </c>
      <c r="G3257" t="s">
        <v>1452</v>
      </c>
      <c r="H3257" t="s">
        <v>1452</v>
      </c>
      <c r="J3257">
        <v>5</v>
      </c>
      <c r="K3257">
        <v>10</v>
      </c>
      <c r="L3257" t="s">
        <v>1399</v>
      </c>
      <c r="M3257" t="s">
        <v>81</v>
      </c>
      <c r="N3257" t="s">
        <v>2864</v>
      </c>
      <c r="O3257" t="s">
        <v>155</v>
      </c>
      <c r="P3257" t="s">
        <v>2858</v>
      </c>
      <c r="Q3257" t="s">
        <v>2859</v>
      </c>
      <c r="S3257" t="s">
        <v>2860</v>
      </c>
      <c r="T3257">
        <v>51672</v>
      </c>
      <c r="Y3257" t="s">
        <v>31</v>
      </c>
      <c r="Z3257">
        <v>2196</v>
      </c>
      <c r="AA3257" t="str">
        <f t="shared" si="100"/>
        <v>Thursday</v>
      </c>
      <c r="AB3257" t="str">
        <f t="shared" si="101"/>
        <v>Night Extension</v>
      </c>
      <c r="AC3257" t="str">
        <f>IFERROR(VLOOKUP(M3257,Table13[[Equipment No.]:[Center]],4,FALSE),"")</f>
        <v>Alameen</v>
      </c>
    </row>
    <row r="3258" spans="1:29" x14ac:dyDescent="0.3">
      <c r="A3258">
        <v>1</v>
      </c>
      <c r="B3258" t="s">
        <v>266</v>
      </c>
      <c r="C3258">
        <v>25062600007</v>
      </c>
      <c r="D3258" t="s">
        <v>3043</v>
      </c>
      <c r="E3258" s="6">
        <v>45834</v>
      </c>
      <c r="F3258" s="5">
        <v>0.2013888888888889</v>
      </c>
      <c r="G3258" t="s">
        <v>2432</v>
      </c>
      <c r="H3258" t="s">
        <v>2432</v>
      </c>
      <c r="J3258">
        <v>5</v>
      </c>
      <c r="K3258">
        <v>10</v>
      </c>
      <c r="L3258" t="s">
        <v>1399</v>
      </c>
      <c r="M3258" t="s">
        <v>170</v>
      </c>
      <c r="N3258" t="s">
        <v>2857</v>
      </c>
      <c r="O3258" t="s">
        <v>86</v>
      </c>
      <c r="P3258" t="s">
        <v>2898</v>
      </c>
      <c r="Q3258" t="s">
        <v>2897</v>
      </c>
      <c r="S3258" t="s">
        <v>2882</v>
      </c>
      <c r="T3258">
        <v>51671</v>
      </c>
      <c r="Y3258" t="s">
        <v>31</v>
      </c>
      <c r="Z3258">
        <v>3360</v>
      </c>
      <c r="AA3258" t="str">
        <f t="shared" si="100"/>
        <v>Thursday</v>
      </c>
      <c r="AB3258" t="str">
        <f t="shared" si="101"/>
        <v>Night Extension</v>
      </c>
      <c r="AC3258" t="str">
        <f>IFERROR(VLOOKUP(M3258,Table13[[Equipment No.]:[Center]],4,FALSE),"")</f>
        <v>Alameen</v>
      </c>
    </row>
    <row r="3259" spans="1:29" x14ac:dyDescent="0.3">
      <c r="A3259">
        <v>1</v>
      </c>
      <c r="B3259" t="s">
        <v>266</v>
      </c>
      <c r="C3259">
        <v>25062600006</v>
      </c>
      <c r="D3259" t="s">
        <v>3032</v>
      </c>
      <c r="E3259" s="6">
        <v>45834</v>
      </c>
      <c r="F3259" s="5">
        <v>0.19375000000000001</v>
      </c>
      <c r="G3259" t="s">
        <v>1452</v>
      </c>
      <c r="H3259" t="s">
        <v>1452</v>
      </c>
      <c r="J3259">
        <v>5</v>
      </c>
      <c r="K3259">
        <v>10</v>
      </c>
      <c r="L3259" t="s">
        <v>1399</v>
      </c>
      <c r="M3259" t="s">
        <v>169</v>
      </c>
      <c r="N3259" t="s">
        <v>2863</v>
      </c>
      <c r="O3259" t="s">
        <v>155</v>
      </c>
      <c r="P3259" t="s">
        <v>2858</v>
      </c>
      <c r="Q3259" t="s">
        <v>2859</v>
      </c>
      <c r="S3259" t="s">
        <v>2860</v>
      </c>
      <c r="T3259">
        <v>51670</v>
      </c>
      <c r="Y3259" t="s">
        <v>31</v>
      </c>
      <c r="Z3259">
        <v>3275</v>
      </c>
      <c r="AA3259" t="str">
        <f t="shared" si="100"/>
        <v>Thursday</v>
      </c>
      <c r="AB3259" t="str">
        <f t="shared" si="101"/>
        <v>Night Extension</v>
      </c>
      <c r="AC3259" t="str">
        <f>IFERROR(VLOOKUP(M3259,Table13[[Equipment No.]:[Center]],4,FALSE),"")</f>
        <v>Alameen</v>
      </c>
    </row>
    <row r="3260" spans="1:29" x14ac:dyDescent="0.3">
      <c r="A3260">
        <v>1</v>
      </c>
      <c r="B3260" t="s">
        <v>266</v>
      </c>
      <c r="C3260">
        <v>25062600002</v>
      </c>
      <c r="D3260" t="s">
        <v>3043</v>
      </c>
      <c r="E3260" s="6">
        <v>45834</v>
      </c>
      <c r="F3260" s="5">
        <v>0.13333333333333333</v>
      </c>
      <c r="G3260" t="s">
        <v>2432</v>
      </c>
      <c r="H3260" t="s">
        <v>2432</v>
      </c>
      <c r="J3260">
        <v>5</v>
      </c>
      <c r="K3260">
        <v>10</v>
      </c>
      <c r="L3260" t="s">
        <v>1399</v>
      </c>
      <c r="M3260" t="s">
        <v>80</v>
      </c>
      <c r="N3260" t="s">
        <v>2971</v>
      </c>
      <c r="O3260" t="s">
        <v>86</v>
      </c>
      <c r="P3260" t="s">
        <v>2898</v>
      </c>
      <c r="Q3260" t="s">
        <v>2897</v>
      </c>
      <c r="S3260" t="s">
        <v>2882</v>
      </c>
      <c r="T3260">
        <v>51669</v>
      </c>
      <c r="Y3260" t="s">
        <v>31</v>
      </c>
      <c r="Z3260">
        <v>3271</v>
      </c>
      <c r="AA3260" t="str">
        <f t="shared" si="100"/>
        <v>Thursday</v>
      </c>
      <c r="AB3260" t="str">
        <f t="shared" si="101"/>
        <v>Night Shift</v>
      </c>
      <c r="AC3260" t="str">
        <f>IFERROR(VLOOKUP(M3260,Table13[[Equipment No.]:[Center]],4,FALSE),"")</f>
        <v>Alameen</v>
      </c>
    </row>
    <row r="3261" spans="1:29" x14ac:dyDescent="0.3">
      <c r="A3261">
        <v>1</v>
      </c>
      <c r="B3261" t="s">
        <v>266</v>
      </c>
      <c r="C3261">
        <v>25062600005</v>
      </c>
      <c r="D3261" t="s">
        <v>3032</v>
      </c>
      <c r="E3261" s="6">
        <v>45834</v>
      </c>
      <c r="F3261" s="5">
        <v>0.12708333333333333</v>
      </c>
      <c r="G3261" t="s">
        <v>1452</v>
      </c>
      <c r="H3261" t="s">
        <v>1452</v>
      </c>
      <c r="J3261">
        <v>5</v>
      </c>
      <c r="K3261">
        <v>10</v>
      </c>
      <c r="L3261" t="s">
        <v>1399</v>
      </c>
      <c r="M3261" t="s">
        <v>170</v>
      </c>
      <c r="N3261" t="s">
        <v>2857</v>
      </c>
      <c r="O3261" t="s">
        <v>155</v>
      </c>
      <c r="P3261" t="s">
        <v>2858</v>
      </c>
      <c r="Q3261" t="s">
        <v>2859</v>
      </c>
      <c r="S3261" t="s">
        <v>2860</v>
      </c>
      <c r="T3261">
        <v>51668</v>
      </c>
      <c r="Y3261" t="s">
        <v>31</v>
      </c>
      <c r="Z3261">
        <v>3360</v>
      </c>
      <c r="AA3261" t="str">
        <f t="shared" si="100"/>
        <v>Thursday</v>
      </c>
      <c r="AB3261" t="str">
        <f t="shared" si="101"/>
        <v>Night Shift</v>
      </c>
      <c r="AC3261" t="str">
        <f>IFERROR(VLOOKUP(M3261,Table13[[Equipment No.]:[Center]],4,FALSE),"")</f>
        <v>Alameen</v>
      </c>
    </row>
    <row r="3262" spans="1:29" x14ac:dyDescent="0.3">
      <c r="A3262">
        <v>1</v>
      </c>
      <c r="B3262" t="s">
        <v>266</v>
      </c>
      <c r="C3262">
        <v>25062600004</v>
      </c>
      <c r="D3262" t="s">
        <v>3032</v>
      </c>
      <c r="E3262" s="6">
        <v>45834</v>
      </c>
      <c r="F3262" s="5">
        <v>6.805555555555555E-2</v>
      </c>
      <c r="G3262" t="s">
        <v>1452</v>
      </c>
      <c r="H3262" t="s">
        <v>1452</v>
      </c>
      <c r="J3262">
        <v>5</v>
      </c>
      <c r="K3262">
        <v>10</v>
      </c>
      <c r="L3262" t="s">
        <v>1399</v>
      </c>
      <c r="M3262" t="s">
        <v>81</v>
      </c>
      <c r="N3262" t="s">
        <v>2864</v>
      </c>
      <c r="O3262" t="s">
        <v>155</v>
      </c>
      <c r="P3262" t="s">
        <v>2858</v>
      </c>
      <c r="Q3262" t="s">
        <v>2859</v>
      </c>
      <c r="S3262" t="s">
        <v>2860</v>
      </c>
      <c r="T3262">
        <v>51667</v>
      </c>
      <c r="Y3262" t="s">
        <v>31</v>
      </c>
      <c r="Z3262">
        <v>2196</v>
      </c>
      <c r="AA3262" t="str">
        <f t="shared" si="100"/>
        <v>Thursday</v>
      </c>
      <c r="AB3262" t="str">
        <f t="shared" si="101"/>
        <v>Night Shift</v>
      </c>
      <c r="AC3262" t="str">
        <f>IFERROR(VLOOKUP(M3262,Table13[[Equipment No.]:[Center]],4,FALSE),"")</f>
        <v>Alameen</v>
      </c>
    </row>
    <row r="3263" spans="1:29" x14ac:dyDescent="0.3">
      <c r="A3263">
        <v>1</v>
      </c>
      <c r="B3263" t="s">
        <v>266</v>
      </c>
      <c r="C3263">
        <v>25062600003</v>
      </c>
      <c r="D3263" t="s">
        <v>3032</v>
      </c>
      <c r="E3263" s="6">
        <v>45834</v>
      </c>
      <c r="F3263" s="5">
        <v>6.0416666666666667E-2</v>
      </c>
      <c r="G3263" t="s">
        <v>1452</v>
      </c>
      <c r="H3263" t="s">
        <v>1452</v>
      </c>
      <c r="J3263">
        <v>5</v>
      </c>
      <c r="K3263">
        <v>10</v>
      </c>
      <c r="L3263" t="s">
        <v>1399</v>
      </c>
      <c r="M3263" t="s">
        <v>169</v>
      </c>
      <c r="N3263" t="s">
        <v>2863</v>
      </c>
      <c r="O3263" t="s">
        <v>155</v>
      </c>
      <c r="P3263" t="s">
        <v>2858</v>
      </c>
      <c r="Q3263" t="s">
        <v>2859</v>
      </c>
      <c r="S3263" t="s">
        <v>2860</v>
      </c>
      <c r="T3263">
        <v>51666</v>
      </c>
      <c r="Y3263" t="s">
        <v>31</v>
      </c>
      <c r="Z3263">
        <v>3275</v>
      </c>
      <c r="AA3263" t="str">
        <f t="shared" si="100"/>
        <v>Thursday</v>
      </c>
      <c r="AB3263" t="str">
        <f t="shared" si="101"/>
        <v>Night Shift</v>
      </c>
      <c r="AC3263" t="str">
        <f>IFERROR(VLOOKUP(M3263,Table13[[Equipment No.]:[Center]],4,FALSE),"")</f>
        <v>Alameen</v>
      </c>
    </row>
    <row r="3264" spans="1:29" x14ac:dyDescent="0.3">
      <c r="A3264">
        <v>1</v>
      </c>
      <c r="B3264" t="s">
        <v>266</v>
      </c>
      <c r="C3264">
        <v>25062500026</v>
      </c>
      <c r="D3264" t="s">
        <v>3043</v>
      </c>
      <c r="E3264" s="6">
        <v>45834</v>
      </c>
      <c r="F3264" s="5">
        <v>4.5138888888888888E-2</v>
      </c>
      <c r="G3264" t="s">
        <v>2432</v>
      </c>
      <c r="H3264" t="s">
        <v>2432</v>
      </c>
      <c r="J3264">
        <v>5</v>
      </c>
      <c r="K3264">
        <v>10</v>
      </c>
      <c r="L3264" t="s">
        <v>1399</v>
      </c>
      <c r="M3264" t="s">
        <v>32</v>
      </c>
      <c r="N3264" t="s">
        <v>2936</v>
      </c>
      <c r="O3264" t="s">
        <v>86</v>
      </c>
      <c r="P3264" t="s">
        <v>2898</v>
      </c>
      <c r="Q3264" t="s">
        <v>2897</v>
      </c>
      <c r="S3264" t="s">
        <v>2882</v>
      </c>
      <c r="T3264">
        <v>51665</v>
      </c>
      <c r="Y3264" t="s">
        <v>31</v>
      </c>
      <c r="Z3264">
        <v>3388</v>
      </c>
      <c r="AA3264" t="str">
        <f t="shared" si="100"/>
        <v>Thursday</v>
      </c>
      <c r="AB3264" t="str">
        <f t="shared" si="101"/>
        <v>Night Shift</v>
      </c>
      <c r="AC3264" t="str">
        <f>IFERROR(VLOOKUP(M3264,Table13[[Equipment No.]:[Center]],4,FALSE),"")</f>
        <v>Alameen</v>
      </c>
    </row>
    <row r="3265" spans="1:29" x14ac:dyDescent="0.3">
      <c r="A3265">
        <v>1</v>
      </c>
      <c r="B3265" t="s">
        <v>266</v>
      </c>
      <c r="C3265">
        <v>25062600001</v>
      </c>
      <c r="D3265" t="s">
        <v>3032</v>
      </c>
      <c r="E3265" s="6">
        <v>45834</v>
      </c>
      <c r="F3265" s="5">
        <v>3.1944444444444442E-2</v>
      </c>
      <c r="G3265" t="s">
        <v>1452</v>
      </c>
      <c r="H3265" t="s">
        <v>1452</v>
      </c>
      <c r="J3265">
        <v>5</v>
      </c>
      <c r="K3265">
        <v>10</v>
      </c>
      <c r="L3265" t="s">
        <v>1399</v>
      </c>
      <c r="M3265" t="s">
        <v>41</v>
      </c>
      <c r="N3265" t="s">
        <v>2868</v>
      </c>
      <c r="O3265" t="s">
        <v>155</v>
      </c>
      <c r="P3265" t="s">
        <v>2858</v>
      </c>
      <c r="Q3265" t="s">
        <v>2859</v>
      </c>
      <c r="S3265" t="s">
        <v>2860</v>
      </c>
      <c r="T3265">
        <v>51663</v>
      </c>
      <c r="Y3265" t="s">
        <v>31</v>
      </c>
      <c r="Z3265">
        <v>2727</v>
      </c>
      <c r="AA3265" t="str">
        <f t="shared" si="100"/>
        <v>Thursday</v>
      </c>
      <c r="AB3265" t="str">
        <f t="shared" si="101"/>
        <v>Night Shift</v>
      </c>
      <c r="AC3265" t="str">
        <f>IFERROR(VLOOKUP(M3265,Table13[[Equipment No.]:[Center]],4,FALSE),"")</f>
        <v>Alameen</v>
      </c>
    </row>
    <row r="3266" spans="1:29" x14ac:dyDescent="0.3">
      <c r="A3266">
        <v>1</v>
      </c>
      <c r="B3266" t="s">
        <v>266</v>
      </c>
      <c r="C3266">
        <v>25062700006</v>
      </c>
      <c r="D3266" t="s">
        <v>3045</v>
      </c>
      <c r="E3266" s="6">
        <v>45835</v>
      </c>
      <c r="F3266" s="5">
        <v>0.2013888888888889</v>
      </c>
      <c r="G3266" t="s">
        <v>1452</v>
      </c>
      <c r="H3266" t="s">
        <v>1452</v>
      </c>
      <c r="J3266">
        <v>5</v>
      </c>
      <c r="K3266">
        <v>10</v>
      </c>
      <c r="L3266" t="s">
        <v>1399</v>
      </c>
      <c r="M3266" t="s">
        <v>80</v>
      </c>
      <c r="N3266" t="s">
        <v>2971</v>
      </c>
      <c r="O3266" t="s">
        <v>155</v>
      </c>
      <c r="P3266" t="s">
        <v>2858</v>
      </c>
      <c r="Q3266" t="s">
        <v>2859</v>
      </c>
      <c r="S3266" t="s">
        <v>2860</v>
      </c>
      <c r="T3266">
        <v>51717</v>
      </c>
      <c r="Y3266" t="s">
        <v>31</v>
      </c>
      <c r="Z3266">
        <v>3271</v>
      </c>
      <c r="AA3266" t="str">
        <f t="shared" ref="AA3266:AA3329" si="102">TEXT(E3266,"dddd")</f>
        <v>Friday</v>
      </c>
      <c r="AB3266" t="str">
        <f t="shared" ref="AB3266:AB3329" si="103">IF(AND(MOD(F3266,1)&gt;=TIME(8,0,0),MOD(F3266,1)&lt;=TIME(16,0,0)),"Morning Shift",IF(AND(MOD(F3266,1)&gt;TIME(16,0,0),MOD(F3266,1)&lt;TIME(20,0,0)),"Morning Extension",IF(OR(MOD(F3266,1)&gt;=TIME(20,0,0),MOD(F3266,1)&lt;=TIME(4,0,0)),"Night Shift",IF(AND(MOD(F3266,1)&gt;TIME(4,0,0),MOD(F3266,1)&lt;TIME(8,0,0)),"Night Extension","Others"))))</f>
        <v>Night Extension</v>
      </c>
      <c r="AC3266" t="str">
        <f>IFERROR(VLOOKUP(M3266,Table13[[Equipment No.]:[Center]],4,FALSE),"")</f>
        <v>Alameen</v>
      </c>
    </row>
    <row r="3267" spans="1:29" x14ac:dyDescent="0.3">
      <c r="A3267">
        <v>1</v>
      </c>
      <c r="B3267" t="s">
        <v>266</v>
      </c>
      <c r="C3267">
        <v>25062700005</v>
      </c>
      <c r="D3267" t="s">
        <v>3045</v>
      </c>
      <c r="E3267" s="6">
        <v>45835</v>
      </c>
      <c r="F3267" s="5">
        <v>8.7499999999999994E-2</v>
      </c>
      <c r="G3267" t="s">
        <v>1452</v>
      </c>
      <c r="H3267" t="s">
        <v>1452</v>
      </c>
      <c r="J3267">
        <v>5</v>
      </c>
      <c r="K3267">
        <v>10</v>
      </c>
      <c r="L3267" t="s">
        <v>1399</v>
      </c>
      <c r="M3267" t="s">
        <v>169</v>
      </c>
      <c r="N3267" t="s">
        <v>3033</v>
      </c>
      <c r="O3267" t="s">
        <v>155</v>
      </c>
      <c r="P3267" t="s">
        <v>2858</v>
      </c>
      <c r="Q3267" t="s">
        <v>2859</v>
      </c>
      <c r="S3267" t="s">
        <v>2860</v>
      </c>
      <c r="T3267">
        <v>51716</v>
      </c>
      <c r="Y3267" t="s">
        <v>31</v>
      </c>
      <c r="Z3267">
        <v>2826</v>
      </c>
      <c r="AA3267" t="str">
        <f t="shared" si="102"/>
        <v>Friday</v>
      </c>
      <c r="AB3267" t="str">
        <f t="shared" si="103"/>
        <v>Night Shift</v>
      </c>
      <c r="AC3267" t="str">
        <f>IFERROR(VLOOKUP(M3267,Table13[[Equipment No.]:[Center]],4,FALSE),"")</f>
        <v>Alameen</v>
      </c>
    </row>
    <row r="3268" spans="1:29" x14ac:dyDescent="0.3">
      <c r="A3268">
        <v>1</v>
      </c>
      <c r="B3268" t="s">
        <v>266</v>
      </c>
      <c r="C3268">
        <v>25062700004</v>
      </c>
      <c r="D3268" t="s">
        <v>3045</v>
      </c>
      <c r="E3268" s="6">
        <v>45835</v>
      </c>
      <c r="F3268" s="5">
        <v>8.1250000000000003E-2</v>
      </c>
      <c r="G3268" t="s">
        <v>1452</v>
      </c>
      <c r="H3268" t="s">
        <v>1452</v>
      </c>
      <c r="J3268">
        <v>5</v>
      </c>
      <c r="K3268">
        <v>10</v>
      </c>
      <c r="L3268" t="s">
        <v>1399</v>
      </c>
      <c r="M3268" t="s">
        <v>81</v>
      </c>
      <c r="N3268" t="s">
        <v>2864</v>
      </c>
      <c r="O3268" t="s">
        <v>155</v>
      </c>
      <c r="P3268" t="s">
        <v>2858</v>
      </c>
      <c r="Q3268" t="s">
        <v>2859</v>
      </c>
      <c r="S3268" t="s">
        <v>2860</v>
      </c>
      <c r="T3268">
        <v>51715</v>
      </c>
      <c r="Y3268" t="s">
        <v>31</v>
      </c>
      <c r="Z3268">
        <v>2196</v>
      </c>
      <c r="AA3268" t="str">
        <f t="shared" si="102"/>
        <v>Friday</v>
      </c>
      <c r="AB3268" t="str">
        <f t="shared" si="103"/>
        <v>Night Shift</v>
      </c>
      <c r="AC3268" t="str">
        <f>IFERROR(VLOOKUP(M3268,Table13[[Equipment No.]:[Center]],4,FALSE),"")</f>
        <v>Alameen</v>
      </c>
    </row>
    <row r="3269" spans="1:29" x14ac:dyDescent="0.3">
      <c r="A3269">
        <v>1</v>
      </c>
      <c r="B3269" t="s">
        <v>266</v>
      </c>
      <c r="C3269">
        <v>25062700003</v>
      </c>
      <c r="D3269" t="s">
        <v>3045</v>
      </c>
      <c r="E3269" s="6">
        <v>45835</v>
      </c>
      <c r="F3269" s="5">
        <v>2.4305555555555556E-2</v>
      </c>
      <c r="G3269" t="s">
        <v>1452</v>
      </c>
      <c r="H3269" t="s">
        <v>1452</v>
      </c>
      <c r="J3269">
        <v>5</v>
      </c>
      <c r="K3269">
        <v>10</v>
      </c>
      <c r="L3269" t="s">
        <v>1399</v>
      </c>
      <c r="M3269" t="s">
        <v>170</v>
      </c>
      <c r="N3269" t="s">
        <v>2857</v>
      </c>
      <c r="O3269" t="s">
        <v>155</v>
      </c>
      <c r="P3269" t="s">
        <v>2858</v>
      </c>
      <c r="Q3269" t="s">
        <v>2859</v>
      </c>
      <c r="S3269" t="s">
        <v>2860</v>
      </c>
      <c r="T3269">
        <v>51714</v>
      </c>
      <c r="Y3269" t="s">
        <v>31</v>
      </c>
      <c r="Z3269">
        <v>3360</v>
      </c>
      <c r="AA3269" t="str">
        <f t="shared" si="102"/>
        <v>Friday</v>
      </c>
      <c r="AB3269" t="str">
        <f t="shared" si="103"/>
        <v>Night Shift</v>
      </c>
      <c r="AC3269" t="str">
        <f>IFERROR(VLOOKUP(M3269,Table13[[Equipment No.]:[Center]],4,FALSE),"")</f>
        <v>Alameen</v>
      </c>
    </row>
    <row r="3270" spans="1:29" x14ac:dyDescent="0.3">
      <c r="A3270">
        <v>1</v>
      </c>
      <c r="B3270" t="s">
        <v>266</v>
      </c>
      <c r="C3270">
        <v>25062700002</v>
      </c>
      <c r="D3270" t="s">
        <v>3045</v>
      </c>
      <c r="E3270" s="6">
        <v>45835</v>
      </c>
      <c r="F3270" s="5">
        <v>1.3194444444444444E-2</v>
      </c>
      <c r="G3270" t="s">
        <v>1452</v>
      </c>
      <c r="H3270" t="s">
        <v>1452</v>
      </c>
      <c r="J3270">
        <v>5</v>
      </c>
      <c r="K3270">
        <v>10</v>
      </c>
      <c r="L3270" t="s">
        <v>1399</v>
      </c>
      <c r="M3270" t="s">
        <v>80</v>
      </c>
      <c r="N3270" t="s">
        <v>2971</v>
      </c>
      <c r="O3270" t="s">
        <v>155</v>
      </c>
      <c r="P3270" t="s">
        <v>2858</v>
      </c>
      <c r="Q3270" t="s">
        <v>2859</v>
      </c>
      <c r="S3270" t="s">
        <v>2860</v>
      </c>
      <c r="T3270">
        <v>51713</v>
      </c>
      <c r="Y3270" t="s">
        <v>31</v>
      </c>
      <c r="Z3270">
        <v>3271</v>
      </c>
      <c r="AA3270" t="str">
        <f t="shared" si="102"/>
        <v>Friday</v>
      </c>
      <c r="AB3270" t="str">
        <f t="shared" si="103"/>
        <v>Night Shift</v>
      </c>
      <c r="AC3270" t="str">
        <f>IFERROR(VLOOKUP(M3270,Table13[[Equipment No.]:[Center]],4,FALSE),"")</f>
        <v>Alameen</v>
      </c>
    </row>
    <row r="3271" spans="1:29" x14ac:dyDescent="0.3">
      <c r="A3271">
        <v>1</v>
      </c>
      <c r="B3271" t="s">
        <v>266</v>
      </c>
      <c r="C3271">
        <v>25062700001</v>
      </c>
      <c r="D3271" t="s">
        <v>3045</v>
      </c>
      <c r="E3271" s="6">
        <v>45835</v>
      </c>
      <c r="F3271" s="5">
        <v>6.2500000000000003E-3</v>
      </c>
      <c r="G3271" t="s">
        <v>1452</v>
      </c>
      <c r="H3271" t="s">
        <v>1452</v>
      </c>
      <c r="J3271">
        <v>5</v>
      </c>
      <c r="K3271">
        <v>10</v>
      </c>
      <c r="L3271" t="s">
        <v>1399</v>
      </c>
      <c r="M3271" t="s">
        <v>41</v>
      </c>
      <c r="N3271" t="s">
        <v>2868</v>
      </c>
      <c r="O3271" t="s">
        <v>155</v>
      </c>
      <c r="P3271" t="s">
        <v>2858</v>
      </c>
      <c r="Q3271" t="s">
        <v>2859</v>
      </c>
      <c r="S3271" t="s">
        <v>2860</v>
      </c>
      <c r="T3271">
        <v>51712</v>
      </c>
      <c r="Y3271" t="s">
        <v>31</v>
      </c>
      <c r="Z3271">
        <v>2727</v>
      </c>
      <c r="AA3271" t="str">
        <f t="shared" si="102"/>
        <v>Friday</v>
      </c>
      <c r="AB3271" t="str">
        <f t="shared" si="103"/>
        <v>Night Shift</v>
      </c>
      <c r="AC3271" t="str">
        <f>IFERROR(VLOOKUP(M3271,Table13[[Equipment No.]:[Center]],4,FALSE),"")</f>
        <v>Alameen</v>
      </c>
    </row>
    <row r="3272" spans="1:29" x14ac:dyDescent="0.3">
      <c r="A3272">
        <v>1</v>
      </c>
      <c r="B3272" t="s">
        <v>266</v>
      </c>
      <c r="C3272">
        <v>25062800022</v>
      </c>
      <c r="D3272" t="s">
        <v>3046</v>
      </c>
      <c r="E3272" s="6">
        <v>45836</v>
      </c>
      <c r="F3272" s="5">
        <v>0.94652777777777775</v>
      </c>
      <c r="G3272" t="s">
        <v>1452</v>
      </c>
      <c r="H3272" t="s">
        <v>1452</v>
      </c>
      <c r="J3272">
        <v>5</v>
      </c>
      <c r="K3272">
        <v>10</v>
      </c>
      <c r="L3272" t="s">
        <v>1399</v>
      </c>
      <c r="M3272" t="s">
        <v>169</v>
      </c>
      <c r="N3272" t="s">
        <v>2863</v>
      </c>
      <c r="O3272" t="s">
        <v>155</v>
      </c>
      <c r="P3272" t="s">
        <v>2880</v>
      </c>
      <c r="Q3272" t="s">
        <v>2859</v>
      </c>
      <c r="S3272" t="s">
        <v>2860</v>
      </c>
      <c r="T3272">
        <v>51736</v>
      </c>
      <c r="Y3272" t="s">
        <v>31</v>
      </c>
      <c r="Z3272">
        <v>3275</v>
      </c>
      <c r="AA3272" t="str">
        <f t="shared" si="102"/>
        <v>Saturday</v>
      </c>
      <c r="AB3272" t="str">
        <f t="shared" si="103"/>
        <v>Night Shift</v>
      </c>
      <c r="AC3272" t="str">
        <f>IFERROR(VLOOKUP(M3272,Table13[[Equipment No.]:[Center]],4,FALSE),"")</f>
        <v>Alameen</v>
      </c>
    </row>
    <row r="3273" spans="1:29" x14ac:dyDescent="0.3">
      <c r="A3273">
        <v>1</v>
      </c>
      <c r="B3273" t="s">
        <v>266</v>
      </c>
      <c r="C3273">
        <v>25062800021</v>
      </c>
      <c r="D3273" t="s">
        <v>3046</v>
      </c>
      <c r="E3273" s="6">
        <v>45836</v>
      </c>
      <c r="F3273" s="5">
        <v>0.93541666666666667</v>
      </c>
      <c r="G3273" t="s">
        <v>1452</v>
      </c>
      <c r="H3273" t="s">
        <v>1452</v>
      </c>
      <c r="J3273">
        <v>1</v>
      </c>
      <c r="K3273">
        <v>10</v>
      </c>
      <c r="L3273" t="s">
        <v>1399</v>
      </c>
      <c r="M3273" t="s">
        <v>170</v>
      </c>
      <c r="N3273" t="s">
        <v>2872</v>
      </c>
      <c r="O3273" t="s">
        <v>155</v>
      </c>
      <c r="P3273" t="s">
        <v>2880</v>
      </c>
      <c r="Q3273" t="s">
        <v>2859</v>
      </c>
      <c r="S3273" t="s">
        <v>2860</v>
      </c>
      <c r="T3273">
        <v>71735</v>
      </c>
      <c r="X3273" t="s">
        <v>2887</v>
      </c>
      <c r="Y3273" t="s">
        <v>31</v>
      </c>
      <c r="Z3273">
        <v>3198</v>
      </c>
      <c r="AA3273" t="str">
        <f t="shared" si="102"/>
        <v>Saturday</v>
      </c>
      <c r="AB3273" t="str">
        <f t="shared" si="103"/>
        <v>Night Shift</v>
      </c>
      <c r="AC3273" t="str">
        <f>IFERROR(VLOOKUP(M3273,Table13[[Equipment No.]:[Center]],4,FALSE),"")</f>
        <v>Alameen</v>
      </c>
    </row>
    <row r="3274" spans="1:29" x14ac:dyDescent="0.3">
      <c r="A3274">
        <v>1</v>
      </c>
      <c r="B3274" t="s">
        <v>266</v>
      </c>
      <c r="C3274">
        <v>25062800019</v>
      </c>
      <c r="D3274" t="s">
        <v>3046</v>
      </c>
      <c r="E3274" s="6">
        <v>45836</v>
      </c>
      <c r="F3274" s="5">
        <v>0.80555555555555558</v>
      </c>
      <c r="G3274" t="s">
        <v>1452</v>
      </c>
      <c r="H3274" t="s">
        <v>1452</v>
      </c>
      <c r="J3274">
        <v>5</v>
      </c>
      <c r="K3274">
        <v>10</v>
      </c>
      <c r="L3274" t="s">
        <v>1399</v>
      </c>
      <c r="M3274" t="s">
        <v>41</v>
      </c>
      <c r="N3274" t="s">
        <v>2868</v>
      </c>
      <c r="O3274" t="s">
        <v>155</v>
      </c>
      <c r="P3274" t="s">
        <v>2858</v>
      </c>
      <c r="Q3274" t="s">
        <v>2859</v>
      </c>
      <c r="S3274" t="s">
        <v>2860</v>
      </c>
      <c r="T3274">
        <v>51734</v>
      </c>
      <c r="Y3274" t="s">
        <v>31</v>
      </c>
      <c r="Z3274">
        <v>2727</v>
      </c>
      <c r="AA3274" t="str">
        <f t="shared" si="102"/>
        <v>Saturday</v>
      </c>
      <c r="AB3274" t="str">
        <f t="shared" si="103"/>
        <v>Morning Extension</v>
      </c>
      <c r="AC3274" t="str">
        <f>IFERROR(VLOOKUP(M3274,Table13[[Equipment No.]:[Center]],4,FALSE),"")</f>
        <v>Alameen</v>
      </c>
    </row>
    <row r="3275" spans="1:29" x14ac:dyDescent="0.3">
      <c r="A3275">
        <v>1</v>
      </c>
      <c r="B3275" t="s">
        <v>266</v>
      </c>
      <c r="C3275">
        <v>25062800015</v>
      </c>
      <c r="D3275" t="s">
        <v>3047</v>
      </c>
      <c r="E3275" s="6">
        <v>45836</v>
      </c>
      <c r="F3275" s="5">
        <v>0.74791666666666667</v>
      </c>
      <c r="G3275" t="s">
        <v>2986</v>
      </c>
      <c r="J3275">
        <v>5</v>
      </c>
      <c r="K3275">
        <v>10</v>
      </c>
      <c r="L3275" t="s">
        <v>1399</v>
      </c>
      <c r="M3275" t="s">
        <v>37</v>
      </c>
      <c r="N3275" t="s">
        <v>2964</v>
      </c>
      <c r="O3275" t="s">
        <v>3231</v>
      </c>
      <c r="Q3275" t="s">
        <v>3013</v>
      </c>
      <c r="T3275">
        <v>51733</v>
      </c>
      <c r="Y3275" t="s">
        <v>31</v>
      </c>
      <c r="Z3275">
        <v>3395</v>
      </c>
      <c r="AA3275" t="str">
        <f t="shared" si="102"/>
        <v>Saturday</v>
      </c>
      <c r="AB3275" t="str">
        <f t="shared" si="103"/>
        <v>Morning Extension</v>
      </c>
      <c r="AC3275" t="str">
        <f>IFERROR(VLOOKUP(M3275,Table13[[Equipment No.]:[Center]],4,FALSE),"")</f>
        <v>Alameen</v>
      </c>
    </row>
    <row r="3276" spans="1:29" x14ac:dyDescent="0.3">
      <c r="A3276">
        <v>1</v>
      </c>
      <c r="B3276" t="s">
        <v>266</v>
      </c>
      <c r="C3276">
        <v>25062800013</v>
      </c>
      <c r="D3276" t="s">
        <v>3046</v>
      </c>
      <c r="E3276" s="6">
        <v>45836</v>
      </c>
      <c r="F3276" s="5">
        <v>0.74027777777777781</v>
      </c>
      <c r="G3276" t="s">
        <v>1452</v>
      </c>
      <c r="H3276" t="s">
        <v>1452</v>
      </c>
      <c r="J3276">
        <v>5</v>
      </c>
      <c r="K3276">
        <v>10</v>
      </c>
      <c r="L3276" t="s">
        <v>1399</v>
      </c>
      <c r="M3276" t="s">
        <v>170</v>
      </c>
      <c r="N3276" t="s">
        <v>2857</v>
      </c>
      <c r="O3276" t="s">
        <v>155</v>
      </c>
      <c r="P3276" t="s">
        <v>2858</v>
      </c>
      <c r="Q3276" t="s">
        <v>2859</v>
      </c>
      <c r="S3276" t="s">
        <v>2860</v>
      </c>
      <c r="T3276">
        <v>51732</v>
      </c>
      <c r="Y3276" t="s">
        <v>31</v>
      </c>
      <c r="Z3276">
        <v>3360</v>
      </c>
      <c r="AA3276" t="str">
        <f t="shared" si="102"/>
        <v>Saturday</v>
      </c>
      <c r="AB3276" t="str">
        <f t="shared" si="103"/>
        <v>Morning Extension</v>
      </c>
      <c r="AC3276" t="str">
        <f>IFERROR(VLOOKUP(M3276,Table13[[Equipment No.]:[Center]],4,FALSE),"")</f>
        <v>Alameen</v>
      </c>
    </row>
    <row r="3277" spans="1:29" x14ac:dyDescent="0.3">
      <c r="A3277">
        <v>1</v>
      </c>
      <c r="B3277" t="s">
        <v>266</v>
      </c>
      <c r="C3277">
        <v>25062800004</v>
      </c>
      <c r="D3277" t="s">
        <v>3048</v>
      </c>
      <c r="E3277" s="6">
        <v>45836</v>
      </c>
      <c r="F3277" s="5">
        <v>0.73402777777777772</v>
      </c>
      <c r="G3277" t="s">
        <v>2874</v>
      </c>
      <c r="H3277" t="s">
        <v>2874</v>
      </c>
      <c r="J3277">
        <v>4</v>
      </c>
      <c r="K3277">
        <v>8</v>
      </c>
      <c r="L3277" t="s">
        <v>1399</v>
      </c>
      <c r="M3277" t="s">
        <v>80</v>
      </c>
      <c r="N3277" t="s">
        <v>2971</v>
      </c>
      <c r="O3277" t="s">
        <v>3231</v>
      </c>
      <c r="Q3277" t="s">
        <v>2876</v>
      </c>
      <c r="S3277" t="s">
        <v>2877</v>
      </c>
      <c r="T3277">
        <v>51731</v>
      </c>
      <c r="Y3277" t="s">
        <v>31</v>
      </c>
      <c r="Z3277">
        <v>3271</v>
      </c>
      <c r="AA3277" t="str">
        <f t="shared" si="102"/>
        <v>Saturday</v>
      </c>
      <c r="AB3277" t="str">
        <f t="shared" si="103"/>
        <v>Morning Extension</v>
      </c>
      <c r="AC3277" t="str">
        <f>IFERROR(VLOOKUP(M3277,Table13[[Equipment No.]:[Center]],4,FALSE),"")</f>
        <v>Alameen</v>
      </c>
    </row>
    <row r="3278" spans="1:29" x14ac:dyDescent="0.3">
      <c r="A3278">
        <v>1</v>
      </c>
      <c r="B3278" t="s">
        <v>266</v>
      </c>
      <c r="C3278">
        <v>25062800016</v>
      </c>
      <c r="D3278" t="s">
        <v>3049</v>
      </c>
      <c r="E3278" s="6">
        <v>45836</v>
      </c>
      <c r="F3278" s="5">
        <v>0.70902777777777781</v>
      </c>
      <c r="G3278" t="s">
        <v>3018</v>
      </c>
      <c r="J3278">
        <v>5</v>
      </c>
      <c r="K3278">
        <v>9</v>
      </c>
      <c r="L3278" t="s">
        <v>1399</v>
      </c>
      <c r="M3278" t="s">
        <v>3585</v>
      </c>
      <c r="N3278" t="s">
        <v>1453</v>
      </c>
      <c r="O3278" t="s">
        <v>3231</v>
      </c>
      <c r="Q3278" t="s">
        <v>2926</v>
      </c>
      <c r="S3278" t="s">
        <v>2886</v>
      </c>
      <c r="T3278">
        <v>51730</v>
      </c>
      <c r="Y3278" t="s">
        <v>31</v>
      </c>
      <c r="Z3278">
        <v>0</v>
      </c>
      <c r="AA3278" t="str">
        <f t="shared" si="102"/>
        <v>Saturday</v>
      </c>
      <c r="AB3278" t="str">
        <f t="shared" si="103"/>
        <v>Morning Extension</v>
      </c>
      <c r="AC3278" t="str">
        <f>IFERROR(VLOOKUP(M3278,Table13[[Equipment No.]:[Center]],4,FALSE),"")</f>
        <v/>
      </c>
    </row>
    <row r="3279" spans="1:29" x14ac:dyDescent="0.3">
      <c r="A3279">
        <v>1</v>
      </c>
      <c r="B3279" t="s">
        <v>266</v>
      </c>
      <c r="C3279">
        <v>25062800014</v>
      </c>
      <c r="D3279" t="s">
        <v>3047</v>
      </c>
      <c r="E3279" s="6">
        <v>45836</v>
      </c>
      <c r="F3279" s="5">
        <v>0.69513888888888886</v>
      </c>
      <c r="G3279" t="s">
        <v>2986</v>
      </c>
      <c r="J3279">
        <v>5</v>
      </c>
      <c r="K3279">
        <v>10</v>
      </c>
      <c r="L3279" t="s">
        <v>1399</v>
      </c>
      <c r="M3279" t="s">
        <v>32</v>
      </c>
      <c r="N3279" t="s">
        <v>2936</v>
      </c>
      <c r="O3279" t="s">
        <v>3231</v>
      </c>
      <c r="Q3279" t="s">
        <v>3013</v>
      </c>
      <c r="T3279">
        <v>51729</v>
      </c>
      <c r="Y3279" t="s">
        <v>31</v>
      </c>
      <c r="Z3279">
        <v>3388</v>
      </c>
      <c r="AA3279" t="str">
        <f t="shared" si="102"/>
        <v>Saturday</v>
      </c>
      <c r="AB3279" t="str">
        <f t="shared" si="103"/>
        <v>Morning Extension</v>
      </c>
      <c r="AC3279" t="str">
        <f>IFERROR(VLOOKUP(M3279,Table13[[Equipment No.]:[Center]],4,FALSE),"")</f>
        <v>Alameen</v>
      </c>
    </row>
    <row r="3280" spans="1:29" x14ac:dyDescent="0.3">
      <c r="A3280">
        <v>1</v>
      </c>
      <c r="B3280" t="s">
        <v>266</v>
      </c>
      <c r="C3280">
        <v>25062800012</v>
      </c>
      <c r="D3280" t="s">
        <v>3050</v>
      </c>
      <c r="E3280" s="6">
        <v>45836</v>
      </c>
      <c r="F3280" s="5">
        <v>0.64236111111111116</v>
      </c>
      <c r="G3280" t="s">
        <v>3012</v>
      </c>
      <c r="J3280">
        <v>5</v>
      </c>
      <c r="K3280">
        <v>10</v>
      </c>
      <c r="L3280" t="s">
        <v>1399</v>
      </c>
      <c r="M3280" t="s">
        <v>37</v>
      </c>
      <c r="N3280" t="s">
        <v>2964</v>
      </c>
      <c r="O3280" t="s">
        <v>3231</v>
      </c>
      <c r="Q3280" t="s">
        <v>3013</v>
      </c>
      <c r="T3280">
        <v>51728</v>
      </c>
      <c r="Y3280" t="s">
        <v>31</v>
      </c>
      <c r="Z3280">
        <v>3395</v>
      </c>
      <c r="AA3280" t="str">
        <f t="shared" si="102"/>
        <v>Saturday</v>
      </c>
      <c r="AB3280" t="str">
        <f t="shared" si="103"/>
        <v>Morning Shift</v>
      </c>
      <c r="AC3280" t="str">
        <f>IFERROR(VLOOKUP(M3280,Table13[[Equipment No.]:[Center]],4,FALSE),"")</f>
        <v>Alameen</v>
      </c>
    </row>
    <row r="3281" spans="1:29" x14ac:dyDescent="0.3">
      <c r="A3281">
        <v>1</v>
      </c>
      <c r="B3281" t="s">
        <v>266</v>
      </c>
      <c r="C3281">
        <v>25062800011</v>
      </c>
      <c r="D3281" t="s">
        <v>3046</v>
      </c>
      <c r="E3281" s="6">
        <v>45836</v>
      </c>
      <c r="F3281" s="5">
        <v>0.60972222222222228</v>
      </c>
      <c r="G3281" t="s">
        <v>1452</v>
      </c>
      <c r="H3281" t="s">
        <v>1452</v>
      </c>
      <c r="J3281">
        <v>5</v>
      </c>
      <c r="K3281">
        <v>10</v>
      </c>
      <c r="L3281" t="s">
        <v>1399</v>
      </c>
      <c r="M3281" t="s">
        <v>81</v>
      </c>
      <c r="N3281" t="s">
        <v>2864</v>
      </c>
      <c r="O3281" t="s">
        <v>155</v>
      </c>
      <c r="P3281" t="s">
        <v>2858</v>
      </c>
      <c r="Q3281" t="s">
        <v>2859</v>
      </c>
      <c r="S3281" t="s">
        <v>2860</v>
      </c>
      <c r="T3281">
        <v>51727</v>
      </c>
      <c r="Y3281" t="s">
        <v>31</v>
      </c>
      <c r="Z3281">
        <v>2196</v>
      </c>
      <c r="AA3281" t="str">
        <f t="shared" si="102"/>
        <v>Saturday</v>
      </c>
      <c r="AB3281" t="str">
        <f t="shared" si="103"/>
        <v>Morning Shift</v>
      </c>
      <c r="AC3281" t="str">
        <f>IFERROR(VLOOKUP(M3281,Table13[[Equipment No.]:[Center]],4,FALSE),"")</f>
        <v>Alameen</v>
      </c>
    </row>
    <row r="3282" spans="1:29" x14ac:dyDescent="0.3">
      <c r="A3282">
        <v>1</v>
      </c>
      <c r="B3282" t="s">
        <v>266</v>
      </c>
      <c r="C3282">
        <v>25062800009</v>
      </c>
      <c r="D3282" t="s">
        <v>3050</v>
      </c>
      <c r="E3282" s="6">
        <v>45836</v>
      </c>
      <c r="F3282" s="5">
        <v>0.60138888888888886</v>
      </c>
      <c r="G3282" t="s">
        <v>3012</v>
      </c>
      <c r="J3282">
        <v>5</v>
      </c>
      <c r="K3282">
        <v>10</v>
      </c>
      <c r="L3282" t="s">
        <v>1399</v>
      </c>
      <c r="M3282" t="s">
        <v>80</v>
      </c>
      <c r="N3282" t="s">
        <v>2971</v>
      </c>
      <c r="O3282" t="s">
        <v>3231</v>
      </c>
      <c r="Q3282" t="s">
        <v>3013</v>
      </c>
      <c r="T3282">
        <v>51726</v>
      </c>
      <c r="Y3282" t="s">
        <v>31</v>
      </c>
      <c r="Z3282">
        <v>3271</v>
      </c>
      <c r="AA3282" t="str">
        <f t="shared" si="102"/>
        <v>Saturday</v>
      </c>
      <c r="AB3282" t="str">
        <f t="shared" si="103"/>
        <v>Morning Shift</v>
      </c>
      <c r="AC3282" t="str">
        <f>IFERROR(VLOOKUP(M3282,Table13[[Equipment No.]:[Center]],4,FALSE),"")</f>
        <v>Alameen</v>
      </c>
    </row>
    <row r="3283" spans="1:29" x14ac:dyDescent="0.3">
      <c r="A3283">
        <v>1</v>
      </c>
      <c r="B3283" t="s">
        <v>266</v>
      </c>
      <c r="C3283">
        <v>25062800006</v>
      </c>
      <c r="D3283" t="s">
        <v>3046</v>
      </c>
      <c r="E3283" s="6">
        <v>45836</v>
      </c>
      <c r="F3283" s="5">
        <v>0.59513888888888888</v>
      </c>
      <c r="G3283" t="s">
        <v>1452</v>
      </c>
      <c r="H3283" t="s">
        <v>1452</v>
      </c>
      <c r="J3283">
        <v>5</v>
      </c>
      <c r="K3283">
        <v>10</v>
      </c>
      <c r="L3283" t="s">
        <v>1399</v>
      </c>
      <c r="M3283" t="s">
        <v>41</v>
      </c>
      <c r="N3283" t="s">
        <v>2868</v>
      </c>
      <c r="O3283" t="s">
        <v>155</v>
      </c>
      <c r="P3283" t="s">
        <v>2858</v>
      </c>
      <c r="Q3283" t="s">
        <v>2859</v>
      </c>
      <c r="S3283" t="s">
        <v>2860</v>
      </c>
      <c r="T3283">
        <v>51725</v>
      </c>
      <c r="Y3283" t="s">
        <v>31</v>
      </c>
      <c r="Z3283">
        <v>2727</v>
      </c>
      <c r="AA3283" t="str">
        <f t="shared" si="102"/>
        <v>Saturday</v>
      </c>
      <c r="AB3283" t="str">
        <f t="shared" si="103"/>
        <v>Morning Shift</v>
      </c>
      <c r="AC3283" t="str">
        <f>IFERROR(VLOOKUP(M3283,Table13[[Equipment No.]:[Center]],4,FALSE),"")</f>
        <v>Alameen</v>
      </c>
    </row>
    <row r="3284" spans="1:29" x14ac:dyDescent="0.3">
      <c r="A3284">
        <v>1</v>
      </c>
      <c r="B3284" t="s">
        <v>266</v>
      </c>
      <c r="C3284">
        <v>25062800010</v>
      </c>
      <c r="D3284" t="s">
        <v>3048</v>
      </c>
      <c r="E3284" s="6">
        <v>45836</v>
      </c>
      <c r="F3284" s="5">
        <v>0.58888888888888891</v>
      </c>
      <c r="G3284" t="s">
        <v>2874</v>
      </c>
      <c r="H3284" t="s">
        <v>2874</v>
      </c>
      <c r="J3284">
        <v>5</v>
      </c>
      <c r="K3284">
        <v>10</v>
      </c>
      <c r="L3284" t="s">
        <v>1399</v>
      </c>
      <c r="M3284" t="s">
        <v>169</v>
      </c>
      <c r="N3284" t="s">
        <v>3033</v>
      </c>
      <c r="O3284" t="s">
        <v>3231</v>
      </c>
      <c r="Q3284" t="s">
        <v>2876</v>
      </c>
      <c r="S3284" t="s">
        <v>2877</v>
      </c>
      <c r="T3284">
        <v>51724</v>
      </c>
      <c r="Y3284" t="s">
        <v>31</v>
      </c>
      <c r="Z3284">
        <v>2826</v>
      </c>
      <c r="AA3284" t="str">
        <f t="shared" si="102"/>
        <v>Saturday</v>
      </c>
      <c r="AB3284" t="str">
        <f t="shared" si="103"/>
        <v>Morning Shift</v>
      </c>
      <c r="AC3284" t="str">
        <f>IFERROR(VLOOKUP(M3284,Table13[[Equipment No.]:[Center]],4,FALSE),"")</f>
        <v>Alameen</v>
      </c>
    </row>
    <row r="3285" spans="1:29" x14ac:dyDescent="0.3">
      <c r="A3285">
        <v>1</v>
      </c>
      <c r="B3285" t="s">
        <v>266</v>
      </c>
      <c r="C3285">
        <v>25062800007</v>
      </c>
      <c r="D3285" t="s">
        <v>3050</v>
      </c>
      <c r="E3285" s="6">
        <v>45836</v>
      </c>
      <c r="F3285" s="5">
        <v>0.56527777777777777</v>
      </c>
      <c r="G3285" t="s">
        <v>3012</v>
      </c>
      <c r="J3285">
        <v>5</v>
      </c>
      <c r="K3285">
        <v>10</v>
      </c>
      <c r="L3285" t="s">
        <v>1399</v>
      </c>
      <c r="M3285" t="s">
        <v>32</v>
      </c>
      <c r="N3285" t="s">
        <v>2936</v>
      </c>
      <c r="O3285" t="s">
        <v>3231</v>
      </c>
      <c r="Q3285" t="s">
        <v>3013</v>
      </c>
      <c r="T3285">
        <v>51723</v>
      </c>
      <c r="Y3285" t="s">
        <v>31</v>
      </c>
      <c r="Z3285">
        <v>3388</v>
      </c>
      <c r="AA3285" t="str">
        <f t="shared" si="102"/>
        <v>Saturday</v>
      </c>
      <c r="AB3285" t="str">
        <f t="shared" si="103"/>
        <v>Morning Shift</v>
      </c>
      <c r="AC3285" t="str">
        <f>IFERROR(VLOOKUP(M3285,Table13[[Equipment No.]:[Center]],4,FALSE),"")</f>
        <v>Alameen</v>
      </c>
    </row>
    <row r="3286" spans="1:29" x14ac:dyDescent="0.3">
      <c r="A3286">
        <v>1</v>
      </c>
      <c r="B3286" t="s">
        <v>266</v>
      </c>
      <c r="C3286">
        <v>25062800008</v>
      </c>
      <c r="D3286" t="s">
        <v>3051</v>
      </c>
      <c r="E3286" s="6">
        <v>45836</v>
      </c>
      <c r="F3286" s="5">
        <v>0.53472222222222221</v>
      </c>
      <c r="G3286" t="s">
        <v>2895</v>
      </c>
      <c r="H3286" t="s">
        <v>2895</v>
      </c>
      <c r="J3286">
        <v>2</v>
      </c>
      <c r="K3286">
        <v>4</v>
      </c>
      <c r="L3286" t="s">
        <v>1399</v>
      </c>
      <c r="M3286" t="s">
        <v>81</v>
      </c>
      <c r="N3286" t="s">
        <v>2864</v>
      </c>
      <c r="O3286" t="s">
        <v>3231</v>
      </c>
      <c r="Q3286" t="s">
        <v>2876</v>
      </c>
      <c r="S3286" t="s">
        <v>2877</v>
      </c>
      <c r="T3286">
        <v>51722</v>
      </c>
      <c r="Y3286" t="s">
        <v>31</v>
      </c>
      <c r="Z3286">
        <v>2196</v>
      </c>
      <c r="AA3286" t="str">
        <f t="shared" si="102"/>
        <v>Saturday</v>
      </c>
      <c r="AB3286" t="str">
        <f t="shared" si="103"/>
        <v>Morning Shift</v>
      </c>
      <c r="AC3286" t="str">
        <f>IFERROR(VLOOKUP(M3286,Table13[[Equipment No.]:[Center]],4,FALSE),"")</f>
        <v>Alameen</v>
      </c>
    </row>
    <row r="3287" spans="1:29" x14ac:dyDescent="0.3">
      <c r="A3287">
        <v>1</v>
      </c>
      <c r="B3287" t="s">
        <v>266</v>
      </c>
      <c r="C3287">
        <v>25062800005</v>
      </c>
      <c r="D3287" t="s">
        <v>3050</v>
      </c>
      <c r="E3287" s="6">
        <v>45836</v>
      </c>
      <c r="F3287" s="5">
        <v>0.52430555555555558</v>
      </c>
      <c r="G3287" t="s">
        <v>3012</v>
      </c>
      <c r="J3287">
        <v>5</v>
      </c>
      <c r="K3287">
        <v>10</v>
      </c>
      <c r="L3287" t="s">
        <v>1399</v>
      </c>
      <c r="M3287" t="s">
        <v>169</v>
      </c>
      <c r="N3287" t="s">
        <v>3033</v>
      </c>
      <c r="O3287" t="s">
        <v>3231</v>
      </c>
      <c r="Q3287" t="s">
        <v>3013</v>
      </c>
      <c r="T3287">
        <v>51721</v>
      </c>
      <c r="Y3287" t="s">
        <v>31</v>
      </c>
      <c r="Z3287">
        <v>2826</v>
      </c>
      <c r="AA3287" t="str">
        <f t="shared" si="102"/>
        <v>Saturday</v>
      </c>
      <c r="AB3287" t="str">
        <f t="shared" si="103"/>
        <v>Morning Shift</v>
      </c>
      <c r="AC3287" t="str">
        <f>IFERROR(VLOOKUP(M3287,Table13[[Equipment No.]:[Center]],4,FALSE),"")</f>
        <v>Alameen</v>
      </c>
    </row>
    <row r="3288" spans="1:29" x14ac:dyDescent="0.3">
      <c r="A3288">
        <v>1</v>
      </c>
      <c r="B3288" t="s">
        <v>266</v>
      </c>
      <c r="C3288">
        <v>25062800001</v>
      </c>
      <c r="D3288" t="s">
        <v>3046</v>
      </c>
      <c r="E3288" s="6">
        <v>45836</v>
      </c>
      <c r="F3288" s="5">
        <v>0.5180555555555556</v>
      </c>
      <c r="G3288" t="s">
        <v>1452</v>
      </c>
      <c r="H3288" t="s">
        <v>1452</v>
      </c>
      <c r="J3288">
        <v>5</v>
      </c>
      <c r="K3288">
        <v>10</v>
      </c>
      <c r="L3288" t="s">
        <v>1399</v>
      </c>
      <c r="M3288" t="s">
        <v>170</v>
      </c>
      <c r="N3288" t="s">
        <v>2857</v>
      </c>
      <c r="O3288" t="s">
        <v>155</v>
      </c>
      <c r="P3288" t="s">
        <v>2858</v>
      </c>
      <c r="Q3288" t="s">
        <v>2859</v>
      </c>
      <c r="S3288" t="s">
        <v>2860</v>
      </c>
      <c r="T3288">
        <v>51720</v>
      </c>
      <c r="Y3288" t="s">
        <v>31</v>
      </c>
      <c r="Z3288">
        <v>3360</v>
      </c>
      <c r="AA3288" t="str">
        <f t="shared" si="102"/>
        <v>Saturday</v>
      </c>
      <c r="AB3288" t="str">
        <f t="shared" si="103"/>
        <v>Morning Shift</v>
      </c>
      <c r="AC3288" t="str">
        <f>IFERROR(VLOOKUP(M3288,Table13[[Equipment No.]:[Center]],4,FALSE),"")</f>
        <v>Alameen</v>
      </c>
    </row>
    <row r="3289" spans="1:29" x14ac:dyDescent="0.3">
      <c r="A3289">
        <v>1</v>
      </c>
      <c r="B3289" t="s">
        <v>266</v>
      </c>
      <c r="C3289">
        <v>25062800002</v>
      </c>
      <c r="D3289" t="s">
        <v>3049</v>
      </c>
      <c r="E3289" s="6">
        <v>45836</v>
      </c>
      <c r="F3289" s="5">
        <v>0.48194444444444445</v>
      </c>
      <c r="G3289" t="s">
        <v>3018</v>
      </c>
      <c r="J3289">
        <v>5</v>
      </c>
      <c r="K3289">
        <v>9</v>
      </c>
      <c r="L3289" t="s">
        <v>1399</v>
      </c>
      <c r="M3289" t="s">
        <v>3585</v>
      </c>
      <c r="N3289" t="s">
        <v>1453</v>
      </c>
      <c r="O3289" t="s">
        <v>3231</v>
      </c>
      <c r="Q3289" t="s">
        <v>2926</v>
      </c>
      <c r="S3289" t="s">
        <v>2886</v>
      </c>
      <c r="T3289">
        <v>51719</v>
      </c>
      <c r="Y3289" t="s">
        <v>31</v>
      </c>
      <c r="Z3289">
        <v>0</v>
      </c>
      <c r="AA3289" t="str">
        <f t="shared" si="102"/>
        <v>Saturday</v>
      </c>
      <c r="AB3289" t="str">
        <f t="shared" si="103"/>
        <v>Morning Shift</v>
      </c>
      <c r="AC3289" t="str">
        <f>IFERROR(VLOOKUP(M3289,Table13[[Equipment No.]:[Center]],4,FALSE),"")</f>
        <v/>
      </c>
    </row>
    <row r="3290" spans="1:29" x14ac:dyDescent="0.3">
      <c r="A3290">
        <v>1</v>
      </c>
      <c r="B3290" t="s">
        <v>266</v>
      </c>
      <c r="C3290">
        <v>25062800003</v>
      </c>
      <c r="D3290" t="s">
        <v>3051</v>
      </c>
      <c r="E3290" s="6">
        <v>45836</v>
      </c>
      <c r="F3290" s="5">
        <v>0.47430555555555554</v>
      </c>
      <c r="G3290" t="s">
        <v>2895</v>
      </c>
      <c r="H3290" t="s">
        <v>2895</v>
      </c>
      <c r="J3290">
        <v>5</v>
      </c>
      <c r="K3290">
        <v>10</v>
      </c>
      <c r="L3290" t="s">
        <v>1399</v>
      </c>
      <c r="M3290" t="s">
        <v>32</v>
      </c>
      <c r="N3290" t="s">
        <v>2936</v>
      </c>
      <c r="O3290" t="s">
        <v>3231</v>
      </c>
      <c r="Q3290" t="s">
        <v>2876</v>
      </c>
      <c r="S3290" t="s">
        <v>2877</v>
      </c>
      <c r="T3290">
        <v>51718</v>
      </c>
      <c r="Y3290" t="s">
        <v>31</v>
      </c>
      <c r="Z3290">
        <v>3388</v>
      </c>
      <c r="AA3290" t="str">
        <f t="shared" si="102"/>
        <v>Saturday</v>
      </c>
      <c r="AB3290" t="str">
        <f t="shared" si="103"/>
        <v>Morning Shift</v>
      </c>
      <c r="AC3290" t="str">
        <f>IFERROR(VLOOKUP(M3290,Table13[[Equipment No.]:[Center]],4,FALSE),"")</f>
        <v>Alameen</v>
      </c>
    </row>
    <row r="3291" spans="1:29" x14ac:dyDescent="0.3">
      <c r="A3291">
        <v>1</v>
      </c>
      <c r="B3291" t="s">
        <v>266</v>
      </c>
      <c r="C3291">
        <v>25062900036</v>
      </c>
      <c r="D3291" t="s">
        <v>3052</v>
      </c>
      <c r="E3291" s="6">
        <v>45837</v>
      </c>
      <c r="F3291" s="5">
        <v>0.98055555555555551</v>
      </c>
      <c r="G3291" t="s">
        <v>1452</v>
      </c>
      <c r="H3291" t="s">
        <v>1452</v>
      </c>
      <c r="J3291">
        <v>5</v>
      </c>
      <c r="K3291">
        <v>10</v>
      </c>
      <c r="L3291" t="s">
        <v>1399</v>
      </c>
      <c r="M3291" t="s">
        <v>170</v>
      </c>
      <c r="N3291" t="s">
        <v>2872</v>
      </c>
      <c r="O3291" t="s">
        <v>155</v>
      </c>
      <c r="P3291" t="s">
        <v>2880</v>
      </c>
      <c r="Q3291" t="s">
        <v>2859</v>
      </c>
      <c r="S3291" t="s">
        <v>2860</v>
      </c>
      <c r="T3291">
        <v>51777</v>
      </c>
      <c r="Y3291" t="s">
        <v>31</v>
      </c>
      <c r="Z3291">
        <v>3198</v>
      </c>
      <c r="AA3291" t="str">
        <f t="shared" si="102"/>
        <v>Sunday</v>
      </c>
      <c r="AB3291" t="str">
        <f t="shared" si="103"/>
        <v>Night Shift</v>
      </c>
      <c r="AC3291" t="str">
        <f>IFERROR(VLOOKUP(M3291,Table13[[Equipment No.]:[Center]],4,FALSE),"")</f>
        <v>Alameen</v>
      </c>
    </row>
    <row r="3292" spans="1:29" x14ac:dyDescent="0.3">
      <c r="A3292">
        <v>1</v>
      </c>
      <c r="B3292" t="s">
        <v>266</v>
      </c>
      <c r="C3292">
        <v>25062900035</v>
      </c>
      <c r="D3292" t="s">
        <v>3052</v>
      </c>
      <c r="E3292" s="6">
        <v>45837</v>
      </c>
      <c r="F3292" s="5">
        <v>0.97361111111111109</v>
      </c>
      <c r="G3292" t="s">
        <v>1452</v>
      </c>
      <c r="H3292" t="s">
        <v>1452</v>
      </c>
      <c r="J3292">
        <v>5</v>
      </c>
      <c r="K3292">
        <v>10</v>
      </c>
      <c r="L3292" t="s">
        <v>1399</v>
      </c>
      <c r="M3292" t="s">
        <v>80</v>
      </c>
      <c r="N3292" t="s">
        <v>2964</v>
      </c>
      <c r="O3292" t="s">
        <v>155</v>
      </c>
      <c r="P3292" t="s">
        <v>2880</v>
      </c>
      <c r="Q3292" t="s">
        <v>2859</v>
      </c>
      <c r="S3292" t="s">
        <v>2860</v>
      </c>
      <c r="T3292">
        <v>51776</v>
      </c>
      <c r="Y3292" t="s">
        <v>31</v>
      </c>
      <c r="Z3292">
        <v>3395</v>
      </c>
      <c r="AA3292" t="str">
        <f t="shared" si="102"/>
        <v>Sunday</v>
      </c>
      <c r="AB3292" t="str">
        <f t="shared" si="103"/>
        <v>Night Shift</v>
      </c>
      <c r="AC3292" t="str">
        <f>IFERROR(VLOOKUP(M3292,Table13[[Equipment No.]:[Center]],4,FALSE),"")</f>
        <v>Alameen</v>
      </c>
    </row>
    <row r="3293" spans="1:29" x14ac:dyDescent="0.3">
      <c r="A3293">
        <v>1</v>
      </c>
      <c r="B3293" t="s">
        <v>266</v>
      </c>
      <c r="C3293">
        <v>25062900041</v>
      </c>
      <c r="D3293" t="s">
        <v>3053</v>
      </c>
      <c r="E3293" s="6">
        <v>45837</v>
      </c>
      <c r="F3293" s="5">
        <v>0.96736111111111112</v>
      </c>
      <c r="G3293" t="s">
        <v>2867</v>
      </c>
      <c r="J3293">
        <v>5</v>
      </c>
      <c r="K3293">
        <v>10</v>
      </c>
      <c r="L3293" t="s">
        <v>1399</v>
      </c>
      <c r="M3293" t="s">
        <v>32</v>
      </c>
      <c r="N3293" t="s">
        <v>2878</v>
      </c>
      <c r="O3293" t="s">
        <v>86</v>
      </c>
      <c r="P3293" t="s">
        <v>2898</v>
      </c>
      <c r="Q3293" t="s">
        <v>2869</v>
      </c>
      <c r="S3293" t="s">
        <v>2870</v>
      </c>
      <c r="T3293">
        <v>51775</v>
      </c>
      <c r="Y3293" t="s">
        <v>31</v>
      </c>
      <c r="Z3293">
        <v>1298</v>
      </c>
      <c r="AA3293" t="str">
        <f t="shared" si="102"/>
        <v>Sunday</v>
      </c>
      <c r="AB3293" t="str">
        <f t="shared" si="103"/>
        <v>Night Shift</v>
      </c>
      <c r="AC3293" t="str">
        <f>IFERROR(VLOOKUP(M3293,Table13[[Equipment No.]:[Center]],4,FALSE),"")</f>
        <v>Alameen</v>
      </c>
    </row>
    <row r="3294" spans="1:29" x14ac:dyDescent="0.3">
      <c r="A3294">
        <v>1</v>
      </c>
      <c r="B3294" t="s">
        <v>266</v>
      </c>
      <c r="C3294">
        <v>25062900040</v>
      </c>
      <c r="D3294" t="s">
        <v>3053</v>
      </c>
      <c r="E3294" s="6">
        <v>45837</v>
      </c>
      <c r="F3294" s="5">
        <v>0.95833333333333337</v>
      </c>
      <c r="G3294" t="s">
        <v>2867</v>
      </c>
      <c r="J3294">
        <v>5</v>
      </c>
      <c r="K3294">
        <v>10</v>
      </c>
      <c r="L3294" t="s">
        <v>1399</v>
      </c>
      <c r="M3294" t="s">
        <v>37</v>
      </c>
      <c r="N3294" t="s">
        <v>1681</v>
      </c>
      <c r="O3294" t="s">
        <v>86</v>
      </c>
      <c r="P3294" t="s">
        <v>2898</v>
      </c>
      <c r="Q3294" t="s">
        <v>2869</v>
      </c>
      <c r="S3294" t="s">
        <v>2870</v>
      </c>
      <c r="T3294">
        <v>51774</v>
      </c>
      <c r="Y3294" t="s">
        <v>31</v>
      </c>
      <c r="Z3294">
        <v>2704</v>
      </c>
      <c r="AA3294" t="str">
        <f t="shared" si="102"/>
        <v>Sunday</v>
      </c>
      <c r="AB3294" t="str">
        <f t="shared" si="103"/>
        <v>Night Shift</v>
      </c>
      <c r="AC3294" t="str">
        <f>IFERROR(VLOOKUP(M3294,Table13[[Equipment No.]:[Center]],4,FALSE),"")</f>
        <v>Alameen</v>
      </c>
    </row>
    <row r="3295" spans="1:29" x14ac:dyDescent="0.3">
      <c r="A3295">
        <v>1</v>
      </c>
      <c r="B3295" t="s">
        <v>266</v>
      </c>
      <c r="C3295">
        <v>25062900039</v>
      </c>
      <c r="D3295" t="s">
        <v>3053</v>
      </c>
      <c r="E3295" s="6">
        <v>45837</v>
      </c>
      <c r="F3295" s="5">
        <v>0.9506944444444444</v>
      </c>
      <c r="G3295" t="s">
        <v>2867</v>
      </c>
      <c r="J3295">
        <v>5</v>
      </c>
      <c r="K3295">
        <v>10</v>
      </c>
      <c r="L3295" t="s">
        <v>1399</v>
      </c>
      <c r="M3295" t="s">
        <v>41</v>
      </c>
      <c r="N3295" t="s">
        <v>2875</v>
      </c>
      <c r="O3295" t="s">
        <v>86</v>
      </c>
      <c r="P3295" t="s">
        <v>2898</v>
      </c>
      <c r="Q3295" t="s">
        <v>2869</v>
      </c>
      <c r="S3295" t="s">
        <v>2870</v>
      </c>
      <c r="T3295">
        <v>51773</v>
      </c>
      <c r="Y3295" t="s">
        <v>31</v>
      </c>
      <c r="Z3295">
        <v>2120</v>
      </c>
      <c r="AA3295" t="str">
        <f t="shared" si="102"/>
        <v>Sunday</v>
      </c>
      <c r="AB3295" t="str">
        <f t="shared" si="103"/>
        <v>Night Shift</v>
      </c>
      <c r="AC3295" t="str">
        <f>IFERROR(VLOOKUP(M3295,Table13[[Equipment No.]:[Center]],4,FALSE),"")</f>
        <v>Alameen</v>
      </c>
    </row>
    <row r="3296" spans="1:29" x14ac:dyDescent="0.3">
      <c r="A3296">
        <v>1</v>
      </c>
      <c r="B3296" t="s">
        <v>266</v>
      </c>
      <c r="C3296">
        <v>25062900034</v>
      </c>
      <c r="D3296" t="s">
        <v>3053</v>
      </c>
      <c r="E3296" s="6">
        <v>45837</v>
      </c>
      <c r="F3296" s="5">
        <v>0.94305555555555554</v>
      </c>
      <c r="G3296" t="s">
        <v>2867</v>
      </c>
      <c r="J3296">
        <v>5</v>
      </c>
      <c r="K3296">
        <v>10</v>
      </c>
      <c r="L3296" t="s">
        <v>1399</v>
      </c>
      <c r="M3296" t="s">
        <v>169</v>
      </c>
      <c r="N3296" t="s">
        <v>2863</v>
      </c>
      <c r="O3296" t="s">
        <v>86</v>
      </c>
      <c r="P3296" t="s">
        <v>2898</v>
      </c>
      <c r="Q3296" t="s">
        <v>2869</v>
      </c>
      <c r="S3296" t="s">
        <v>2870</v>
      </c>
      <c r="T3296">
        <v>51772</v>
      </c>
      <c r="Y3296" t="s">
        <v>31</v>
      </c>
      <c r="Z3296">
        <v>3275</v>
      </c>
      <c r="AA3296" t="str">
        <f t="shared" si="102"/>
        <v>Sunday</v>
      </c>
      <c r="AB3296" t="str">
        <f t="shared" si="103"/>
        <v>Night Shift</v>
      </c>
      <c r="AC3296" t="str">
        <f>IFERROR(VLOOKUP(M3296,Table13[[Equipment No.]:[Center]],4,FALSE),"")</f>
        <v>Alameen</v>
      </c>
    </row>
    <row r="3297" spans="1:29" x14ac:dyDescent="0.3">
      <c r="A3297">
        <v>1</v>
      </c>
      <c r="B3297" t="s">
        <v>266</v>
      </c>
      <c r="C3297">
        <v>25062900007</v>
      </c>
      <c r="D3297" t="s">
        <v>3052</v>
      </c>
      <c r="E3297" s="6">
        <v>45837</v>
      </c>
      <c r="F3297" s="5">
        <v>0.93611111111111112</v>
      </c>
      <c r="G3297" t="s">
        <v>1452</v>
      </c>
      <c r="H3297" t="s">
        <v>1452</v>
      </c>
      <c r="J3297">
        <v>5</v>
      </c>
      <c r="K3297">
        <v>10</v>
      </c>
      <c r="L3297" t="s">
        <v>1399</v>
      </c>
      <c r="M3297" t="s">
        <v>81</v>
      </c>
      <c r="N3297" t="s">
        <v>2864</v>
      </c>
      <c r="O3297" t="s">
        <v>155</v>
      </c>
      <c r="P3297" t="s">
        <v>2880</v>
      </c>
      <c r="Q3297" t="s">
        <v>2859</v>
      </c>
      <c r="S3297" t="s">
        <v>2860</v>
      </c>
      <c r="T3297">
        <v>51771</v>
      </c>
      <c r="Y3297" t="s">
        <v>31</v>
      </c>
      <c r="Z3297">
        <v>2196</v>
      </c>
      <c r="AA3297" t="str">
        <f t="shared" si="102"/>
        <v>Sunday</v>
      </c>
      <c r="AB3297" t="str">
        <f t="shared" si="103"/>
        <v>Night Shift</v>
      </c>
      <c r="AC3297" t="str">
        <f>IFERROR(VLOOKUP(M3297,Table13[[Equipment No.]:[Center]],4,FALSE),"")</f>
        <v>Alameen</v>
      </c>
    </row>
    <row r="3298" spans="1:29" x14ac:dyDescent="0.3">
      <c r="A3298">
        <v>1</v>
      </c>
      <c r="B3298" t="s">
        <v>266</v>
      </c>
      <c r="C3298">
        <v>25062900026</v>
      </c>
      <c r="D3298" t="s">
        <v>3053</v>
      </c>
      <c r="E3298" s="6">
        <v>45837</v>
      </c>
      <c r="F3298" s="5">
        <v>0.92777777777777781</v>
      </c>
      <c r="G3298" t="s">
        <v>2867</v>
      </c>
      <c r="J3298">
        <v>5</v>
      </c>
      <c r="K3298">
        <v>10</v>
      </c>
      <c r="L3298" t="s">
        <v>1399</v>
      </c>
      <c r="M3298" t="s">
        <v>32</v>
      </c>
      <c r="N3298" t="s">
        <v>2878</v>
      </c>
      <c r="O3298" t="s">
        <v>86</v>
      </c>
      <c r="P3298" t="s">
        <v>2898</v>
      </c>
      <c r="Q3298" t="s">
        <v>2869</v>
      </c>
      <c r="S3298" t="s">
        <v>2870</v>
      </c>
      <c r="T3298">
        <v>51770</v>
      </c>
      <c r="Y3298" t="s">
        <v>31</v>
      </c>
      <c r="Z3298">
        <v>1298</v>
      </c>
      <c r="AA3298" t="str">
        <f t="shared" si="102"/>
        <v>Sunday</v>
      </c>
      <c r="AB3298" t="str">
        <f t="shared" si="103"/>
        <v>Night Shift</v>
      </c>
      <c r="AC3298" t="str">
        <f>IFERROR(VLOOKUP(M3298,Table13[[Equipment No.]:[Center]],4,FALSE),"")</f>
        <v>Alameen</v>
      </c>
    </row>
    <row r="3299" spans="1:29" x14ac:dyDescent="0.3">
      <c r="A3299">
        <v>1</v>
      </c>
      <c r="B3299" t="s">
        <v>266</v>
      </c>
      <c r="C3299">
        <v>25062900033</v>
      </c>
      <c r="D3299" t="s">
        <v>3053</v>
      </c>
      <c r="E3299" s="6">
        <v>45837</v>
      </c>
      <c r="F3299" s="5">
        <v>0.92083333333333328</v>
      </c>
      <c r="G3299" t="s">
        <v>2867</v>
      </c>
      <c r="J3299">
        <v>5</v>
      </c>
      <c r="K3299">
        <v>10</v>
      </c>
      <c r="L3299" t="s">
        <v>1399</v>
      </c>
      <c r="M3299" t="s">
        <v>37</v>
      </c>
      <c r="N3299" t="s">
        <v>1681</v>
      </c>
      <c r="O3299" t="s">
        <v>86</v>
      </c>
      <c r="P3299" t="s">
        <v>2898</v>
      </c>
      <c r="Q3299" t="s">
        <v>2869</v>
      </c>
      <c r="S3299" t="s">
        <v>2870</v>
      </c>
      <c r="T3299">
        <v>51769</v>
      </c>
      <c r="Y3299" t="s">
        <v>31</v>
      </c>
      <c r="Z3299">
        <v>2704</v>
      </c>
      <c r="AA3299" t="str">
        <f t="shared" si="102"/>
        <v>Sunday</v>
      </c>
      <c r="AB3299" t="str">
        <f t="shared" si="103"/>
        <v>Night Shift</v>
      </c>
      <c r="AC3299" t="str">
        <f>IFERROR(VLOOKUP(M3299,Table13[[Equipment No.]:[Center]],4,FALSE),"")</f>
        <v>Alameen</v>
      </c>
    </row>
    <row r="3300" spans="1:29" x14ac:dyDescent="0.3">
      <c r="A3300">
        <v>1</v>
      </c>
      <c r="B3300" t="s">
        <v>266</v>
      </c>
      <c r="C3300">
        <v>25062900031</v>
      </c>
      <c r="D3300" t="s">
        <v>3052</v>
      </c>
      <c r="E3300" s="6">
        <v>45837</v>
      </c>
      <c r="F3300" s="5">
        <v>0.9145833333333333</v>
      </c>
      <c r="G3300" t="s">
        <v>1452</v>
      </c>
      <c r="H3300" t="s">
        <v>1452</v>
      </c>
      <c r="J3300">
        <v>5</v>
      </c>
      <c r="K3300">
        <v>10</v>
      </c>
      <c r="L3300" t="s">
        <v>1399</v>
      </c>
      <c r="M3300" t="s">
        <v>170</v>
      </c>
      <c r="N3300" t="s">
        <v>2872</v>
      </c>
      <c r="O3300" t="s">
        <v>155</v>
      </c>
      <c r="P3300" t="s">
        <v>2880</v>
      </c>
      <c r="Q3300" t="s">
        <v>2859</v>
      </c>
      <c r="S3300" t="s">
        <v>2860</v>
      </c>
      <c r="T3300">
        <v>51768</v>
      </c>
      <c r="Y3300" t="s">
        <v>31</v>
      </c>
      <c r="Z3300">
        <v>3198</v>
      </c>
      <c r="AA3300" t="str">
        <f t="shared" si="102"/>
        <v>Sunday</v>
      </c>
      <c r="AB3300" t="str">
        <f t="shared" si="103"/>
        <v>Night Shift</v>
      </c>
      <c r="AC3300" t="str">
        <f>IFERROR(VLOOKUP(M3300,Table13[[Equipment No.]:[Center]],4,FALSE),"")</f>
        <v>Alameen</v>
      </c>
    </row>
    <row r="3301" spans="1:29" x14ac:dyDescent="0.3">
      <c r="A3301">
        <v>1</v>
      </c>
      <c r="B3301" t="s">
        <v>266</v>
      </c>
      <c r="C3301">
        <v>25062900030</v>
      </c>
      <c r="D3301" t="s">
        <v>3052</v>
      </c>
      <c r="E3301" s="6">
        <v>45837</v>
      </c>
      <c r="F3301" s="5">
        <v>0.90416666666666667</v>
      </c>
      <c r="G3301" t="s">
        <v>1452</v>
      </c>
      <c r="H3301" t="s">
        <v>1452</v>
      </c>
      <c r="J3301">
        <v>5</v>
      </c>
      <c r="K3301">
        <v>10</v>
      </c>
      <c r="L3301" t="s">
        <v>1399</v>
      </c>
      <c r="M3301" t="s">
        <v>80</v>
      </c>
      <c r="N3301" t="s">
        <v>2964</v>
      </c>
      <c r="O3301" t="s">
        <v>155</v>
      </c>
      <c r="P3301" t="s">
        <v>2880</v>
      </c>
      <c r="Q3301" t="s">
        <v>2859</v>
      </c>
      <c r="S3301" t="s">
        <v>2860</v>
      </c>
      <c r="T3301">
        <v>51767</v>
      </c>
      <c r="Y3301" t="s">
        <v>31</v>
      </c>
      <c r="Z3301">
        <v>3395</v>
      </c>
      <c r="AA3301" t="str">
        <f t="shared" si="102"/>
        <v>Sunday</v>
      </c>
      <c r="AB3301" t="str">
        <f t="shared" si="103"/>
        <v>Night Shift</v>
      </c>
      <c r="AC3301" t="str">
        <f>IFERROR(VLOOKUP(M3301,Table13[[Equipment No.]:[Center]],4,FALSE),"")</f>
        <v>Alameen</v>
      </c>
    </row>
    <row r="3302" spans="1:29" x14ac:dyDescent="0.3">
      <c r="A3302">
        <v>1</v>
      </c>
      <c r="B3302" t="s">
        <v>266</v>
      </c>
      <c r="C3302">
        <v>25062900032</v>
      </c>
      <c r="D3302" t="s">
        <v>3053</v>
      </c>
      <c r="E3302" s="6">
        <v>45837</v>
      </c>
      <c r="F3302" s="5">
        <v>0.89513888888888893</v>
      </c>
      <c r="G3302" t="s">
        <v>2867</v>
      </c>
      <c r="J3302">
        <v>5</v>
      </c>
      <c r="K3302">
        <v>10</v>
      </c>
      <c r="L3302" t="s">
        <v>1399</v>
      </c>
      <c r="M3302" t="s">
        <v>37</v>
      </c>
      <c r="N3302" t="s">
        <v>1681</v>
      </c>
      <c r="O3302" t="s">
        <v>86</v>
      </c>
      <c r="P3302" t="s">
        <v>2898</v>
      </c>
      <c r="Q3302" t="s">
        <v>2869</v>
      </c>
      <c r="S3302" t="s">
        <v>2870</v>
      </c>
      <c r="T3302">
        <v>51766</v>
      </c>
      <c r="Y3302" t="s">
        <v>31</v>
      </c>
      <c r="Z3302">
        <v>2704</v>
      </c>
      <c r="AA3302" t="str">
        <f t="shared" si="102"/>
        <v>Sunday</v>
      </c>
      <c r="AB3302" t="str">
        <f t="shared" si="103"/>
        <v>Night Shift</v>
      </c>
      <c r="AC3302" t="str">
        <f>IFERROR(VLOOKUP(M3302,Table13[[Equipment No.]:[Center]],4,FALSE),"")</f>
        <v>Alameen</v>
      </c>
    </row>
    <row r="3303" spans="1:29" x14ac:dyDescent="0.3">
      <c r="A3303">
        <v>1</v>
      </c>
      <c r="B3303" t="s">
        <v>266</v>
      </c>
      <c r="C3303">
        <v>25062900027</v>
      </c>
      <c r="D3303" t="s">
        <v>3053</v>
      </c>
      <c r="E3303" s="6">
        <v>45837</v>
      </c>
      <c r="F3303" s="5">
        <v>0.88680555555555551</v>
      </c>
      <c r="G3303" t="s">
        <v>2867</v>
      </c>
      <c r="J3303">
        <v>4</v>
      </c>
      <c r="K3303">
        <v>10</v>
      </c>
      <c r="L3303" t="s">
        <v>1399</v>
      </c>
      <c r="M3303" t="s">
        <v>32</v>
      </c>
      <c r="N3303" t="s">
        <v>2878</v>
      </c>
      <c r="O3303" t="s">
        <v>86</v>
      </c>
      <c r="P3303" t="s">
        <v>2898</v>
      </c>
      <c r="Q3303" t="s">
        <v>2869</v>
      </c>
      <c r="S3303" t="s">
        <v>2870</v>
      </c>
      <c r="T3303">
        <v>51765</v>
      </c>
      <c r="X3303" t="s">
        <v>2887</v>
      </c>
      <c r="Y3303" t="s">
        <v>31</v>
      </c>
      <c r="Z3303">
        <v>1298</v>
      </c>
      <c r="AA3303" t="str">
        <f t="shared" si="102"/>
        <v>Sunday</v>
      </c>
      <c r="AB3303" t="str">
        <f t="shared" si="103"/>
        <v>Night Shift</v>
      </c>
      <c r="AC3303" t="str">
        <f>IFERROR(VLOOKUP(M3303,Table13[[Equipment No.]:[Center]],4,FALSE),"")</f>
        <v>Alameen</v>
      </c>
    </row>
    <row r="3304" spans="1:29" x14ac:dyDescent="0.3">
      <c r="A3304">
        <v>1</v>
      </c>
      <c r="B3304" t="s">
        <v>266</v>
      </c>
      <c r="C3304">
        <v>25062900029</v>
      </c>
      <c r="D3304" t="s">
        <v>3052</v>
      </c>
      <c r="E3304" s="6">
        <v>45837</v>
      </c>
      <c r="F3304" s="5">
        <v>0.87916666666666665</v>
      </c>
      <c r="G3304" t="s">
        <v>1452</v>
      </c>
      <c r="H3304" t="s">
        <v>1452</v>
      </c>
      <c r="J3304">
        <v>5</v>
      </c>
      <c r="K3304">
        <v>10</v>
      </c>
      <c r="L3304" t="s">
        <v>1399</v>
      </c>
      <c r="M3304" t="s">
        <v>41</v>
      </c>
      <c r="N3304" t="s">
        <v>2875</v>
      </c>
      <c r="O3304" t="s">
        <v>155</v>
      </c>
      <c r="P3304" t="s">
        <v>2880</v>
      </c>
      <c r="Q3304" t="s">
        <v>2859</v>
      </c>
      <c r="S3304" t="s">
        <v>2860</v>
      </c>
      <c r="T3304">
        <v>51764</v>
      </c>
      <c r="Y3304" t="s">
        <v>31</v>
      </c>
      <c r="Z3304">
        <v>2120</v>
      </c>
      <c r="AA3304" t="str">
        <f t="shared" si="102"/>
        <v>Sunday</v>
      </c>
      <c r="AB3304" t="str">
        <f t="shared" si="103"/>
        <v>Night Shift</v>
      </c>
      <c r="AC3304" t="str">
        <f>IFERROR(VLOOKUP(M3304,Table13[[Equipment No.]:[Center]],4,FALSE),"")</f>
        <v>Alameen</v>
      </c>
    </row>
    <row r="3305" spans="1:29" x14ac:dyDescent="0.3">
      <c r="A3305">
        <v>1</v>
      </c>
      <c r="B3305" t="s">
        <v>266</v>
      </c>
      <c r="C3305">
        <v>25062900028</v>
      </c>
      <c r="D3305" t="s">
        <v>3052</v>
      </c>
      <c r="E3305" s="6">
        <v>45837</v>
      </c>
      <c r="F3305" s="5">
        <v>0.87222222222222223</v>
      </c>
      <c r="G3305" t="s">
        <v>1452</v>
      </c>
      <c r="H3305" t="s">
        <v>1452</v>
      </c>
      <c r="J3305">
        <v>5</v>
      </c>
      <c r="K3305">
        <v>10</v>
      </c>
      <c r="L3305" t="s">
        <v>1399</v>
      </c>
      <c r="M3305" t="s">
        <v>169</v>
      </c>
      <c r="N3305" t="s">
        <v>2863</v>
      </c>
      <c r="O3305" t="s">
        <v>155</v>
      </c>
      <c r="P3305" t="s">
        <v>2880</v>
      </c>
      <c r="Q3305" t="s">
        <v>2859</v>
      </c>
      <c r="S3305" t="s">
        <v>2860</v>
      </c>
      <c r="T3305">
        <v>51763</v>
      </c>
      <c r="Y3305" t="s">
        <v>31</v>
      </c>
      <c r="Z3305">
        <v>3275</v>
      </c>
      <c r="AA3305" t="str">
        <f t="shared" si="102"/>
        <v>Sunday</v>
      </c>
      <c r="AB3305" t="str">
        <f t="shared" si="103"/>
        <v>Night Shift</v>
      </c>
      <c r="AC3305" t="str">
        <f>IFERROR(VLOOKUP(M3305,Table13[[Equipment No.]:[Center]],4,FALSE),"")</f>
        <v>Alameen</v>
      </c>
    </row>
    <row r="3306" spans="1:29" x14ac:dyDescent="0.3">
      <c r="A3306">
        <v>1</v>
      </c>
      <c r="B3306" t="s">
        <v>266</v>
      </c>
      <c r="C3306">
        <v>25062900025</v>
      </c>
      <c r="D3306" t="s">
        <v>3052</v>
      </c>
      <c r="E3306" s="6">
        <v>45837</v>
      </c>
      <c r="F3306" s="5">
        <v>0.85902777777777772</v>
      </c>
      <c r="G3306" t="s">
        <v>1452</v>
      </c>
      <c r="H3306" t="s">
        <v>1452</v>
      </c>
      <c r="J3306">
        <v>5</v>
      </c>
      <c r="K3306">
        <v>10</v>
      </c>
      <c r="L3306" t="s">
        <v>1399</v>
      </c>
      <c r="M3306" t="s">
        <v>170</v>
      </c>
      <c r="N3306" t="s">
        <v>2872</v>
      </c>
      <c r="O3306" t="s">
        <v>155</v>
      </c>
      <c r="P3306" t="s">
        <v>2880</v>
      </c>
      <c r="Q3306" t="s">
        <v>2859</v>
      </c>
      <c r="S3306" t="s">
        <v>2860</v>
      </c>
      <c r="T3306">
        <v>51762</v>
      </c>
      <c r="Y3306" t="s">
        <v>31</v>
      </c>
      <c r="Z3306">
        <v>3198</v>
      </c>
      <c r="AA3306" t="str">
        <f t="shared" si="102"/>
        <v>Sunday</v>
      </c>
      <c r="AB3306" t="str">
        <f t="shared" si="103"/>
        <v>Night Shift</v>
      </c>
      <c r="AC3306" t="str">
        <f>IFERROR(VLOOKUP(M3306,Table13[[Equipment No.]:[Center]],4,FALSE),"")</f>
        <v>Alameen</v>
      </c>
    </row>
    <row r="3307" spans="1:29" x14ac:dyDescent="0.3">
      <c r="A3307">
        <v>1</v>
      </c>
      <c r="B3307" t="s">
        <v>266</v>
      </c>
      <c r="C3307">
        <v>25062900023</v>
      </c>
      <c r="D3307" t="s">
        <v>3053</v>
      </c>
      <c r="E3307" s="6">
        <v>45837</v>
      </c>
      <c r="F3307" s="5">
        <v>0.84930555555555554</v>
      </c>
      <c r="G3307" t="s">
        <v>2867</v>
      </c>
      <c r="J3307">
        <v>5</v>
      </c>
      <c r="K3307">
        <v>10</v>
      </c>
      <c r="L3307" t="s">
        <v>1399</v>
      </c>
      <c r="M3307" t="s">
        <v>37</v>
      </c>
      <c r="N3307" t="s">
        <v>1681</v>
      </c>
      <c r="O3307" t="s">
        <v>86</v>
      </c>
      <c r="P3307" t="s">
        <v>2898</v>
      </c>
      <c r="Q3307" t="s">
        <v>2869</v>
      </c>
      <c r="S3307" t="s">
        <v>2870</v>
      </c>
      <c r="T3307">
        <v>51761</v>
      </c>
      <c r="Y3307" t="s">
        <v>31</v>
      </c>
      <c r="Z3307">
        <v>2704</v>
      </c>
      <c r="AA3307" t="str">
        <f t="shared" si="102"/>
        <v>Sunday</v>
      </c>
      <c r="AB3307" t="str">
        <f t="shared" si="103"/>
        <v>Night Shift</v>
      </c>
      <c r="AC3307" t="str">
        <f>IFERROR(VLOOKUP(M3307,Table13[[Equipment No.]:[Center]],4,FALSE),"")</f>
        <v>Alameen</v>
      </c>
    </row>
    <row r="3308" spans="1:29" x14ac:dyDescent="0.3">
      <c r="A3308">
        <v>1</v>
      </c>
      <c r="B3308" t="s">
        <v>266</v>
      </c>
      <c r="C3308">
        <v>25062900020</v>
      </c>
      <c r="D3308" t="s">
        <v>3054</v>
      </c>
      <c r="E3308" s="6">
        <v>45837</v>
      </c>
      <c r="F3308" s="5">
        <v>0.84166666666666667</v>
      </c>
      <c r="G3308" t="s">
        <v>3012</v>
      </c>
      <c r="J3308">
        <v>5</v>
      </c>
      <c r="K3308">
        <v>10</v>
      </c>
      <c r="L3308" t="s">
        <v>1399</v>
      </c>
      <c r="M3308" t="s">
        <v>32</v>
      </c>
      <c r="N3308" t="s">
        <v>2878</v>
      </c>
      <c r="O3308" t="s">
        <v>3231</v>
      </c>
      <c r="Q3308" t="s">
        <v>3013</v>
      </c>
      <c r="T3308">
        <v>51760</v>
      </c>
      <c r="Y3308" t="s">
        <v>31</v>
      </c>
      <c r="Z3308">
        <v>1298</v>
      </c>
      <c r="AA3308" t="str">
        <f t="shared" si="102"/>
        <v>Sunday</v>
      </c>
      <c r="AB3308" t="str">
        <f t="shared" si="103"/>
        <v>Night Shift</v>
      </c>
      <c r="AC3308" t="str">
        <f>IFERROR(VLOOKUP(M3308,Table13[[Equipment No.]:[Center]],4,FALSE),"")</f>
        <v>Alameen</v>
      </c>
    </row>
    <row r="3309" spans="1:29" x14ac:dyDescent="0.3">
      <c r="A3309">
        <v>1</v>
      </c>
      <c r="B3309" t="s">
        <v>266</v>
      </c>
      <c r="C3309">
        <v>25062900024</v>
      </c>
      <c r="D3309" t="s">
        <v>3052</v>
      </c>
      <c r="E3309" s="6">
        <v>45837</v>
      </c>
      <c r="F3309" s="5">
        <v>0.83472222222222225</v>
      </c>
      <c r="G3309" t="s">
        <v>1452</v>
      </c>
      <c r="H3309" t="s">
        <v>1452</v>
      </c>
      <c r="J3309">
        <v>5</v>
      </c>
      <c r="K3309">
        <v>10</v>
      </c>
      <c r="L3309" t="s">
        <v>1399</v>
      </c>
      <c r="M3309" t="s">
        <v>81</v>
      </c>
      <c r="N3309" t="s">
        <v>2864</v>
      </c>
      <c r="O3309" t="s">
        <v>155</v>
      </c>
      <c r="P3309" t="s">
        <v>2880</v>
      </c>
      <c r="Q3309" t="s">
        <v>2859</v>
      </c>
      <c r="S3309" t="s">
        <v>2860</v>
      </c>
      <c r="T3309">
        <v>51759</v>
      </c>
      <c r="Y3309" t="s">
        <v>31</v>
      </c>
      <c r="Z3309">
        <v>2196</v>
      </c>
      <c r="AA3309" t="str">
        <f t="shared" si="102"/>
        <v>Sunday</v>
      </c>
      <c r="AB3309" t="str">
        <f t="shared" si="103"/>
        <v>Night Shift</v>
      </c>
      <c r="AC3309" t="str">
        <f>IFERROR(VLOOKUP(M3309,Table13[[Equipment No.]:[Center]],4,FALSE),"")</f>
        <v>Alameen</v>
      </c>
    </row>
    <row r="3310" spans="1:29" x14ac:dyDescent="0.3">
      <c r="A3310">
        <v>1</v>
      </c>
      <c r="B3310" t="s">
        <v>266</v>
      </c>
      <c r="C3310">
        <v>25062900022</v>
      </c>
      <c r="D3310" t="s">
        <v>3052</v>
      </c>
      <c r="E3310" s="6">
        <v>45837</v>
      </c>
      <c r="F3310" s="5">
        <v>0.82847222222222228</v>
      </c>
      <c r="G3310" t="s">
        <v>1452</v>
      </c>
      <c r="H3310" t="s">
        <v>1452</v>
      </c>
      <c r="J3310">
        <v>5</v>
      </c>
      <c r="K3310">
        <v>10</v>
      </c>
      <c r="L3310" t="s">
        <v>1399</v>
      </c>
      <c r="M3310" t="s">
        <v>80</v>
      </c>
      <c r="N3310" t="s">
        <v>2964</v>
      </c>
      <c r="O3310" t="s">
        <v>155</v>
      </c>
      <c r="P3310" t="s">
        <v>2858</v>
      </c>
      <c r="Q3310" t="s">
        <v>2859</v>
      </c>
      <c r="S3310" t="s">
        <v>2860</v>
      </c>
      <c r="T3310">
        <v>51758</v>
      </c>
      <c r="Y3310" t="s">
        <v>31</v>
      </c>
      <c r="Z3310">
        <v>3395</v>
      </c>
      <c r="AA3310" t="str">
        <f t="shared" si="102"/>
        <v>Sunday</v>
      </c>
      <c r="AB3310" t="str">
        <f t="shared" si="103"/>
        <v>Morning Extension</v>
      </c>
      <c r="AC3310" t="str">
        <f>IFERROR(VLOOKUP(M3310,Table13[[Equipment No.]:[Center]],4,FALSE),"")</f>
        <v>Alameen</v>
      </c>
    </row>
    <row r="3311" spans="1:29" x14ac:dyDescent="0.3">
      <c r="A3311">
        <v>1</v>
      </c>
      <c r="B3311" t="s">
        <v>266</v>
      </c>
      <c r="C3311">
        <v>25062900021</v>
      </c>
      <c r="D3311" t="s">
        <v>3052</v>
      </c>
      <c r="E3311" s="6">
        <v>45837</v>
      </c>
      <c r="F3311" s="5">
        <v>0.80486111111111114</v>
      </c>
      <c r="G3311" t="s">
        <v>1452</v>
      </c>
      <c r="H3311" t="s">
        <v>1452</v>
      </c>
      <c r="J3311">
        <v>5</v>
      </c>
      <c r="K3311">
        <v>10</v>
      </c>
      <c r="L3311" t="s">
        <v>1399</v>
      </c>
      <c r="M3311" t="s">
        <v>169</v>
      </c>
      <c r="N3311" t="s">
        <v>3033</v>
      </c>
      <c r="O3311" t="s">
        <v>155</v>
      </c>
      <c r="P3311" t="s">
        <v>2858</v>
      </c>
      <c r="Q3311" t="s">
        <v>2859</v>
      </c>
      <c r="S3311" t="s">
        <v>2860</v>
      </c>
      <c r="T3311">
        <v>51757</v>
      </c>
      <c r="Y3311" t="s">
        <v>31</v>
      </c>
      <c r="Z3311">
        <v>2826</v>
      </c>
      <c r="AA3311" t="str">
        <f t="shared" si="102"/>
        <v>Sunday</v>
      </c>
      <c r="AB3311" t="str">
        <f t="shared" si="103"/>
        <v>Morning Extension</v>
      </c>
      <c r="AC3311" t="str">
        <f>IFERROR(VLOOKUP(M3311,Table13[[Equipment No.]:[Center]],4,FALSE),"")</f>
        <v>Alameen</v>
      </c>
    </row>
    <row r="3312" spans="1:29" x14ac:dyDescent="0.3">
      <c r="A3312">
        <v>1</v>
      </c>
      <c r="B3312" t="s">
        <v>266</v>
      </c>
      <c r="C3312">
        <v>25062900019</v>
      </c>
      <c r="D3312" t="s">
        <v>3052</v>
      </c>
      <c r="E3312" s="6">
        <v>45837</v>
      </c>
      <c r="F3312" s="5">
        <v>0.79791666666666672</v>
      </c>
      <c r="G3312" t="s">
        <v>1452</v>
      </c>
      <c r="H3312" t="s">
        <v>1452</v>
      </c>
      <c r="J3312">
        <v>5</v>
      </c>
      <c r="K3312">
        <v>10</v>
      </c>
      <c r="L3312" t="s">
        <v>1399</v>
      </c>
      <c r="M3312" t="s">
        <v>41</v>
      </c>
      <c r="N3312" t="s">
        <v>2868</v>
      </c>
      <c r="O3312" t="s">
        <v>155</v>
      </c>
      <c r="P3312" t="s">
        <v>2858</v>
      </c>
      <c r="Q3312" t="s">
        <v>2859</v>
      </c>
      <c r="S3312" t="s">
        <v>2860</v>
      </c>
      <c r="T3312">
        <v>51756</v>
      </c>
      <c r="Y3312" t="s">
        <v>31</v>
      </c>
      <c r="Z3312">
        <v>2727</v>
      </c>
      <c r="AA3312" t="str">
        <f t="shared" si="102"/>
        <v>Sunday</v>
      </c>
      <c r="AB3312" t="str">
        <f t="shared" si="103"/>
        <v>Morning Extension</v>
      </c>
      <c r="AC3312" t="str">
        <f>IFERROR(VLOOKUP(M3312,Table13[[Equipment No.]:[Center]],4,FALSE),"")</f>
        <v>Alameen</v>
      </c>
    </row>
    <row r="3313" spans="1:29" x14ac:dyDescent="0.3">
      <c r="A3313">
        <v>1</v>
      </c>
      <c r="B3313" t="s">
        <v>266</v>
      </c>
      <c r="C3313">
        <v>25062900016</v>
      </c>
      <c r="D3313" t="s">
        <v>3054</v>
      </c>
      <c r="E3313" s="6">
        <v>45837</v>
      </c>
      <c r="F3313" s="5">
        <v>0.79097222222222219</v>
      </c>
      <c r="G3313" t="s">
        <v>3012</v>
      </c>
      <c r="J3313">
        <v>5</v>
      </c>
      <c r="K3313">
        <v>10</v>
      </c>
      <c r="L3313" t="s">
        <v>1399</v>
      </c>
      <c r="M3313" t="s">
        <v>32</v>
      </c>
      <c r="N3313" t="s">
        <v>2936</v>
      </c>
      <c r="O3313" t="s">
        <v>3231</v>
      </c>
      <c r="Q3313" t="s">
        <v>3013</v>
      </c>
      <c r="T3313">
        <v>51755</v>
      </c>
      <c r="Y3313" t="s">
        <v>31</v>
      </c>
      <c r="Z3313">
        <v>3388</v>
      </c>
      <c r="AA3313" t="str">
        <f t="shared" si="102"/>
        <v>Sunday</v>
      </c>
      <c r="AB3313" t="str">
        <f t="shared" si="103"/>
        <v>Morning Extension</v>
      </c>
      <c r="AC3313" t="str">
        <f>IFERROR(VLOOKUP(M3313,Table13[[Equipment No.]:[Center]],4,FALSE),"")</f>
        <v>Alameen</v>
      </c>
    </row>
    <row r="3314" spans="1:29" x14ac:dyDescent="0.3">
      <c r="A3314">
        <v>1</v>
      </c>
      <c r="B3314" t="s">
        <v>266</v>
      </c>
      <c r="C3314">
        <v>25062900018</v>
      </c>
      <c r="D3314" t="s">
        <v>3052</v>
      </c>
      <c r="E3314" s="6">
        <v>45837</v>
      </c>
      <c r="F3314" s="5">
        <v>0.78194444444444444</v>
      </c>
      <c r="G3314" t="s">
        <v>1452</v>
      </c>
      <c r="H3314" t="s">
        <v>1452</v>
      </c>
      <c r="J3314">
        <v>5</v>
      </c>
      <c r="K3314">
        <v>10</v>
      </c>
      <c r="L3314" t="s">
        <v>1399</v>
      </c>
      <c r="M3314" t="s">
        <v>170</v>
      </c>
      <c r="N3314" t="s">
        <v>2857</v>
      </c>
      <c r="O3314" t="s">
        <v>155</v>
      </c>
      <c r="P3314" t="s">
        <v>2858</v>
      </c>
      <c r="Q3314" t="s">
        <v>2859</v>
      </c>
      <c r="S3314" t="s">
        <v>2860</v>
      </c>
      <c r="T3314">
        <v>51754</v>
      </c>
      <c r="Y3314" t="s">
        <v>31</v>
      </c>
      <c r="Z3314">
        <v>3360</v>
      </c>
      <c r="AA3314" t="str">
        <f t="shared" si="102"/>
        <v>Sunday</v>
      </c>
      <c r="AB3314" t="str">
        <f t="shared" si="103"/>
        <v>Morning Extension</v>
      </c>
      <c r="AC3314" t="str">
        <f>IFERROR(VLOOKUP(M3314,Table13[[Equipment No.]:[Center]],4,FALSE),"")</f>
        <v>Alameen</v>
      </c>
    </row>
    <row r="3315" spans="1:29" x14ac:dyDescent="0.3">
      <c r="A3315">
        <v>1</v>
      </c>
      <c r="B3315" t="s">
        <v>266</v>
      </c>
      <c r="C3315">
        <v>25062900017</v>
      </c>
      <c r="D3315" t="s">
        <v>3052</v>
      </c>
      <c r="E3315" s="6">
        <v>45837</v>
      </c>
      <c r="F3315" s="5">
        <v>0.74375000000000002</v>
      </c>
      <c r="G3315" t="s">
        <v>1452</v>
      </c>
      <c r="H3315" t="s">
        <v>1452</v>
      </c>
      <c r="J3315">
        <v>5</v>
      </c>
      <c r="K3315">
        <v>10</v>
      </c>
      <c r="L3315" t="s">
        <v>1399</v>
      </c>
      <c r="M3315" t="s">
        <v>80</v>
      </c>
      <c r="N3315" t="s">
        <v>2971</v>
      </c>
      <c r="O3315" t="s">
        <v>155</v>
      </c>
      <c r="P3315" t="s">
        <v>2858</v>
      </c>
      <c r="Q3315" t="s">
        <v>2859</v>
      </c>
      <c r="S3315" t="s">
        <v>2860</v>
      </c>
      <c r="T3315">
        <v>51753</v>
      </c>
      <c r="Y3315" t="s">
        <v>31</v>
      </c>
      <c r="Z3315">
        <v>3271</v>
      </c>
      <c r="AA3315" t="str">
        <f t="shared" si="102"/>
        <v>Sunday</v>
      </c>
      <c r="AB3315" t="str">
        <f t="shared" si="103"/>
        <v>Morning Extension</v>
      </c>
      <c r="AC3315" t="str">
        <f>IFERROR(VLOOKUP(M3315,Table13[[Equipment No.]:[Center]],4,FALSE),"")</f>
        <v>Alameen</v>
      </c>
    </row>
    <row r="3316" spans="1:29" x14ac:dyDescent="0.3">
      <c r="A3316">
        <v>1</v>
      </c>
      <c r="B3316" t="s">
        <v>266</v>
      </c>
      <c r="C3316">
        <v>25062900015</v>
      </c>
      <c r="D3316" t="s">
        <v>3052</v>
      </c>
      <c r="E3316" s="6">
        <v>45837</v>
      </c>
      <c r="F3316" s="5">
        <v>0.72986111111111107</v>
      </c>
      <c r="G3316" t="s">
        <v>1452</v>
      </c>
      <c r="H3316" t="s">
        <v>1452</v>
      </c>
      <c r="J3316">
        <v>5</v>
      </c>
      <c r="K3316">
        <v>10</v>
      </c>
      <c r="L3316" t="s">
        <v>1399</v>
      </c>
      <c r="M3316" t="s">
        <v>81</v>
      </c>
      <c r="N3316" t="s">
        <v>2864</v>
      </c>
      <c r="O3316" t="s">
        <v>155</v>
      </c>
      <c r="P3316" t="s">
        <v>2858</v>
      </c>
      <c r="Q3316" t="s">
        <v>2859</v>
      </c>
      <c r="S3316" t="s">
        <v>2860</v>
      </c>
      <c r="T3316">
        <v>51752</v>
      </c>
      <c r="Y3316" t="s">
        <v>31</v>
      </c>
      <c r="Z3316">
        <v>2196</v>
      </c>
      <c r="AA3316" t="str">
        <f t="shared" si="102"/>
        <v>Sunday</v>
      </c>
      <c r="AB3316" t="str">
        <f t="shared" si="103"/>
        <v>Morning Extension</v>
      </c>
      <c r="AC3316" t="str">
        <f>IFERROR(VLOOKUP(M3316,Table13[[Equipment No.]:[Center]],4,FALSE),"")</f>
        <v>Alameen</v>
      </c>
    </row>
    <row r="3317" spans="1:29" x14ac:dyDescent="0.3">
      <c r="A3317">
        <v>1</v>
      </c>
      <c r="B3317" t="s">
        <v>266</v>
      </c>
      <c r="C3317">
        <v>25062900012</v>
      </c>
      <c r="D3317" t="s">
        <v>3054</v>
      </c>
      <c r="E3317" s="6">
        <v>45837</v>
      </c>
      <c r="F3317" s="5">
        <v>0.71736111111111112</v>
      </c>
      <c r="G3317" t="s">
        <v>3012</v>
      </c>
      <c r="J3317">
        <v>5</v>
      </c>
      <c r="K3317">
        <v>10</v>
      </c>
      <c r="L3317" t="s">
        <v>1399</v>
      </c>
      <c r="M3317" t="s">
        <v>37</v>
      </c>
      <c r="N3317" t="s">
        <v>2964</v>
      </c>
      <c r="O3317" t="s">
        <v>3231</v>
      </c>
      <c r="Q3317" t="s">
        <v>3013</v>
      </c>
      <c r="T3317">
        <v>51751</v>
      </c>
      <c r="Y3317" t="s">
        <v>31</v>
      </c>
      <c r="Z3317">
        <v>3395</v>
      </c>
      <c r="AA3317" t="str">
        <f t="shared" si="102"/>
        <v>Sunday</v>
      </c>
      <c r="AB3317" t="str">
        <f t="shared" si="103"/>
        <v>Morning Extension</v>
      </c>
      <c r="AC3317" t="str">
        <f>IFERROR(VLOOKUP(M3317,Table13[[Equipment No.]:[Center]],4,FALSE),"")</f>
        <v>Alameen</v>
      </c>
    </row>
    <row r="3318" spans="1:29" x14ac:dyDescent="0.3">
      <c r="A3318">
        <v>1</v>
      </c>
      <c r="B3318" t="s">
        <v>266</v>
      </c>
      <c r="C3318">
        <v>25062900014</v>
      </c>
      <c r="D3318" t="s">
        <v>3052</v>
      </c>
      <c r="E3318" s="6">
        <v>45837</v>
      </c>
      <c r="F3318" s="5">
        <v>0.71111111111111114</v>
      </c>
      <c r="G3318" t="s">
        <v>1452</v>
      </c>
      <c r="H3318" t="s">
        <v>1452</v>
      </c>
      <c r="J3318">
        <v>5</v>
      </c>
      <c r="K3318">
        <v>10</v>
      </c>
      <c r="L3318" t="s">
        <v>1399</v>
      </c>
      <c r="M3318" t="s">
        <v>170</v>
      </c>
      <c r="N3318" t="s">
        <v>2857</v>
      </c>
      <c r="O3318" t="s">
        <v>155</v>
      </c>
      <c r="P3318" t="s">
        <v>2858</v>
      </c>
      <c r="Q3318" t="s">
        <v>2859</v>
      </c>
      <c r="S3318" t="s">
        <v>2860</v>
      </c>
      <c r="T3318">
        <v>51750</v>
      </c>
      <c r="Y3318" t="s">
        <v>31</v>
      </c>
      <c r="Z3318">
        <v>3360</v>
      </c>
      <c r="AA3318" t="str">
        <f t="shared" si="102"/>
        <v>Sunday</v>
      </c>
      <c r="AB3318" t="str">
        <f t="shared" si="103"/>
        <v>Morning Extension</v>
      </c>
      <c r="AC3318" t="str">
        <f>IFERROR(VLOOKUP(M3318,Table13[[Equipment No.]:[Center]],4,FALSE),"")</f>
        <v>Alameen</v>
      </c>
    </row>
    <row r="3319" spans="1:29" x14ac:dyDescent="0.3">
      <c r="A3319">
        <v>1</v>
      </c>
      <c r="B3319" t="s">
        <v>266</v>
      </c>
      <c r="C3319">
        <v>25062900013</v>
      </c>
      <c r="D3319" t="s">
        <v>3052</v>
      </c>
      <c r="E3319" s="6">
        <v>45837</v>
      </c>
      <c r="F3319" s="5">
        <v>0.70347222222222228</v>
      </c>
      <c r="G3319" t="s">
        <v>1452</v>
      </c>
      <c r="H3319" t="s">
        <v>1452</v>
      </c>
      <c r="J3319">
        <v>5</v>
      </c>
      <c r="K3319">
        <v>10</v>
      </c>
      <c r="L3319" t="s">
        <v>1399</v>
      </c>
      <c r="M3319" t="s">
        <v>169</v>
      </c>
      <c r="N3319" t="s">
        <v>3033</v>
      </c>
      <c r="O3319" t="s">
        <v>155</v>
      </c>
      <c r="P3319" t="s">
        <v>2858</v>
      </c>
      <c r="Q3319" t="s">
        <v>2859</v>
      </c>
      <c r="S3319" t="s">
        <v>2860</v>
      </c>
      <c r="T3319">
        <v>51749</v>
      </c>
      <c r="Y3319" t="s">
        <v>31</v>
      </c>
      <c r="Z3319">
        <v>2826</v>
      </c>
      <c r="AA3319" t="str">
        <f t="shared" si="102"/>
        <v>Sunday</v>
      </c>
      <c r="AB3319" t="str">
        <f t="shared" si="103"/>
        <v>Morning Extension</v>
      </c>
      <c r="AC3319" t="str">
        <f>IFERROR(VLOOKUP(M3319,Table13[[Equipment No.]:[Center]],4,FALSE),"")</f>
        <v>Alameen</v>
      </c>
    </row>
    <row r="3320" spans="1:29" x14ac:dyDescent="0.3">
      <c r="A3320">
        <v>1</v>
      </c>
      <c r="B3320" t="s">
        <v>266</v>
      </c>
      <c r="C3320">
        <v>25062800023</v>
      </c>
      <c r="D3320" t="s">
        <v>3052</v>
      </c>
      <c r="E3320" s="6">
        <v>45837</v>
      </c>
      <c r="F3320" s="5">
        <v>0.69513888888888886</v>
      </c>
      <c r="G3320" t="s">
        <v>1452</v>
      </c>
      <c r="H3320" t="s">
        <v>1452</v>
      </c>
      <c r="J3320">
        <v>5</v>
      </c>
      <c r="K3320">
        <v>10</v>
      </c>
      <c r="L3320" t="s">
        <v>1399</v>
      </c>
      <c r="M3320" t="s">
        <v>41</v>
      </c>
      <c r="N3320" t="s">
        <v>2868</v>
      </c>
      <c r="O3320" t="s">
        <v>155</v>
      </c>
      <c r="P3320" t="s">
        <v>2858</v>
      </c>
      <c r="Q3320" t="s">
        <v>2859</v>
      </c>
      <c r="S3320" t="s">
        <v>2860</v>
      </c>
      <c r="T3320">
        <v>51748</v>
      </c>
      <c r="Y3320" t="s">
        <v>31</v>
      </c>
      <c r="Z3320">
        <v>2727</v>
      </c>
      <c r="AA3320" t="str">
        <f t="shared" si="102"/>
        <v>Sunday</v>
      </c>
      <c r="AB3320" t="str">
        <f t="shared" si="103"/>
        <v>Morning Extension</v>
      </c>
      <c r="AC3320" t="str">
        <f>IFERROR(VLOOKUP(M3320,Table13[[Equipment No.]:[Center]],4,FALSE),"")</f>
        <v>Alameen</v>
      </c>
    </row>
    <row r="3321" spans="1:29" x14ac:dyDescent="0.3">
      <c r="A3321">
        <v>1</v>
      </c>
      <c r="B3321" t="s">
        <v>266</v>
      </c>
      <c r="C3321">
        <v>25062900010</v>
      </c>
      <c r="D3321" t="s">
        <v>3054</v>
      </c>
      <c r="E3321" s="6">
        <v>45837</v>
      </c>
      <c r="F3321" s="5">
        <v>0.68125000000000002</v>
      </c>
      <c r="G3321" t="s">
        <v>3012</v>
      </c>
      <c r="J3321">
        <v>5</v>
      </c>
      <c r="K3321">
        <v>10</v>
      </c>
      <c r="L3321" t="s">
        <v>1399</v>
      </c>
      <c r="M3321" t="s">
        <v>81</v>
      </c>
      <c r="N3321" t="s">
        <v>2864</v>
      </c>
      <c r="O3321" t="s">
        <v>3231</v>
      </c>
      <c r="Q3321" t="s">
        <v>3013</v>
      </c>
      <c r="T3321">
        <v>51747</v>
      </c>
      <c r="Y3321" t="s">
        <v>31</v>
      </c>
      <c r="Z3321">
        <v>2196</v>
      </c>
      <c r="AA3321" t="str">
        <f t="shared" si="102"/>
        <v>Sunday</v>
      </c>
      <c r="AB3321" t="str">
        <f t="shared" si="103"/>
        <v>Morning Extension</v>
      </c>
      <c r="AC3321" t="str">
        <f>IFERROR(VLOOKUP(M3321,Table13[[Equipment No.]:[Center]],4,FALSE),"")</f>
        <v>Alameen</v>
      </c>
    </row>
    <row r="3322" spans="1:29" x14ac:dyDescent="0.3">
      <c r="A3322">
        <v>1</v>
      </c>
      <c r="B3322" t="s">
        <v>266</v>
      </c>
      <c r="C3322">
        <v>25062900011</v>
      </c>
      <c r="D3322" t="s">
        <v>3055</v>
      </c>
      <c r="E3322" s="6">
        <v>45837</v>
      </c>
      <c r="F3322" s="5">
        <v>0.67222222222222228</v>
      </c>
      <c r="G3322" t="s">
        <v>2895</v>
      </c>
      <c r="H3322" t="s">
        <v>2895</v>
      </c>
      <c r="J3322">
        <v>3</v>
      </c>
      <c r="K3322">
        <v>5</v>
      </c>
      <c r="L3322" t="s">
        <v>1399</v>
      </c>
      <c r="M3322" t="s">
        <v>80</v>
      </c>
      <c r="N3322" t="s">
        <v>2971</v>
      </c>
      <c r="O3322" t="s">
        <v>3231</v>
      </c>
      <c r="Q3322" t="s">
        <v>2876</v>
      </c>
      <c r="S3322" t="s">
        <v>2877</v>
      </c>
      <c r="T3322">
        <v>51746</v>
      </c>
      <c r="Y3322" t="s">
        <v>31</v>
      </c>
      <c r="Z3322">
        <v>3271</v>
      </c>
      <c r="AA3322" t="str">
        <f t="shared" si="102"/>
        <v>Sunday</v>
      </c>
      <c r="AB3322" t="str">
        <f t="shared" si="103"/>
        <v>Morning Extension</v>
      </c>
      <c r="AC3322" t="str">
        <f>IFERROR(VLOOKUP(M3322,Table13[[Equipment No.]:[Center]],4,FALSE),"")</f>
        <v>Alameen</v>
      </c>
    </row>
    <row r="3323" spans="1:29" x14ac:dyDescent="0.3">
      <c r="A3323">
        <v>1</v>
      </c>
      <c r="B3323" t="s">
        <v>266</v>
      </c>
      <c r="C3323">
        <v>25062900009</v>
      </c>
      <c r="D3323" t="s">
        <v>3056</v>
      </c>
      <c r="E3323" s="6">
        <v>45837</v>
      </c>
      <c r="F3323" s="5">
        <v>0.60347222222222219</v>
      </c>
      <c r="G3323" t="s">
        <v>2986</v>
      </c>
      <c r="J3323">
        <v>1</v>
      </c>
      <c r="K3323">
        <v>2</v>
      </c>
      <c r="L3323" t="s">
        <v>1399</v>
      </c>
      <c r="M3323" t="s">
        <v>41</v>
      </c>
      <c r="N3323" t="s">
        <v>2868</v>
      </c>
      <c r="O3323" t="s">
        <v>3231</v>
      </c>
      <c r="Q3323" t="s">
        <v>3013</v>
      </c>
      <c r="T3323">
        <v>51745</v>
      </c>
      <c r="Y3323" t="s">
        <v>31</v>
      </c>
      <c r="Z3323">
        <v>2727</v>
      </c>
      <c r="AA3323" t="str">
        <f t="shared" si="102"/>
        <v>Sunday</v>
      </c>
      <c r="AB3323" t="str">
        <f t="shared" si="103"/>
        <v>Morning Shift</v>
      </c>
      <c r="AC3323" t="str">
        <f>IFERROR(VLOOKUP(M3323,Table13[[Equipment No.]:[Center]],4,FALSE),"")</f>
        <v>Alameen</v>
      </c>
    </row>
    <row r="3324" spans="1:29" x14ac:dyDescent="0.3">
      <c r="A3324">
        <v>1</v>
      </c>
      <c r="B3324" t="s">
        <v>266</v>
      </c>
      <c r="C3324">
        <v>25062900006</v>
      </c>
      <c r="D3324" t="s">
        <v>3056</v>
      </c>
      <c r="E3324" s="6">
        <v>45837</v>
      </c>
      <c r="F3324" s="5">
        <v>0.60138888888888886</v>
      </c>
      <c r="G3324" t="s">
        <v>2986</v>
      </c>
      <c r="J3324">
        <v>3</v>
      </c>
      <c r="K3324">
        <v>6</v>
      </c>
      <c r="L3324" t="s">
        <v>1399</v>
      </c>
      <c r="M3324" t="s">
        <v>41</v>
      </c>
      <c r="N3324" t="s">
        <v>2868</v>
      </c>
      <c r="O3324" t="s">
        <v>3231</v>
      </c>
      <c r="Q3324" t="s">
        <v>3013</v>
      </c>
      <c r="T3324">
        <v>51744</v>
      </c>
      <c r="Y3324" t="s">
        <v>31</v>
      </c>
      <c r="Z3324">
        <v>2727</v>
      </c>
      <c r="AA3324" t="str">
        <f t="shared" si="102"/>
        <v>Sunday</v>
      </c>
      <c r="AB3324" t="str">
        <f t="shared" si="103"/>
        <v>Morning Shift</v>
      </c>
      <c r="AC3324" t="str">
        <f>IFERROR(VLOOKUP(M3324,Table13[[Equipment No.]:[Center]],4,FALSE),"")</f>
        <v>Alameen</v>
      </c>
    </row>
    <row r="3325" spans="1:29" x14ac:dyDescent="0.3">
      <c r="A3325">
        <v>1</v>
      </c>
      <c r="B3325" t="s">
        <v>266</v>
      </c>
      <c r="C3325">
        <v>25062900008</v>
      </c>
      <c r="D3325" t="s">
        <v>3055</v>
      </c>
      <c r="E3325" s="6">
        <v>45837</v>
      </c>
      <c r="F3325" s="5">
        <v>0.59375</v>
      </c>
      <c r="G3325" t="s">
        <v>2895</v>
      </c>
      <c r="H3325" t="s">
        <v>2895</v>
      </c>
      <c r="J3325">
        <v>5</v>
      </c>
      <c r="K3325">
        <v>10</v>
      </c>
      <c r="L3325" t="s">
        <v>1399</v>
      </c>
      <c r="M3325" t="s">
        <v>170</v>
      </c>
      <c r="N3325" t="s">
        <v>2857</v>
      </c>
      <c r="O3325" t="s">
        <v>3231</v>
      </c>
      <c r="Q3325" t="s">
        <v>2876</v>
      </c>
      <c r="S3325" t="s">
        <v>2877</v>
      </c>
      <c r="T3325">
        <v>51743</v>
      </c>
      <c r="Y3325" t="s">
        <v>31</v>
      </c>
      <c r="Z3325">
        <v>3360</v>
      </c>
      <c r="AA3325" t="str">
        <f t="shared" si="102"/>
        <v>Sunday</v>
      </c>
      <c r="AB3325" t="str">
        <f t="shared" si="103"/>
        <v>Morning Shift</v>
      </c>
      <c r="AC3325" t="str">
        <f>IFERROR(VLOOKUP(M3325,Table13[[Equipment No.]:[Center]],4,FALSE),"")</f>
        <v>Alameen</v>
      </c>
    </row>
    <row r="3326" spans="1:29" x14ac:dyDescent="0.3">
      <c r="A3326">
        <v>1</v>
      </c>
      <c r="B3326" t="s">
        <v>266</v>
      </c>
      <c r="C3326">
        <v>25062900002</v>
      </c>
      <c r="D3326" t="s">
        <v>3057</v>
      </c>
      <c r="E3326" s="6">
        <v>45837</v>
      </c>
      <c r="F3326" s="5">
        <v>0.58402777777777781</v>
      </c>
      <c r="G3326" t="s">
        <v>3018</v>
      </c>
      <c r="J3326">
        <v>5</v>
      </c>
      <c r="K3326">
        <v>9</v>
      </c>
      <c r="L3326" t="s">
        <v>1399</v>
      </c>
      <c r="M3326" t="s">
        <v>3585</v>
      </c>
      <c r="N3326" t="s">
        <v>1453</v>
      </c>
      <c r="O3326" t="s">
        <v>3231</v>
      </c>
      <c r="Q3326" t="s">
        <v>2926</v>
      </c>
      <c r="S3326" t="s">
        <v>2886</v>
      </c>
      <c r="T3326">
        <v>51737</v>
      </c>
      <c r="Y3326" t="s">
        <v>31</v>
      </c>
      <c r="Z3326">
        <v>0</v>
      </c>
      <c r="AA3326" t="str">
        <f t="shared" si="102"/>
        <v>Sunday</v>
      </c>
      <c r="AB3326" t="str">
        <f t="shared" si="103"/>
        <v>Morning Shift</v>
      </c>
      <c r="AC3326" t="str">
        <f>IFERROR(VLOOKUP(M3326,Table13[[Equipment No.]:[Center]],4,FALSE),"")</f>
        <v/>
      </c>
    </row>
    <row r="3327" spans="1:29" x14ac:dyDescent="0.3">
      <c r="A3327">
        <v>1</v>
      </c>
      <c r="B3327" t="s">
        <v>266</v>
      </c>
      <c r="C3327">
        <v>25062900005</v>
      </c>
      <c r="D3327" t="s">
        <v>3056</v>
      </c>
      <c r="E3327" s="6">
        <v>45837</v>
      </c>
      <c r="F3327" s="5">
        <v>0.55694444444444446</v>
      </c>
      <c r="G3327" t="s">
        <v>2986</v>
      </c>
      <c r="J3327">
        <v>5</v>
      </c>
      <c r="K3327">
        <v>10</v>
      </c>
      <c r="L3327" t="s">
        <v>1399</v>
      </c>
      <c r="M3327" t="s">
        <v>37</v>
      </c>
      <c r="N3327" t="s">
        <v>2964</v>
      </c>
      <c r="O3327" t="s">
        <v>3231</v>
      </c>
      <c r="Q3327" t="s">
        <v>3013</v>
      </c>
      <c r="T3327">
        <v>51741</v>
      </c>
      <c r="Y3327" t="s">
        <v>31</v>
      </c>
      <c r="Z3327">
        <v>3395</v>
      </c>
      <c r="AA3327" t="str">
        <f t="shared" si="102"/>
        <v>Sunday</v>
      </c>
      <c r="AB3327" t="str">
        <f t="shared" si="103"/>
        <v>Morning Shift</v>
      </c>
      <c r="AC3327" t="str">
        <f>IFERROR(VLOOKUP(M3327,Table13[[Equipment No.]:[Center]],4,FALSE),"")</f>
        <v>Alameen</v>
      </c>
    </row>
    <row r="3328" spans="1:29" x14ac:dyDescent="0.3">
      <c r="A3328">
        <v>1</v>
      </c>
      <c r="B3328" t="s">
        <v>266</v>
      </c>
      <c r="C3328">
        <v>25062900004</v>
      </c>
      <c r="D3328" t="s">
        <v>3056</v>
      </c>
      <c r="E3328" s="6">
        <v>45837</v>
      </c>
      <c r="F3328" s="5">
        <v>0.51736111111111116</v>
      </c>
      <c r="G3328" t="s">
        <v>2986</v>
      </c>
      <c r="J3328">
        <v>5</v>
      </c>
      <c r="K3328">
        <v>10</v>
      </c>
      <c r="L3328" t="s">
        <v>1399</v>
      </c>
      <c r="M3328" t="s">
        <v>81</v>
      </c>
      <c r="N3328" t="s">
        <v>2864</v>
      </c>
      <c r="O3328" t="s">
        <v>3231</v>
      </c>
      <c r="Q3328" t="s">
        <v>3013</v>
      </c>
      <c r="T3328">
        <v>51739</v>
      </c>
      <c r="Y3328" t="s">
        <v>31</v>
      </c>
      <c r="Z3328">
        <v>2196</v>
      </c>
      <c r="AA3328" t="str">
        <f t="shared" si="102"/>
        <v>Sunday</v>
      </c>
      <c r="AB3328" t="str">
        <f t="shared" si="103"/>
        <v>Morning Shift</v>
      </c>
      <c r="AC3328" t="str">
        <f>IFERROR(VLOOKUP(M3328,Table13[[Equipment No.]:[Center]],4,FALSE),"")</f>
        <v>Alameen</v>
      </c>
    </row>
    <row r="3329" spans="1:29" x14ac:dyDescent="0.3">
      <c r="A3329">
        <v>1</v>
      </c>
      <c r="B3329" t="s">
        <v>266</v>
      </c>
      <c r="C3329">
        <v>25062900003</v>
      </c>
      <c r="D3329" t="s">
        <v>3055</v>
      </c>
      <c r="E3329" s="6">
        <v>45837</v>
      </c>
      <c r="F3329" s="5">
        <v>0.4375</v>
      </c>
      <c r="G3329" t="s">
        <v>2895</v>
      </c>
      <c r="H3329" t="s">
        <v>2895</v>
      </c>
      <c r="J3329">
        <v>4</v>
      </c>
      <c r="K3329">
        <v>7</v>
      </c>
      <c r="L3329" t="s">
        <v>1399</v>
      </c>
      <c r="M3329" t="s">
        <v>170</v>
      </c>
      <c r="N3329" t="s">
        <v>2857</v>
      </c>
      <c r="O3329" t="s">
        <v>3231</v>
      </c>
      <c r="Q3329" t="s">
        <v>2876</v>
      </c>
      <c r="S3329" t="s">
        <v>2877</v>
      </c>
      <c r="T3329">
        <v>51738</v>
      </c>
      <c r="Y3329" t="s">
        <v>31</v>
      </c>
      <c r="Z3329">
        <v>3360</v>
      </c>
      <c r="AA3329" t="str">
        <f t="shared" si="102"/>
        <v>Sunday</v>
      </c>
      <c r="AB3329" t="str">
        <f t="shared" si="103"/>
        <v>Morning Shift</v>
      </c>
      <c r="AC3329" t="str">
        <f>IFERROR(VLOOKUP(M3329,Table13[[Equipment No.]:[Center]],4,FALSE),"")</f>
        <v>Alameen</v>
      </c>
    </row>
    <row r="3330" spans="1:29" x14ac:dyDescent="0.3">
      <c r="A3330">
        <v>1</v>
      </c>
      <c r="B3330" t="s">
        <v>266</v>
      </c>
      <c r="C3330">
        <v>25062900001</v>
      </c>
      <c r="D3330" t="s">
        <v>3058</v>
      </c>
      <c r="E3330" s="6">
        <v>45837</v>
      </c>
      <c r="F3330" s="5">
        <v>0.43125000000000002</v>
      </c>
      <c r="G3330" t="s">
        <v>2995</v>
      </c>
      <c r="H3330" t="s">
        <v>2995</v>
      </c>
      <c r="J3330">
        <v>5</v>
      </c>
      <c r="K3330">
        <v>9</v>
      </c>
      <c r="L3330" t="s">
        <v>1399</v>
      </c>
      <c r="M3330" t="s">
        <v>3585</v>
      </c>
      <c r="N3330" t="s">
        <v>1453</v>
      </c>
      <c r="O3330" t="s">
        <v>3231</v>
      </c>
      <c r="Q3330" t="s">
        <v>2926</v>
      </c>
      <c r="S3330" t="s">
        <v>2886</v>
      </c>
      <c r="T3330">
        <v>51742</v>
      </c>
      <c r="Y3330" t="s">
        <v>31</v>
      </c>
      <c r="Z3330">
        <v>0</v>
      </c>
      <c r="AA3330" t="str">
        <f t="shared" ref="AA3330:AA3393" si="104">TEXT(E3330,"dddd")</f>
        <v>Sunday</v>
      </c>
      <c r="AB3330" t="str">
        <f t="shared" ref="AB3330:AB3393" si="105">IF(AND(MOD(F3330,1)&gt;=TIME(8,0,0),MOD(F3330,1)&lt;=TIME(16,0,0)),"Morning Shift",IF(AND(MOD(F3330,1)&gt;TIME(16,0,0),MOD(F3330,1)&lt;TIME(20,0,0)),"Morning Extension",IF(OR(MOD(F3330,1)&gt;=TIME(20,0,0),MOD(F3330,1)&lt;=TIME(4,0,0)),"Night Shift",IF(AND(MOD(F3330,1)&gt;TIME(4,0,0),MOD(F3330,1)&lt;TIME(8,0,0)),"Night Extension","Others"))))</f>
        <v>Morning Shift</v>
      </c>
      <c r="AC3330" t="str">
        <f>IFERROR(VLOOKUP(M3330,Table13[[Equipment No.]:[Center]],4,FALSE),"")</f>
        <v/>
      </c>
    </row>
    <row r="3331" spans="1:29" x14ac:dyDescent="0.3">
      <c r="A3331">
        <v>1</v>
      </c>
      <c r="B3331" t="s">
        <v>266</v>
      </c>
      <c r="C3331">
        <v>25063000080</v>
      </c>
      <c r="D3331" t="s">
        <v>3059</v>
      </c>
      <c r="E3331" s="6">
        <v>45838</v>
      </c>
      <c r="F3331" s="5">
        <v>0.98888888888888893</v>
      </c>
      <c r="G3331" t="s">
        <v>1452</v>
      </c>
      <c r="H3331" t="s">
        <v>1452</v>
      </c>
      <c r="J3331">
        <v>5</v>
      </c>
      <c r="K3331">
        <v>10</v>
      </c>
      <c r="L3331" t="s">
        <v>1399</v>
      </c>
      <c r="M3331" t="s">
        <v>41</v>
      </c>
      <c r="N3331" t="s">
        <v>2875</v>
      </c>
      <c r="O3331" t="s">
        <v>155</v>
      </c>
      <c r="P3331" t="s">
        <v>2880</v>
      </c>
      <c r="Q3331" t="s">
        <v>2859</v>
      </c>
      <c r="S3331" t="s">
        <v>2860</v>
      </c>
      <c r="T3331">
        <v>51855</v>
      </c>
      <c r="Y3331" t="s">
        <v>31</v>
      </c>
      <c r="Z3331">
        <v>2120</v>
      </c>
      <c r="AA3331" t="str">
        <f t="shared" si="104"/>
        <v>Monday</v>
      </c>
      <c r="AB3331" t="str">
        <f t="shared" si="105"/>
        <v>Night Shift</v>
      </c>
      <c r="AC3331" t="str">
        <f>IFERROR(VLOOKUP(M3331,Table13[[Equipment No.]:[Center]],4,FALSE),"")</f>
        <v>Alameen</v>
      </c>
    </row>
    <row r="3332" spans="1:29" x14ac:dyDescent="0.3">
      <c r="A3332">
        <v>1</v>
      </c>
      <c r="B3332" t="s">
        <v>266</v>
      </c>
      <c r="C3332">
        <v>25063000079</v>
      </c>
      <c r="D3332" t="s">
        <v>3059</v>
      </c>
      <c r="E3332" s="6">
        <v>45838</v>
      </c>
      <c r="F3332" s="5">
        <v>0.9819444444444444</v>
      </c>
      <c r="G3332" t="s">
        <v>1452</v>
      </c>
      <c r="H3332" t="s">
        <v>1452</v>
      </c>
      <c r="J3332">
        <v>5</v>
      </c>
      <c r="K3332">
        <v>10</v>
      </c>
      <c r="L3332" t="s">
        <v>1399</v>
      </c>
      <c r="M3332" t="s">
        <v>169</v>
      </c>
      <c r="N3332" t="s">
        <v>2865</v>
      </c>
      <c r="O3332" t="s">
        <v>155</v>
      </c>
      <c r="P3332" t="s">
        <v>2880</v>
      </c>
      <c r="Q3332" t="s">
        <v>2859</v>
      </c>
      <c r="S3332" t="s">
        <v>2860</v>
      </c>
      <c r="T3332">
        <v>51854</v>
      </c>
      <c r="Y3332" t="s">
        <v>31</v>
      </c>
      <c r="Z3332">
        <v>3311</v>
      </c>
      <c r="AA3332" t="str">
        <f t="shared" si="104"/>
        <v>Monday</v>
      </c>
      <c r="AB3332" t="str">
        <f t="shared" si="105"/>
        <v>Night Shift</v>
      </c>
      <c r="AC3332" t="str">
        <f>IFERROR(VLOOKUP(M3332,Table13[[Equipment No.]:[Center]],4,FALSE),"")</f>
        <v>Alameen</v>
      </c>
    </row>
    <row r="3333" spans="1:29" x14ac:dyDescent="0.3">
      <c r="A3333">
        <v>1</v>
      </c>
      <c r="B3333" t="s">
        <v>266</v>
      </c>
      <c r="C3333">
        <v>25063000078</v>
      </c>
      <c r="D3333" t="s">
        <v>3060</v>
      </c>
      <c r="E3333" s="6">
        <v>45838</v>
      </c>
      <c r="F3333" s="5">
        <v>0.88055555555555554</v>
      </c>
      <c r="G3333" t="s">
        <v>2911</v>
      </c>
      <c r="H3333" t="s">
        <v>2911</v>
      </c>
      <c r="J3333">
        <v>5</v>
      </c>
      <c r="K3333">
        <v>10</v>
      </c>
      <c r="L3333" t="s">
        <v>1399</v>
      </c>
      <c r="M3333" t="s">
        <v>170</v>
      </c>
      <c r="N3333" t="s">
        <v>2872</v>
      </c>
      <c r="O3333" t="s">
        <v>155</v>
      </c>
      <c r="P3333" t="s">
        <v>2880</v>
      </c>
      <c r="Q3333" t="s">
        <v>2906</v>
      </c>
      <c r="S3333" t="s">
        <v>2886</v>
      </c>
      <c r="T3333">
        <v>51853</v>
      </c>
      <c r="Y3333" t="s">
        <v>31</v>
      </c>
      <c r="Z3333">
        <v>3198</v>
      </c>
      <c r="AA3333" t="str">
        <f t="shared" si="104"/>
        <v>Monday</v>
      </c>
      <c r="AB3333" t="str">
        <f t="shared" si="105"/>
        <v>Night Shift</v>
      </c>
      <c r="AC3333" t="str">
        <f>IFERROR(VLOOKUP(M3333,Table13[[Equipment No.]:[Center]],4,FALSE),"")</f>
        <v>Alameen</v>
      </c>
    </row>
    <row r="3334" spans="1:29" x14ac:dyDescent="0.3">
      <c r="A3334">
        <v>1</v>
      </c>
      <c r="B3334" t="s">
        <v>266</v>
      </c>
      <c r="C3334">
        <v>25063000077</v>
      </c>
      <c r="D3334" t="s">
        <v>3059</v>
      </c>
      <c r="E3334" s="6">
        <v>45838</v>
      </c>
      <c r="F3334" s="5">
        <v>0.86875000000000002</v>
      </c>
      <c r="G3334" t="s">
        <v>1452</v>
      </c>
      <c r="H3334" t="s">
        <v>1452</v>
      </c>
      <c r="J3334">
        <v>5</v>
      </c>
      <c r="K3334">
        <v>10</v>
      </c>
      <c r="L3334" t="s">
        <v>1399</v>
      </c>
      <c r="M3334" t="s">
        <v>80</v>
      </c>
      <c r="N3334" t="s">
        <v>2933</v>
      </c>
      <c r="O3334" t="s">
        <v>3231</v>
      </c>
      <c r="Q3334" t="s">
        <v>2859</v>
      </c>
      <c r="S3334" t="s">
        <v>2860</v>
      </c>
      <c r="T3334">
        <v>51852</v>
      </c>
      <c r="Y3334" t="s">
        <v>31</v>
      </c>
      <c r="Z3334">
        <v>3392</v>
      </c>
      <c r="AA3334" t="str">
        <f t="shared" si="104"/>
        <v>Monday</v>
      </c>
      <c r="AB3334" t="str">
        <f t="shared" si="105"/>
        <v>Night Shift</v>
      </c>
      <c r="AC3334" t="str">
        <f>IFERROR(VLOOKUP(M3334,Table13[[Equipment No.]:[Center]],4,FALSE),"")</f>
        <v>Alameen</v>
      </c>
    </row>
    <row r="3335" spans="1:29" x14ac:dyDescent="0.3">
      <c r="A3335">
        <v>1</v>
      </c>
      <c r="B3335" t="s">
        <v>266</v>
      </c>
      <c r="C3335">
        <v>25063000076</v>
      </c>
      <c r="D3335" t="s">
        <v>3060</v>
      </c>
      <c r="E3335" s="6">
        <v>45838</v>
      </c>
      <c r="F3335" s="5">
        <v>0.8520833333333333</v>
      </c>
      <c r="G3335" t="s">
        <v>2911</v>
      </c>
      <c r="H3335" t="s">
        <v>2911</v>
      </c>
      <c r="J3335">
        <v>5</v>
      </c>
      <c r="K3335">
        <v>10</v>
      </c>
      <c r="L3335" t="s">
        <v>1399</v>
      </c>
      <c r="M3335" t="s">
        <v>41</v>
      </c>
      <c r="N3335" t="s">
        <v>2875</v>
      </c>
      <c r="O3335" t="s">
        <v>155</v>
      </c>
      <c r="P3335" t="s">
        <v>2858</v>
      </c>
      <c r="Q3335" t="s">
        <v>2906</v>
      </c>
      <c r="S3335" t="s">
        <v>2886</v>
      </c>
      <c r="T3335">
        <v>51851</v>
      </c>
      <c r="Y3335" t="s">
        <v>31</v>
      </c>
      <c r="Z3335">
        <v>2120</v>
      </c>
      <c r="AA3335" t="str">
        <f t="shared" si="104"/>
        <v>Monday</v>
      </c>
      <c r="AB3335" t="str">
        <f t="shared" si="105"/>
        <v>Night Shift</v>
      </c>
      <c r="AC3335" t="str">
        <f>IFERROR(VLOOKUP(M3335,Table13[[Equipment No.]:[Center]],4,FALSE),"")</f>
        <v>Alameen</v>
      </c>
    </row>
    <row r="3336" spans="1:29" x14ac:dyDescent="0.3">
      <c r="A3336">
        <v>1</v>
      </c>
      <c r="B3336" t="s">
        <v>266</v>
      </c>
      <c r="C3336">
        <v>25063000075</v>
      </c>
      <c r="D3336" t="s">
        <v>3060</v>
      </c>
      <c r="E3336" s="6">
        <v>45838</v>
      </c>
      <c r="F3336" s="5">
        <v>0.84513888888888888</v>
      </c>
      <c r="G3336" t="s">
        <v>2911</v>
      </c>
      <c r="H3336" t="s">
        <v>2911</v>
      </c>
      <c r="J3336">
        <v>5</v>
      </c>
      <c r="K3336">
        <v>10</v>
      </c>
      <c r="L3336" t="s">
        <v>1399</v>
      </c>
      <c r="M3336" t="s">
        <v>81</v>
      </c>
      <c r="N3336" t="s">
        <v>2864</v>
      </c>
      <c r="O3336" t="s">
        <v>155</v>
      </c>
      <c r="P3336" t="s">
        <v>2858</v>
      </c>
      <c r="Q3336" t="s">
        <v>2906</v>
      </c>
      <c r="S3336" t="s">
        <v>2886</v>
      </c>
      <c r="T3336">
        <v>51850</v>
      </c>
      <c r="Y3336" t="s">
        <v>31</v>
      </c>
      <c r="Z3336">
        <v>2196</v>
      </c>
      <c r="AA3336" t="str">
        <f t="shared" si="104"/>
        <v>Monday</v>
      </c>
      <c r="AB3336" t="str">
        <f t="shared" si="105"/>
        <v>Night Shift</v>
      </c>
      <c r="AC3336" t="str">
        <f>IFERROR(VLOOKUP(M3336,Table13[[Equipment No.]:[Center]],4,FALSE),"")</f>
        <v>Alameen</v>
      </c>
    </row>
    <row r="3337" spans="1:29" x14ac:dyDescent="0.3">
      <c r="A3337">
        <v>1</v>
      </c>
      <c r="B3337" t="s">
        <v>266</v>
      </c>
      <c r="C3337">
        <v>25063000073</v>
      </c>
      <c r="D3337" t="s">
        <v>3060</v>
      </c>
      <c r="E3337" s="6">
        <v>45838</v>
      </c>
      <c r="F3337" s="5">
        <v>0.83750000000000002</v>
      </c>
      <c r="G3337" t="s">
        <v>2911</v>
      </c>
      <c r="H3337" t="s">
        <v>2911</v>
      </c>
      <c r="J3337">
        <v>5</v>
      </c>
      <c r="K3337">
        <v>10</v>
      </c>
      <c r="L3337" t="s">
        <v>1399</v>
      </c>
      <c r="M3337" t="s">
        <v>169</v>
      </c>
      <c r="N3337" t="s">
        <v>2865</v>
      </c>
      <c r="O3337" t="s">
        <v>155</v>
      </c>
      <c r="P3337" t="s">
        <v>2858</v>
      </c>
      <c r="Q3337" t="s">
        <v>2906</v>
      </c>
      <c r="S3337" t="s">
        <v>2886</v>
      </c>
      <c r="T3337">
        <v>51849</v>
      </c>
      <c r="Y3337" t="s">
        <v>31</v>
      </c>
      <c r="Z3337">
        <v>3311</v>
      </c>
      <c r="AA3337" t="str">
        <f t="shared" si="104"/>
        <v>Monday</v>
      </c>
      <c r="AB3337" t="str">
        <f t="shared" si="105"/>
        <v>Night Shift</v>
      </c>
      <c r="AC3337" t="str">
        <f>IFERROR(VLOOKUP(M3337,Table13[[Equipment No.]:[Center]],4,FALSE),"")</f>
        <v>Alameen</v>
      </c>
    </row>
    <row r="3338" spans="1:29" x14ac:dyDescent="0.3">
      <c r="A3338">
        <v>1</v>
      </c>
      <c r="B3338" t="s">
        <v>266</v>
      </c>
      <c r="C3338">
        <v>25063000071</v>
      </c>
      <c r="D3338" t="s">
        <v>3060</v>
      </c>
      <c r="E3338" s="6">
        <v>45838</v>
      </c>
      <c r="F3338" s="5">
        <v>0.82986111111111116</v>
      </c>
      <c r="G3338" t="s">
        <v>3012</v>
      </c>
      <c r="J3338">
        <v>5</v>
      </c>
      <c r="K3338">
        <v>10</v>
      </c>
      <c r="L3338" t="s">
        <v>1399</v>
      </c>
      <c r="M3338" t="s">
        <v>37</v>
      </c>
      <c r="N3338" t="s">
        <v>1681</v>
      </c>
      <c r="O3338" t="s">
        <v>3231</v>
      </c>
      <c r="Q3338" t="s">
        <v>3013</v>
      </c>
      <c r="T3338">
        <v>51848</v>
      </c>
      <c r="X3338" t="s">
        <v>3061</v>
      </c>
      <c r="Y3338" t="s">
        <v>31</v>
      </c>
      <c r="Z3338">
        <v>2704</v>
      </c>
      <c r="AA3338" t="str">
        <f t="shared" si="104"/>
        <v>Monday</v>
      </c>
      <c r="AB3338" t="str">
        <f t="shared" si="105"/>
        <v>Morning Extension</v>
      </c>
      <c r="AC3338" t="str">
        <f>IFERROR(VLOOKUP(M3338,Table13[[Equipment No.]:[Center]],4,FALSE),"")</f>
        <v>Alameen</v>
      </c>
    </row>
    <row r="3339" spans="1:29" x14ac:dyDescent="0.3">
      <c r="A3339">
        <v>1</v>
      </c>
      <c r="B3339" t="s">
        <v>266</v>
      </c>
      <c r="C3339">
        <v>25063000072</v>
      </c>
      <c r="D3339" t="s">
        <v>3060</v>
      </c>
      <c r="E3339" s="6">
        <v>45838</v>
      </c>
      <c r="F3339" s="5">
        <v>0.82222222222222219</v>
      </c>
      <c r="G3339" t="s">
        <v>2911</v>
      </c>
      <c r="H3339" t="s">
        <v>2911</v>
      </c>
      <c r="J3339">
        <v>5</v>
      </c>
      <c r="K3339">
        <v>10</v>
      </c>
      <c r="L3339" t="s">
        <v>1399</v>
      </c>
      <c r="M3339" t="s">
        <v>170</v>
      </c>
      <c r="N3339" t="s">
        <v>2872</v>
      </c>
      <c r="O3339" t="s">
        <v>155</v>
      </c>
      <c r="P3339" t="s">
        <v>2858</v>
      </c>
      <c r="Q3339" t="s">
        <v>2906</v>
      </c>
      <c r="S3339" t="s">
        <v>2886</v>
      </c>
      <c r="T3339">
        <v>51847</v>
      </c>
      <c r="Y3339" t="s">
        <v>31</v>
      </c>
      <c r="Z3339">
        <v>3198</v>
      </c>
      <c r="AA3339" t="str">
        <f t="shared" si="104"/>
        <v>Monday</v>
      </c>
      <c r="AB3339" t="str">
        <f t="shared" si="105"/>
        <v>Morning Extension</v>
      </c>
      <c r="AC3339" t="str">
        <f>IFERROR(VLOOKUP(M3339,Table13[[Equipment No.]:[Center]],4,FALSE),"")</f>
        <v>Alameen</v>
      </c>
    </row>
    <row r="3340" spans="1:29" x14ac:dyDescent="0.3">
      <c r="A3340">
        <v>1</v>
      </c>
      <c r="B3340" t="s">
        <v>266</v>
      </c>
      <c r="C3340">
        <v>25063000070</v>
      </c>
      <c r="D3340" t="s">
        <v>3060</v>
      </c>
      <c r="E3340" s="6">
        <v>45838</v>
      </c>
      <c r="F3340" s="5">
        <v>0.80763888888888891</v>
      </c>
      <c r="G3340" t="s">
        <v>2911</v>
      </c>
      <c r="H3340" t="s">
        <v>2911</v>
      </c>
      <c r="J3340">
        <v>5</v>
      </c>
      <c r="K3340">
        <v>10</v>
      </c>
      <c r="L3340" t="s">
        <v>1399</v>
      </c>
      <c r="M3340" t="s">
        <v>80</v>
      </c>
      <c r="N3340" t="s">
        <v>2971</v>
      </c>
      <c r="O3340" t="s">
        <v>155</v>
      </c>
      <c r="P3340" t="s">
        <v>2858</v>
      </c>
      <c r="Q3340" t="s">
        <v>2906</v>
      </c>
      <c r="S3340" t="s">
        <v>2886</v>
      </c>
      <c r="T3340">
        <v>51846</v>
      </c>
      <c r="Y3340" t="s">
        <v>31</v>
      </c>
      <c r="Z3340">
        <v>3271</v>
      </c>
      <c r="AA3340" t="str">
        <f t="shared" si="104"/>
        <v>Monday</v>
      </c>
      <c r="AB3340" t="str">
        <f t="shared" si="105"/>
        <v>Morning Extension</v>
      </c>
      <c r="AC3340" t="str">
        <f>IFERROR(VLOOKUP(M3340,Table13[[Equipment No.]:[Center]],4,FALSE),"")</f>
        <v>Alameen</v>
      </c>
    </row>
    <row r="3341" spans="1:29" x14ac:dyDescent="0.3">
      <c r="A3341">
        <v>1</v>
      </c>
      <c r="B3341" t="s">
        <v>266</v>
      </c>
      <c r="C3341">
        <v>25063000066</v>
      </c>
      <c r="D3341" t="s">
        <v>3060</v>
      </c>
      <c r="E3341" s="6">
        <v>45838</v>
      </c>
      <c r="F3341" s="5">
        <v>0.80138888888888893</v>
      </c>
      <c r="G3341" t="s">
        <v>3012</v>
      </c>
      <c r="J3341">
        <v>5</v>
      </c>
      <c r="K3341">
        <v>10</v>
      </c>
      <c r="L3341" t="s">
        <v>1399</v>
      </c>
      <c r="M3341" t="s">
        <v>32</v>
      </c>
      <c r="N3341" t="s">
        <v>2936</v>
      </c>
      <c r="O3341" t="s">
        <v>3231</v>
      </c>
      <c r="Q3341" t="s">
        <v>3013</v>
      </c>
      <c r="T3341">
        <v>51845</v>
      </c>
      <c r="Y3341" t="s">
        <v>31</v>
      </c>
      <c r="Z3341">
        <v>3388</v>
      </c>
      <c r="AA3341" t="str">
        <f t="shared" si="104"/>
        <v>Monday</v>
      </c>
      <c r="AB3341" t="str">
        <f t="shared" si="105"/>
        <v>Morning Extension</v>
      </c>
      <c r="AC3341" t="str">
        <f>IFERROR(VLOOKUP(M3341,Table13[[Equipment No.]:[Center]],4,FALSE),"")</f>
        <v>Alameen</v>
      </c>
    </row>
    <row r="3342" spans="1:29" x14ac:dyDescent="0.3">
      <c r="A3342">
        <v>1</v>
      </c>
      <c r="B3342" t="s">
        <v>266</v>
      </c>
      <c r="C3342">
        <v>25063000069</v>
      </c>
      <c r="D3342" t="s">
        <v>3060</v>
      </c>
      <c r="E3342" s="6">
        <v>45838</v>
      </c>
      <c r="F3342" s="5">
        <v>0.79374999999999996</v>
      </c>
      <c r="G3342" t="s">
        <v>2911</v>
      </c>
      <c r="H3342" t="s">
        <v>2911</v>
      </c>
      <c r="J3342">
        <v>5</v>
      </c>
      <c r="K3342">
        <v>10</v>
      </c>
      <c r="L3342" t="s">
        <v>1399</v>
      </c>
      <c r="M3342" t="s">
        <v>41</v>
      </c>
      <c r="N3342" t="s">
        <v>2868</v>
      </c>
      <c r="O3342" t="s">
        <v>155</v>
      </c>
      <c r="P3342" t="s">
        <v>2858</v>
      </c>
      <c r="Q3342" t="s">
        <v>2906</v>
      </c>
      <c r="S3342" t="s">
        <v>2886</v>
      </c>
      <c r="T3342">
        <v>51844</v>
      </c>
      <c r="Y3342" t="s">
        <v>31</v>
      </c>
      <c r="Z3342">
        <v>2727</v>
      </c>
      <c r="AA3342" t="str">
        <f t="shared" si="104"/>
        <v>Monday</v>
      </c>
      <c r="AB3342" t="str">
        <f t="shared" si="105"/>
        <v>Morning Extension</v>
      </c>
      <c r="AC3342" t="str">
        <f>IFERROR(VLOOKUP(M3342,Table13[[Equipment No.]:[Center]],4,FALSE),"")</f>
        <v>Alameen</v>
      </c>
    </row>
    <row r="3343" spans="1:29" x14ac:dyDescent="0.3">
      <c r="A3343">
        <v>1</v>
      </c>
      <c r="B3343" t="s">
        <v>266</v>
      </c>
      <c r="C3343">
        <v>25063000068</v>
      </c>
      <c r="D3343" t="s">
        <v>3060</v>
      </c>
      <c r="E3343" s="6">
        <v>45838</v>
      </c>
      <c r="F3343" s="5">
        <v>0.78680555555555554</v>
      </c>
      <c r="G3343" t="s">
        <v>2911</v>
      </c>
      <c r="H3343" t="s">
        <v>2911</v>
      </c>
      <c r="J3343">
        <v>5</v>
      </c>
      <c r="K3343">
        <v>10</v>
      </c>
      <c r="L3343" t="s">
        <v>1399</v>
      </c>
      <c r="M3343" t="s">
        <v>81</v>
      </c>
      <c r="N3343" t="s">
        <v>2864</v>
      </c>
      <c r="O3343" t="s">
        <v>155</v>
      </c>
      <c r="P3343" t="s">
        <v>2858</v>
      </c>
      <c r="Q3343" t="s">
        <v>2906</v>
      </c>
      <c r="S3343" t="s">
        <v>2886</v>
      </c>
      <c r="T3343">
        <v>51843</v>
      </c>
      <c r="Y3343" t="s">
        <v>31</v>
      </c>
      <c r="Z3343">
        <v>2196</v>
      </c>
      <c r="AA3343" t="str">
        <f t="shared" si="104"/>
        <v>Monday</v>
      </c>
      <c r="AB3343" t="str">
        <f t="shared" si="105"/>
        <v>Morning Extension</v>
      </c>
      <c r="AC3343" t="str">
        <f>IFERROR(VLOOKUP(M3343,Table13[[Equipment No.]:[Center]],4,FALSE),"")</f>
        <v>Alameen</v>
      </c>
    </row>
    <row r="3344" spans="1:29" x14ac:dyDescent="0.3">
      <c r="A3344">
        <v>1</v>
      </c>
      <c r="B3344" t="s">
        <v>266</v>
      </c>
      <c r="C3344">
        <v>25063000067</v>
      </c>
      <c r="D3344" t="s">
        <v>3060</v>
      </c>
      <c r="E3344" s="6">
        <v>45838</v>
      </c>
      <c r="F3344" s="5">
        <v>0.77777777777777779</v>
      </c>
      <c r="G3344" t="s">
        <v>2911</v>
      </c>
      <c r="H3344" t="s">
        <v>2911</v>
      </c>
      <c r="J3344">
        <v>5</v>
      </c>
      <c r="K3344">
        <v>10</v>
      </c>
      <c r="L3344" t="s">
        <v>1399</v>
      </c>
      <c r="M3344" t="s">
        <v>169</v>
      </c>
      <c r="N3344" t="s">
        <v>3033</v>
      </c>
      <c r="O3344" t="s">
        <v>155</v>
      </c>
      <c r="P3344" t="s">
        <v>2858</v>
      </c>
      <c r="Q3344" t="s">
        <v>2906</v>
      </c>
      <c r="S3344" t="s">
        <v>2886</v>
      </c>
      <c r="T3344">
        <v>51842</v>
      </c>
      <c r="Y3344" t="s">
        <v>31</v>
      </c>
      <c r="Z3344">
        <v>2826</v>
      </c>
      <c r="AA3344" t="str">
        <f t="shared" si="104"/>
        <v>Monday</v>
      </c>
      <c r="AB3344" t="str">
        <f t="shared" si="105"/>
        <v>Morning Extension</v>
      </c>
      <c r="AC3344" t="str">
        <f>IFERROR(VLOOKUP(M3344,Table13[[Equipment No.]:[Center]],4,FALSE),"")</f>
        <v>Alameen</v>
      </c>
    </row>
    <row r="3345" spans="1:29" x14ac:dyDescent="0.3">
      <c r="A3345">
        <v>1</v>
      </c>
      <c r="B3345" t="s">
        <v>266</v>
      </c>
      <c r="C3345">
        <v>25063000064</v>
      </c>
      <c r="D3345" t="s">
        <v>3062</v>
      </c>
      <c r="E3345" s="6">
        <v>45838</v>
      </c>
      <c r="F3345" s="5">
        <v>0.77083333333333337</v>
      </c>
      <c r="G3345" t="s">
        <v>2905</v>
      </c>
      <c r="H3345" t="s">
        <v>2905</v>
      </c>
      <c r="J3345">
        <v>5</v>
      </c>
      <c r="K3345">
        <v>10</v>
      </c>
      <c r="L3345" t="s">
        <v>1399</v>
      </c>
      <c r="M3345" t="s">
        <v>170</v>
      </c>
      <c r="N3345" t="s">
        <v>2857</v>
      </c>
      <c r="O3345" t="s">
        <v>155</v>
      </c>
      <c r="P3345" t="s">
        <v>2858</v>
      </c>
      <c r="Q3345" t="s">
        <v>2906</v>
      </c>
      <c r="S3345" t="s">
        <v>2886</v>
      </c>
      <c r="T3345">
        <v>51841</v>
      </c>
      <c r="Y3345" t="s">
        <v>31</v>
      </c>
      <c r="Z3345">
        <v>3360</v>
      </c>
      <c r="AA3345" t="str">
        <f t="shared" si="104"/>
        <v>Monday</v>
      </c>
      <c r="AB3345" t="str">
        <f t="shared" si="105"/>
        <v>Morning Extension</v>
      </c>
      <c r="AC3345" t="str">
        <f>IFERROR(VLOOKUP(M3345,Table13[[Equipment No.]:[Center]],4,FALSE),"")</f>
        <v>Alameen</v>
      </c>
    </row>
    <row r="3346" spans="1:29" x14ac:dyDescent="0.3">
      <c r="A3346">
        <v>1</v>
      </c>
      <c r="B3346" t="s">
        <v>266</v>
      </c>
      <c r="C3346">
        <v>25063000060</v>
      </c>
      <c r="D3346" t="s">
        <v>3063</v>
      </c>
      <c r="E3346" s="6">
        <v>45838</v>
      </c>
      <c r="F3346" s="5">
        <v>0.75694444444444442</v>
      </c>
      <c r="G3346" t="s">
        <v>3064</v>
      </c>
      <c r="J3346">
        <v>5</v>
      </c>
      <c r="K3346">
        <v>10</v>
      </c>
      <c r="L3346" t="s">
        <v>1399</v>
      </c>
      <c r="M3346" t="s">
        <v>37</v>
      </c>
      <c r="N3346" t="s">
        <v>2964</v>
      </c>
      <c r="O3346" t="s">
        <v>86</v>
      </c>
      <c r="P3346" t="s">
        <v>2909</v>
      </c>
      <c r="Q3346" t="s">
        <v>2869</v>
      </c>
      <c r="S3346" t="s">
        <v>2870</v>
      </c>
      <c r="T3346">
        <v>51840</v>
      </c>
      <c r="Y3346" t="s">
        <v>31</v>
      </c>
      <c r="Z3346">
        <v>3395</v>
      </c>
      <c r="AA3346" t="str">
        <f t="shared" si="104"/>
        <v>Monday</v>
      </c>
      <c r="AB3346" t="str">
        <f t="shared" si="105"/>
        <v>Morning Extension</v>
      </c>
      <c r="AC3346" t="str">
        <f>IFERROR(VLOOKUP(M3346,Table13[[Equipment No.]:[Center]],4,FALSE),"")</f>
        <v>Alameen</v>
      </c>
    </row>
    <row r="3347" spans="1:29" x14ac:dyDescent="0.3">
      <c r="A3347">
        <v>1</v>
      </c>
      <c r="B3347" t="s">
        <v>266</v>
      </c>
      <c r="C3347">
        <v>25063000065</v>
      </c>
      <c r="D3347" t="s">
        <v>3065</v>
      </c>
      <c r="E3347" s="6">
        <v>45838</v>
      </c>
      <c r="F3347" s="5">
        <v>0.74027777777777781</v>
      </c>
      <c r="G3347" t="s">
        <v>2986</v>
      </c>
      <c r="J3347">
        <v>4</v>
      </c>
      <c r="K3347">
        <v>8</v>
      </c>
      <c r="L3347" t="s">
        <v>1399</v>
      </c>
      <c r="M3347" t="s">
        <v>80</v>
      </c>
      <c r="N3347" t="s">
        <v>2971</v>
      </c>
      <c r="O3347" t="s">
        <v>3231</v>
      </c>
      <c r="Q3347" t="s">
        <v>3013</v>
      </c>
      <c r="T3347">
        <v>51839</v>
      </c>
      <c r="Y3347" t="s">
        <v>31</v>
      </c>
      <c r="Z3347">
        <v>3271</v>
      </c>
      <c r="AA3347" t="str">
        <f t="shared" si="104"/>
        <v>Monday</v>
      </c>
      <c r="AB3347" t="str">
        <f t="shared" si="105"/>
        <v>Morning Extension</v>
      </c>
      <c r="AC3347" t="str">
        <f>IFERROR(VLOOKUP(M3347,Table13[[Equipment No.]:[Center]],4,FALSE),"")</f>
        <v>Alameen</v>
      </c>
    </row>
    <row r="3348" spans="1:29" x14ac:dyDescent="0.3">
      <c r="A3348">
        <v>1</v>
      </c>
      <c r="B3348" t="s">
        <v>266</v>
      </c>
      <c r="C3348">
        <v>25063000058</v>
      </c>
      <c r="D3348" t="s">
        <v>3065</v>
      </c>
      <c r="E3348" s="6">
        <v>45838</v>
      </c>
      <c r="F3348" s="5">
        <v>0.70833333333333337</v>
      </c>
      <c r="G3348" t="s">
        <v>2986</v>
      </c>
      <c r="J3348">
        <v>5</v>
      </c>
      <c r="K3348">
        <v>10</v>
      </c>
      <c r="L3348" t="s">
        <v>1399</v>
      </c>
      <c r="M3348" t="s">
        <v>37</v>
      </c>
      <c r="N3348" t="s">
        <v>2964</v>
      </c>
      <c r="O3348" t="s">
        <v>3231</v>
      </c>
      <c r="Q3348" t="s">
        <v>3013</v>
      </c>
      <c r="T3348">
        <v>51838</v>
      </c>
      <c r="Y3348" t="s">
        <v>31</v>
      </c>
      <c r="Z3348">
        <v>3395</v>
      </c>
      <c r="AA3348" t="str">
        <f t="shared" si="104"/>
        <v>Monday</v>
      </c>
      <c r="AB3348" t="str">
        <f t="shared" si="105"/>
        <v>Morning Extension</v>
      </c>
      <c r="AC3348" t="str">
        <f>IFERROR(VLOOKUP(M3348,Table13[[Equipment No.]:[Center]],4,FALSE),"")</f>
        <v>Alameen</v>
      </c>
    </row>
    <row r="3349" spans="1:29" x14ac:dyDescent="0.3">
      <c r="A3349">
        <v>1</v>
      </c>
      <c r="B3349" t="s">
        <v>266</v>
      </c>
      <c r="C3349">
        <v>25063000063</v>
      </c>
      <c r="D3349" t="s">
        <v>3060</v>
      </c>
      <c r="E3349" s="6">
        <v>45838</v>
      </c>
      <c r="F3349" s="5">
        <v>0.7</v>
      </c>
      <c r="G3349" t="s">
        <v>2911</v>
      </c>
      <c r="H3349" t="s">
        <v>2911</v>
      </c>
      <c r="J3349">
        <v>5</v>
      </c>
      <c r="K3349">
        <v>10</v>
      </c>
      <c r="L3349" t="s">
        <v>1399</v>
      </c>
      <c r="M3349" t="s">
        <v>41</v>
      </c>
      <c r="N3349" t="s">
        <v>2868</v>
      </c>
      <c r="O3349" t="s">
        <v>155</v>
      </c>
      <c r="P3349" t="s">
        <v>2858</v>
      </c>
      <c r="Q3349" t="s">
        <v>2906</v>
      </c>
      <c r="S3349" t="s">
        <v>2886</v>
      </c>
      <c r="T3349">
        <v>51837</v>
      </c>
      <c r="Y3349" t="s">
        <v>31</v>
      </c>
      <c r="Z3349">
        <v>2727</v>
      </c>
      <c r="AA3349" t="str">
        <f t="shared" si="104"/>
        <v>Monday</v>
      </c>
      <c r="AB3349" t="str">
        <f t="shared" si="105"/>
        <v>Morning Extension</v>
      </c>
      <c r="AC3349" t="str">
        <f>IFERROR(VLOOKUP(M3349,Table13[[Equipment No.]:[Center]],4,FALSE),"")</f>
        <v>Alameen</v>
      </c>
    </row>
    <row r="3350" spans="1:29" x14ac:dyDescent="0.3">
      <c r="A3350">
        <v>1</v>
      </c>
      <c r="B3350" t="s">
        <v>266</v>
      </c>
      <c r="C3350">
        <v>25063000062</v>
      </c>
      <c r="D3350" t="s">
        <v>3060</v>
      </c>
      <c r="E3350" s="6">
        <v>45838</v>
      </c>
      <c r="F3350" s="5">
        <v>0.69374999999999998</v>
      </c>
      <c r="G3350" t="s">
        <v>2911</v>
      </c>
      <c r="H3350" t="s">
        <v>2911</v>
      </c>
      <c r="J3350">
        <v>5</v>
      </c>
      <c r="K3350">
        <v>10</v>
      </c>
      <c r="L3350" t="s">
        <v>1399</v>
      </c>
      <c r="M3350" t="s">
        <v>81</v>
      </c>
      <c r="N3350" t="s">
        <v>2864</v>
      </c>
      <c r="O3350" t="s">
        <v>155</v>
      </c>
      <c r="P3350" t="s">
        <v>2858</v>
      </c>
      <c r="Q3350" t="s">
        <v>2906</v>
      </c>
      <c r="S3350" t="s">
        <v>2886</v>
      </c>
      <c r="T3350">
        <v>51836</v>
      </c>
      <c r="X3350" t="s">
        <v>3066</v>
      </c>
      <c r="Y3350" t="s">
        <v>31</v>
      </c>
      <c r="Z3350">
        <v>2196</v>
      </c>
      <c r="AA3350" t="str">
        <f t="shared" si="104"/>
        <v>Monday</v>
      </c>
      <c r="AB3350" t="str">
        <f t="shared" si="105"/>
        <v>Morning Extension</v>
      </c>
      <c r="AC3350" t="str">
        <f>IFERROR(VLOOKUP(M3350,Table13[[Equipment No.]:[Center]],4,FALSE),"")</f>
        <v>Alameen</v>
      </c>
    </row>
    <row r="3351" spans="1:29" x14ac:dyDescent="0.3">
      <c r="A3351">
        <v>1</v>
      </c>
      <c r="B3351" t="s">
        <v>266</v>
      </c>
      <c r="C3351">
        <v>25063000061</v>
      </c>
      <c r="D3351" t="s">
        <v>3067</v>
      </c>
      <c r="E3351" s="6">
        <v>45838</v>
      </c>
      <c r="F3351" s="5">
        <v>0.68611111111111112</v>
      </c>
      <c r="G3351" t="s">
        <v>3018</v>
      </c>
      <c r="J3351">
        <v>5</v>
      </c>
      <c r="K3351">
        <v>9</v>
      </c>
      <c r="L3351" t="s">
        <v>1399</v>
      </c>
      <c r="M3351" t="s">
        <v>3585</v>
      </c>
      <c r="N3351" t="s">
        <v>1453</v>
      </c>
      <c r="O3351" t="s">
        <v>3231</v>
      </c>
      <c r="Q3351" t="s">
        <v>2926</v>
      </c>
      <c r="S3351" t="s">
        <v>2886</v>
      </c>
      <c r="T3351">
        <v>51821</v>
      </c>
      <c r="Y3351" t="s">
        <v>31</v>
      </c>
      <c r="Z3351">
        <v>0</v>
      </c>
      <c r="AA3351" t="str">
        <f t="shared" si="104"/>
        <v>Monday</v>
      </c>
      <c r="AB3351" t="str">
        <f t="shared" si="105"/>
        <v>Morning Extension</v>
      </c>
      <c r="AC3351" t="str">
        <f>IFERROR(VLOOKUP(M3351,Table13[[Equipment No.]:[Center]],4,FALSE),"")</f>
        <v/>
      </c>
    </row>
    <row r="3352" spans="1:29" x14ac:dyDescent="0.3">
      <c r="A3352">
        <v>1</v>
      </c>
      <c r="B3352" t="s">
        <v>266</v>
      </c>
      <c r="C3352">
        <v>25063000059</v>
      </c>
      <c r="D3352" t="s">
        <v>3060</v>
      </c>
      <c r="E3352" s="6">
        <v>45838</v>
      </c>
      <c r="F3352" s="5">
        <v>0.6791666666666667</v>
      </c>
      <c r="G3352" t="s">
        <v>2911</v>
      </c>
      <c r="H3352" t="s">
        <v>2911</v>
      </c>
      <c r="J3352">
        <v>5</v>
      </c>
      <c r="K3352">
        <v>10</v>
      </c>
      <c r="L3352" t="s">
        <v>1399</v>
      </c>
      <c r="M3352" t="s">
        <v>169</v>
      </c>
      <c r="N3352" t="s">
        <v>3033</v>
      </c>
      <c r="O3352" t="s">
        <v>86</v>
      </c>
      <c r="P3352" t="s">
        <v>2858</v>
      </c>
      <c r="Q3352" t="s">
        <v>2906</v>
      </c>
      <c r="S3352" t="s">
        <v>2886</v>
      </c>
      <c r="T3352">
        <v>51834</v>
      </c>
      <c r="X3352" t="s">
        <v>3066</v>
      </c>
      <c r="Y3352" t="s">
        <v>31</v>
      </c>
      <c r="Z3352">
        <v>2826</v>
      </c>
      <c r="AA3352" t="str">
        <f t="shared" si="104"/>
        <v>Monday</v>
      </c>
      <c r="AB3352" t="str">
        <f t="shared" si="105"/>
        <v>Morning Extension</v>
      </c>
      <c r="AC3352" t="str">
        <f>IFERROR(VLOOKUP(M3352,Table13[[Equipment No.]:[Center]],4,FALSE),"")</f>
        <v>Alameen</v>
      </c>
    </row>
    <row r="3353" spans="1:29" x14ac:dyDescent="0.3">
      <c r="A3353">
        <v>1</v>
      </c>
      <c r="B3353" t="s">
        <v>266</v>
      </c>
      <c r="C3353">
        <v>25063000050</v>
      </c>
      <c r="D3353" t="s">
        <v>3068</v>
      </c>
      <c r="E3353" s="6">
        <v>45838</v>
      </c>
      <c r="F3353" s="5">
        <v>0.66874999999999996</v>
      </c>
      <c r="G3353" t="s">
        <v>2867</v>
      </c>
      <c r="J3353">
        <v>2</v>
      </c>
      <c r="K3353">
        <v>2.5</v>
      </c>
      <c r="L3353" t="s">
        <v>1399</v>
      </c>
      <c r="M3353" t="s">
        <v>32</v>
      </c>
      <c r="N3353" t="s">
        <v>2936</v>
      </c>
      <c r="O3353" t="s">
        <v>86</v>
      </c>
      <c r="P3353" t="s">
        <v>2909</v>
      </c>
      <c r="Q3353" t="s">
        <v>2869</v>
      </c>
      <c r="S3353" t="s">
        <v>2870</v>
      </c>
      <c r="T3353">
        <v>51833</v>
      </c>
      <c r="Y3353" t="s">
        <v>31</v>
      </c>
      <c r="Z3353">
        <v>3388</v>
      </c>
      <c r="AA3353" t="str">
        <f t="shared" si="104"/>
        <v>Monday</v>
      </c>
      <c r="AB3353" t="str">
        <f t="shared" si="105"/>
        <v>Morning Extension</v>
      </c>
      <c r="AC3353" t="str">
        <f>IFERROR(VLOOKUP(M3353,Table13[[Equipment No.]:[Center]],4,FALSE),"")</f>
        <v>Alameen</v>
      </c>
    </row>
    <row r="3354" spans="1:29" x14ac:dyDescent="0.3">
      <c r="A3354">
        <v>1</v>
      </c>
      <c r="B3354" t="s">
        <v>266</v>
      </c>
      <c r="C3354">
        <v>25063000056</v>
      </c>
      <c r="D3354" t="s">
        <v>3060</v>
      </c>
      <c r="E3354" s="6">
        <v>45838</v>
      </c>
      <c r="F3354" s="5">
        <v>0.66388888888888886</v>
      </c>
      <c r="G3354" t="s">
        <v>2911</v>
      </c>
      <c r="H3354" t="s">
        <v>2911</v>
      </c>
      <c r="J3354">
        <v>5</v>
      </c>
      <c r="K3354">
        <v>10</v>
      </c>
      <c r="L3354" t="s">
        <v>1399</v>
      </c>
      <c r="M3354" t="s">
        <v>170</v>
      </c>
      <c r="N3354" t="s">
        <v>2857</v>
      </c>
      <c r="O3354" t="s">
        <v>86</v>
      </c>
      <c r="P3354" t="s">
        <v>2858</v>
      </c>
      <c r="Q3354" t="s">
        <v>2906</v>
      </c>
      <c r="S3354" t="s">
        <v>2886</v>
      </c>
      <c r="T3354">
        <v>51832</v>
      </c>
      <c r="X3354" t="s">
        <v>3066</v>
      </c>
      <c r="Y3354" t="s">
        <v>31</v>
      </c>
      <c r="Z3354">
        <v>3360</v>
      </c>
      <c r="AA3354" t="str">
        <f t="shared" si="104"/>
        <v>Monday</v>
      </c>
      <c r="AB3354" t="str">
        <f t="shared" si="105"/>
        <v>Morning Shift</v>
      </c>
      <c r="AC3354" t="str">
        <f>IFERROR(VLOOKUP(M3354,Table13[[Equipment No.]:[Center]],4,FALSE),"")</f>
        <v>Alameen</v>
      </c>
    </row>
    <row r="3355" spans="1:29" x14ac:dyDescent="0.3">
      <c r="A3355">
        <v>1</v>
      </c>
      <c r="B3355" t="s">
        <v>266</v>
      </c>
      <c r="C3355">
        <v>25063000057</v>
      </c>
      <c r="D3355" t="s">
        <v>3065</v>
      </c>
      <c r="E3355" s="6">
        <v>45838</v>
      </c>
      <c r="F3355" s="5">
        <v>0.65486111111111112</v>
      </c>
      <c r="G3355" t="s">
        <v>2986</v>
      </c>
      <c r="J3355">
        <v>5</v>
      </c>
      <c r="K3355">
        <v>10</v>
      </c>
      <c r="L3355" t="s">
        <v>1399</v>
      </c>
      <c r="M3355" t="s">
        <v>37</v>
      </c>
      <c r="N3355" t="s">
        <v>2964</v>
      </c>
      <c r="O3355" t="s">
        <v>3231</v>
      </c>
      <c r="Q3355" t="s">
        <v>3013</v>
      </c>
      <c r="T3355">
        <v>51831</v>
      </c>
      <c r="Y3355" t="s">
        <v>31</v>
      </c>
      <c r="Z3355">
        <v>3395</v>
      </c>
      <c r="AA3355" t="str">
        <f t="shared" si="104"/>
        <v>Monday</v>
      </c>
      <c r="AB3355" t="str">
        <f t="shared" si="105"/>
        <v>Morning Shift</v>
      </c>
      <c r="AC3355" t="str">
        <f>IFERROR(VLOOKUP(M3355,Table13[[Equipment No.]:[Center]],4,FALSE),"")</f>
        <v>Alameen</v>
      </c>
    </row>
    <row r="3356" spans="1:29" x14ac:dyDescent="0.3">
      <c r="A3356">
        <v>1</v>
      </c>
      <c r="B3356" t="s">
        <v>266</v>
      </c>
      <c r="C3356">
        <v>25063000055</v>
      </c>
      <c r="D3356" t="s">
        <v>3060</v>
      </c>
      <c r="E3356" s="6">
        <v>45838</v>
      </c>
      <c r="F3356" s="5">
        <v>0.64861111111111114</v>
      </c>
      <c r="G3356" t="s">
        <v>2911</v>
      </c>
      <c r="H3356" t="s">
        <v>2911</v>
      </c>
      <c r="J3356">
        <v>5</v>
      </c>
      <c r="K3356">
        <v>10</v>
      </c>
      <c r="L3356" t="s">
        <v>1399</v>
      </c>
      <c r="M3356" t="s">
        <v>80</v>
      </c>
      <c r="N3356" t="s">
        <v>2971</v>
      </c>
      <c r="O3356" t="s">
        <v>86</v>
      </c>
      <c r="P3356" t="s">
        <v>2858</v>
      </c>
      <c r="Q3356" t="s">
        <v>2906</v>
      </c>
      <c r="S3356" t="s">
        <v>2886</v>
      </c>
      <c r="T3356">
        <v>51830</v>
      </c>
      <c r="X3356" t="s">
        <v>3066</v>
      </c>
      <c r="Y3356" t="s">
        <v>31</v>
      </c>
      <c r="Z3356">
        <v>3271</v>
      </c>
      <c r="AA3356" t="str">
        <f t="shared" si="104"/>
        <v>Monday</v>
      </c>
      <c r="AB3356" t="str">
        <f t="shared" si="105"/>
        <v>Morning Shift</v>
      </c>
      <c r="AC3356" t="str">
        <f>IFERROR(VLOOKUP(M3356,Table13[[Equipment No.]:[Center]],4,FALSE),"")</f>
        <v>Alameen</v>
      </c>
    </row>
    <row r="3357" spans="1:29" x14ac:dyDescent="0.3">
      <c r="A3357">
        <v>1</v>
      </c>
      <c r="B3357" t="s">
        <v>266</v>
      </c>
      <c r="C3357">
        <v>25063000054</v>
      </c>
      <c r="D3357" t="s">
        <v>3060</v>
      </c>
      <c r="E3357" s="6">
        <v>45838</v>
      </c>
      <c r="F3357" s="5">
        <v>0.63958333333333328</v>
      </c>
      <c r="G3357" t="s">
        <v>2911</v>
      </c>
      <c r="H3357" t="s">
        <v>2911</v>
      </c>
      <c r="J3357">
        <v>5</v>
      </c>
      <c r="K3357">
        <v>10</v>
      </c>
      <c r="L3357" t="s">
        <v>1399</v>
      </c>
      <c r="M3357" t="s">
        <v>41</v>
      </c>
      <c r="N3357" t="s">
        <v>2868</v>
      </c>
      <c r="O3357" t="s">
        <v>86</v>
      </c>
      <c r="P3357" t="s">
        <v>2858</v>
      </c>
      <c r="Q3357" t="s">
        <v>2906</v>
      </c>
      <c r="S3357" t="s">
        <v>2886</v>
      </c>
      <c r="T3357">
        <v>51829</v>
      </c>
      <c r="X3357" t="s">
        <v>3066</v>
      </c>
      <c r="Y3357" t="s">
        <v>31</v>
      </c>
      <c r="Z3357">
        <v>2727</v>
      </c>
      <c r="AA3357" t="str">
        <f t="shared" si="104"/>
        <v>Monday</v>
      </c>
      <c r="AB3357" t="str">
        <f t="shared" si="105"/>
        <v>Morning Shift</v>
      </c>
      <c r="AC3357" t="str">
        <f>IFERROR(VLOOKUP(M3357,Table13[[Equipment No.]:[Center]],4,FALSE),"")</f>
        <v>Alameen</v>
      </c>
    </row>
    <row r="3358" spans="1:29" x14ac:dyDescent="0.3">
      <c r="A3358">
        <v>1</v>
      </c>
      <c r="B3358" t="s">
        <v>266</v>
      </c>
      <c r="C3358">
        <v>25063000053</v>
      </c>
      <c r="D3358" t="s">
        <v>3060</v>
      </c>
      <c r="E3358" s="6">
        <v>45838</v>
      </c>
      <c r="F3358" s="5">
        <v>0.62847222222222221</v>
      </c>
      <c r="G3358" t="s">
        <v>2911</v>
      </c>
      <c r="H3358" t="s">
        <v>2911</v>
      </c>
      <c r="J3358">
        <v>5</v>
      </c>
      <c r="K3358">
        <v>10</v>
      </c>
      <c r="L3358" t="s">
        <v>1399</v>
      </c>
      <c r="M3358" t="s">
        <v>81</v>
      </c>
      <c r="N3358" t="s">
        <v>2864</v>
      </c>
      <c r="O3358" t="s">
        <v>86</v>
      </c>
      <c r="P3358" t="s">
        <v>2858</v>
      </c>
      <c r="Q3358" t="s">
        <v>2906</v>
      </c>
      <c r="S3358" t="s">
        <v>2886</v>
      </c>
      <c r="T3358">
        <v>51828</v>
      </c>
      <c r="X3358" t="s">
        <v>3066</v>
      </c>
      <c r="Y3358" t="s">
        <v>31</v>
      </c>
      <c r="Z3358">
        <v>2196</v>
      </c>
      <c r="AA3358" t="str">
        <f t="shared" si="104"/>
        <v>Monday</v>
      </c>
      <c r="AB3358" t="str">
        <f t="shared" si="105"/>
        <v>Morning Shift</v>
      </c>
      <c r="AC3358" t="str">
        <f>IFERROR(VLOOKUP(M3358,Table13[[Equipment No.]:[Center]],4,FALSE),"")</f>
        <v>Alameen</v>
      </c>
    </row>
    <row r="3359" spans="1:29" x14ac:dyDescent="0.3">
      <c r="A3359">
        <v>1</v>
      </c>
      <c r="B3359" t="s">
        <v>266</v>
      </c>
      <c r="C3359">
        <v>25063000052</v>
      </c>
      <c r="D3359" t="s">
        <v>3062</v>
      </c>
      <c r="E3359" s="6">
        <v>45838</v>
      </c>
      <c r="F3359" s="5">
        <v>0.61111111111111116</v>
      </c>
      <c r="G3359" t="s">
        <v>2905</v>
      </c>
      <c r="H3359" t="s">
        <v>2905</v>
      </c>
      <c r="J3359">
        <v>3</v>
      </c>
      <c r="K3359">
        <v>10</v>
      </c>
      <c r="L3359" t="s">
        <v>1399</v>
      </c>
      <c r="M3359" t="s">
        <v>169</v>
      </c>
      <c r="N3359" t="s">
        <v>3033</v>
      </c>
      <c r="O3359" t="s">
        <v>155</v>
      </c>
      <c r="P3359" t="s">
        <v>2858</v>
      </c>
      <c r="Q3359" t="s">
        <v>2906</v>
      </c>
      <c r="S3359" t="s">
        <v>2886</v>
      </c>
      <c r="T3359">
        <v>51827</v>
      </c>
      <c r="X3359" t="s">
        <v>2887</v>
      </c>
      <c r="Y3359" t="s">
        <v>31</v>
      </c>
      <c r="Z3359">
        <v>2826</v>
      </c>
      <c r="AA3359" t="str">
        <f t="shared" si="104"/>
        <v>Monday</v>
      </c>
      <c r="AB3359" t="str">
        <f t="shared" si="105"/>
        <v>Morning Shift</v>
      </c>
      <c r="AC3359" t="str">
        <f>IFERROR(VLOOKUP(M3359,Table13[[Equipment No.]:[Center]],4,FALSE),"")</f>
        <v>Alameen</v>
      </c>
    </row>
    <row r="3360" spans="1:29" x14ac:dyDescent="0.3">
      <c r="A3360">
        <v>1</v>
      </c>
      <c r="B3360" t="s">
        <v>266</v>
      </c>
      <c r="C3360">
        <v>25063000048</v>
      </c>
      <c r="D3360" t="s">
        <v>3068</v>
      </c>
      <c r="E3360" s="6">
        <v>45838</v>
      </c>
      <c r="F3360" s="5">
        <v>0.52430555555555558</v>
      </c>
      <c r="G3360" t="s">
        <v>2867</v>
      </c>
      <c r="J3360">
        <v>5</v>
      </c>
      <c r="K3360">
        <v>10</v>
      </c>
      <c r="L3360" t="s">
        <v>1399</v>
      </c>
      <c r="M3360" t="s">
        <v>32</v>
      </c>
      <c r="N3360" t="s">
        <v>2936</v>
      </c>
      <c r="O3360" t="s">
        <v>86</v>
      </c>
      <c r="P3360" t="s">
        <v>2909</v>
      </c>
      <c r="Q3360" t="s">
        <v>2869</v>
      </c>
      <c r="S3360" t="s">
        <v>2870</v>
      </c>
      <c r="T3360">
        <v>51825</v>
      </c>
      <c r="Y3360" t="s">
        <v>31</v>
      </c>
      <c r="Z3360">
        <v>3388</v>
      </c>
      <c r="AA3360" t="str">
        <f t="shared" si="104"/>
        <v>Monday</v>
      </c>
      <c r="AB3360" t="str">
        <f t="shared" si="105"/>
        <v>Morning Shift</v>
      </c>
      <c r="AC3360" t="str">
        <f>IFERROR(VLOOKUP(M3360,Table13[[Equipment No.]:[Center]],4,FALSE),"")</f>
        <v>Alameen</v>
      </c>
    </row>
    <row r="3361" spans="1:29" x14ac:dyDescent="0.3">
      <c r="A3361">
        <v>1</v>
      </c>
      <c r="B3361" t="s">
        <v>266</v>
      </c>
      <c r="C3361">
        <v>25063000046</v>
      </c>
      <c r="D3361" t="s">
        <v>3062</v>
      </c>
      <c r="E3361" s="6">
        <v>45838</v>
      </c>
      <c r="F3361" s="5">
        <v>0.51041666666666663</v>
      </c>
      <c r="G3361" t="s">
        <v>2905</v>
      </c>
      <c r="H3361" t="s">
        <v>2905</v>
      </c>
      <c r="J3361">
        <v>5</v>
      </c>
      <c r="K3361">
        <v>10</v>
      </c>
      <c r="L3361" t="s">
        <v>1399</v>
      </c>
      <c r="M3361" t="s">
        <v>170</v>
      </c>
      <c r="N3361" t="s">
        <v>2857</v>
      </c>
      <c r="O3361" t="s">
        <v>155</v>
      </c>
      <c r="P3361" t="s">
        <v>2858</v>
      </c>
      <c r="Q3361" t="s">
        <v>2906</v>
      </c>
      <c r="S3361" t="s">
        <v>2886</v>
      </c>
      <c r="T3361">
        <v>51826</v>
      </c>
      <c r="Y3361" t="s">
        <v>31</v>
      </c>
      <c r="Z3361">
        <v>3360</v>
      </c>
      <c r="AA3361" t="str">
        <f t="shared" si="104"/>
        <v>Monday</v>
      </c>
      <c r="AB3361" t="str">
        <f t="shared" si="105"/>
        <v>Morning Shift</v>
      </c>
      <c r="AC3361" t="str">
        <f>IFERROR(VLOOKUP(M3361,Table13[[Equipment No.]:[Center]],4,FALSE),"")</f>
        <v>Alameen</v>
      </c>
    </row>
    <row r="3362" spans="1:29" x14ac:dyDescent="0.3">
      <c r="A3362">
        <v>1</v>
      </c>
      <c r="B3362" t="s">
        <v>266</v>
      </c>
      <c r="C3362">
        <v>25063000047</v>
      </c>
      <c r="D3362" t="s">
        <v>3068</v>
      </c>
      <c r="E3362" s="6">
        <v>45838</v>
      </c>
      <c r="F3362" s="5">
        <v>0.5</v>
      </c>
      <c r="G3362" t="s">
        <v>2867</v>
      </c>
      <c r="J3362">
        <v>5</v>
      </c>
      <c r="K3362">
        <v>10</v>
      </c>
      <c r="L3362" t="s">
        <v>1399</v>
      </c>
      <c r="M3362" t="s">
        <v>37</v>
      </c>
      <c r="N3362" t="s">
        <v>2964</v>
      </c>
      <c r="O3362" t="s">
        <v>86</v>
      </c>
      <c r="P3362" t="s">
        <v>2909</v>
      </c>
      <c r="Q3362" t="s">
        <v>2869</v>
      </c>
      <c r="S3362" t="s">
        <v>2870</v>
      </c>
      <c r="T3362">
        <v>51823</v>
      </c>
      <c r="Y3362" t="s">
        <v>31</v>
      </c>
      <c r="Z3362">
        <v>3395</v>
      </c>
      <c r="AA3362" t="str">
        <f t="shared" si="104"/>
        <v>Monday</v>
      </c>
      <c r="AB3362" t="str">
        <f t="shared" si="105"/>
        <v>Morning Shift</v>
      </c>
      <c r="AC3362" t="str">
        <f>IFERROR(VLOOKUP(M3362,Table13[[Equipment No.]:[Center]],4,FALSE),"")</f>
        <v>Alameen</v>
      </c>
    </row>
    <row r="3363" spans="1:29" x14ac:dyDescent="0.3">
      <c r="A3363">
        <v>1</v>
      </c>
      <c r="B3363" t="s">
        <v>266</v>
      </c>
      <c r="C3363">
        <v>25063000044</v>
      </c>
      <c r="D3363" t="s">
        <v>3068</v>
      </c>
      <c r="E3363" s="6">
        <v>45838</v>
      </c>
      <c r="F3363" s="5">
        <v>0.46597222222222223</v>
      </c>
      <c r="G3363" t="s">
        <v>2867</v>
      </c>
      <c r="J3363">
        <v>5</v>
      </c>
      <c r="K3363">
        <v>10</v>
      </c>
      <c r="L3363" t="s">
        <v>1399</v>
      </c>
      <c r="M3363" t="s">
        <v>80</v>
      </c>
      <c r="N3363" t="s">
        <v>2971</v>
      </c>
      <c r="O3363" t="s">
        <v>86</v>
      </c>
      <c r="P3363" t="s">
        <v>2909</v>
      </c>
      <c r="Q3363" t="s">
        <v>2869</v>
      </c>
      <c r="S3363" t="s">
        <v>2870</v>
      </c>
      <c r="T3363">
        <v>51822</v>
      </c>
      <c r="Y3363" t="s">
        <v>31</v>
      </c>
      <c r="Z3363">
        <v>3271</v>
      </c>
      <c r="AA3363" t="str">
        <f t="shared" si="104"/>
        <v>Monday</v>
      </c>
      <c r="AB3363" t="str">
        <f t="shared" si="105"/>
        <v>Morning Shift</v>
      </c>
      <c r="AC3363" t="str">
        <f>IFERROR(VLOOKUP(M3363,Table13[[Equipment No.]:[Center]],4,FALSE),"")</f>
        <v>Alameen</v>
      </c>
    </row>
    <row r="3364" spans="1:29" x14ac:dyDescent="0.3">
      <c r="A3364">
        <v>1</v>
      </c>
      <c r="B3364" t="s">
        <v>266</v>
      </c>
      <c r="C3364">
        <v>25063000045</v>
      </c>
      <c r="D3364" t="s">
        <v>3067</v>
      </c>
      <c r="E3364" s="6">
        <v>45838</v>
      </c>
      <c r="F3364" s="5">
        <v>0.44027777777777777</v>
      </c>
      <c r="G3364" t="s">
        <v>3018</v>
      </c>
      <c r="J3364">
        <v>5</v>
      </c>
      <c r="K3364">
        <v>9</v>
      </c>
      <c r="L3364" t="s">
        <v>1399</v>
      </c>
      <c r="M3364" t="s">
        <v>3585</v>
      </c>
      <c r="N3364" t="s">
        <v>1453</v>
      </c>
      <c r="O3364" t="s">
        <v>3231</v>
      </c>
      <c r="Q3364" t="s">
        <v>2926</v>
      </c>
      <c r="S3364" t="s">
        <v>2886</v>
      </c>
      <c r="T3364">
        <v>51835</v>
      </c>
      <c r="Y3364" t="s">
        <v>31</v>
      </c>
      <c r="Z3364">
        <v>0</v>
      </c>
      <c r="AA3364" t="str">
        <f t="shared" si="104"/>
        <v>Monday</v>
      </c>
      <c r="AB3364" t="str">
        <f t="shared" si="105"/>
        <v>Morning Shift</v>
      </c>
      <c r="AC3364" t="str">
        <f>IFERROR(VLOOKUP(M3364,Table13[[Equipment No.]:[Center]],4,FALSE),"")</f>
        <v/>
      </c>
    </row>
    <row r="3365" spans="1:29" x14ac:dyDescent="0.3">
      <c r="A3365">
        <v>1</v>
      </c>
      <c r="B3365" t="s">
        <v>266</v>
      </c>
      <c r="C3365">
        <v>25063000043</v>
      </c>
      <c r="D3365" t="s">
        <v>3068</v>
      </c>
      <c r="E3365" s="6">
        <v>45838</v>
      </c>
      <c r="F3365" s="5">
        <v>0.43194444444444446</v>
      </c>
      <c r="G3365" t="s">
        <v>2867</v>
      </c>
      <c r="J3365">
        <v>5</v>
      </c>
      <c r="K3365">
        <v>10</v>
      </c>
      <c r="L3365" t="s">
        <v>1399</v>
      </c>
      <c r="M3365" t="s">
        <v>32</v>
      </c>
      <c r="N3365" t="s">
        <v>2936</v>
      </c>
      <c r="O3365" t="s">
        <v>86</v>
      </c>
      <c r="P3365" t="s">
        <v>2909</v>
      </c>
      <c r="Q3365" t="s">
        <v>2869</v>
      </c>
      <c r="S3365" t="s">
        <v>2870</v>
      </c>
      <c r="T3365">
        <v>51820</v>
      </c>
      <c r="Y3365" t="s">
        <v>31</v>
      </c>
      <c r="Z3365">
        <v>3388</v>
      </c>
      <c r="AA3365" t="str">
        <f t="shared" si="104"/>
        <v>Monday</v>
      </c>
      <c r="AB3365" t="str">
        <f t="shared" si="105"/>
        <v>Morning Shift</v>
      </c>
      <c r="AC3365" t="str">
        <f>IFERROR(VLOOKUP(M3365,Table13[[Equipment No.]:[Center]],4,FALSE),"")</f>
        <v>Alameen</v>
      </c>
    </row>
    <row r="3366" spans="1:29" x14ac:dyDescent="0.3">
      <c r="A3366">
        <v>1</v>
      </c>
      <c r="B3366" t="s">
        <v>266</v>
      </c>
      <c r="C3366">
        <v>25063000042</v>
      </c>
      <c r="D3366" t="s">
        <v>3068</v>
      </c>
      <c r="E3366" s="6">
        <v>45838</v>
      </c>
      <c r="F3366" s="5">
        <v>0.42430555555555555</v>
      </c>
      <c r="G3366" t="s">
        <v>2867</v>
      </c>
      <c r="J3366">
        <v>5</v>
      </c>
      <c r="K3366">
        <v>10</v>
      </c>
      <c r="L3366" t="s">
        <v>1399</v>
      </c>
      <c r="M3366" t="s">
        <v>41</v>
      </c>
      <c r="N3366" t="s">
        <v>2868</v>
      </c>
      <c r="O3366" t="s">
        <v>86</v>
      </c>
      <c r="P3366" t="s">
        <v>2909</v>
      </c>
      <c r="Q3366" t="s">
        <v>2869</v>
      </c>
      <c r="S3366" t="s">
        <v>2870</v>
      </c>
      <c r="T3366">
        <v>51819</v>
      </c>
      <c r="Y3366" t="s">
        <v>31</v>
      </c>
      <c r="Z3366">
        <v>2727</v>
      </c>
      <c r="AA3366" t="str">
        <f t="shared" si="104"/>
        <v>Monday</v>
      </c>
      <c r="AB3366" t="str">
        <f t="shared" si="105"/>
        <v>Morning Shift</v>
      </c>
      <c r="AC3366" t="str">
        <f>IFERROR(VLOOKUP(M3366,Table13[[Equipment No.]:[Center]],4,FALSE),"")</f>
        <v>Alameen</v>
      </c>
    </row>
    <row r="3367" spans="1:29" x14ac:dyDescent="0.3">
      <c r="A3367">
        <v>1</v>
      </c>
      <c r="B3367" t="s">
        <v>266</v>
      </c>
      <c r="C3367">
        <v>25063000041</v>
      </c>
      <c r="D3367" t="s">
        <v>3068</v>
      </c>
      <c r="E3367" s="6">
        <v>45838</v>
      </c>
      <c r="F3367" s="5">
        <v>0.4152777777777778</v>
      </c>
      <c r="G3367" t="s">
        <v>2867</v>
      </c>
      <c r="J3367">
        <v>5</v>
      </c>
      <c r="K3367">
        <v>10</v>
      </c>
      <c r="L3367" t="s">
        <v>1399</v>
      </c>
      <c r="M3367" t="s">
        <v>169</v>
      </c>
      <c r="N3367" t="s">
        <v>3033</v>
      </c>
      <c r="O3367" t="s">
        <v>86</v>
      </c>
      <c r="P3367" t="s">
        <v>2909</v>
      </c>
      <c r="Q3367" t="s">
        <v>2869</v>
      </c>
      <c r="S3367" t="s">
        <v>2870</v>
      </c>
      <c r="T3367">
        <v>51818</v>
      </c>
      <c r="Y3367" t="s">
        <v>31</v>
      </c>
      <c r="Z3367">
        <v>2826</v>
      </c>
      <c r="AA3367" t="str">
        <f t="shared" si="104"/>
        <v>Monday</v>
      </c>
      <c r="AB3367" t="str">
        <f t="shared" si="105"/>
        <v>Morning Shift</v>
      </c>
      <c r="AC3367" t="str">
        <f>IFERROR(VLOOKUP(M3367,Table13[[Equipment No.]:[Center]],4,FALSE),"")</f>
        <v>Alameen</v>
      </c>
    </row>
    <row r="3368" spans="1:29" x14ac:dyDescent="0.3">
      <c r="A3368">
        <v>1</v>
      </c>
      <c r="B3368" t="s">
        <v>266</v>
      </c>
      <c r="C3368">
        <v>25063000040</v>
      </c>
      <c r="D3368" t="s">
        <v>3068</v>
      </c>
      <c r="E3368" s="6">
        <v>45838</v>
      </c>
      <c r="F3368" s="5">
        <v>0.40625</v>
      </c>
      <c r="G3368" t="s">
        <v>2867</v>
      </c>
      <c r="J3368">
        <v>5</v>
      </c>
      <c r="K3368">
        <v>10</v>
      </c>
      <c r="L3368" t="s">
        <v>1399</v>
      </c>
      <c r="M3368" t="s">
        <v>37</v>
      </c>
      <c r="N3368" t="s">
        <v>2964</v>
      </c>
      <c r="O3368" t="s">
        <v>86</v>
      </c>
      <c r="P3368" t="s">
        <v>2909</v>
      </c>
      <c r="Q3368" t="s">
        <v>2869</v>
      </c>
      <c r="S3368" t="s">
        <v>2870</v>
      </c>
      <c r="T3368">
        <v>51817</v>
      </c>
      <c r="Y3368" t="s">
        <v>31</v>
      </c>
      <c r="Z3368">
        <v>3395</v>
      </c>
      <c r="AA3368" t="str">
        <f t="shared" si="104"/>
        <v>Monday</v>
      </c>
      <c r="AB3368" t="str">
        <f t="shared" si="105"/>
        <v>Morning Shift</v>
      </c>
      <c r="AC3368" t="str">
        <f>IFERROR(VLOOKUP(M3368,Table13[[Equipment No.]:[Center]],4,FALSE),"")</f>
        <v>Alameen</v>
      </c>
    </row>
    <row r="3369" spans="1:29" x14ac:dyDescent="0.3">
      <c r="A3369">
        <v>1</v>
      </c>
      <c r="B3369" t="s">
        <v>266</v>
      </c>
      <c r="C3369">
        <v>25063000039</v>
      </c>
      <c r="D3369" t="s">
        <v>3068</v>
      </c>
      <c r="E3369" s="6">
        <v>45838</v>
      </c>
      <c r="F3369" s="5">
        <v>0.39791666666666664</v>
      </c>
      <c r="G3369" t="s">
        <v>2867</v>
      </c>
      <c r="J3369">
        <v>5</v>
      </c>
      <c r="K3369">
        <v>10</v>
      </c>
      <c r="L3369" t="s">
        <v>1399</v>
      </c>
      <c r="M3369" t="s">
        <v>170</v>
      </c>
      <c r="N3369" t="s">
        <v>2857</v>
      </c>
      <c r="O3369" t="s">
        <v>86</v>
      </c>
      <c r="P3369" t="s">
        <v>2909</v>
      </c>
      <c r="Q3369" t="s">
        <v>2869</v>
      </c>
      <c r="S3369" t="s">
        <v>2870</v>
      </c>
      <c r="T3369">
        <v>51816</v>
      </c>
      <c r="Y3369" t="s">
        <v>31</v>
      </c>
      <c r="Z3369">
        <v>3360</v>
      </c>
      <c r="AA3369" t="str">
        <f t="shared" si="104"/>
        <v>Monday</v>
      </c>
      <c r="AB3369" t="str">
        <f t="shared" si="105"/>
        <v>Morning Shift</v>
      </c>
      <c r="AC3369" t="str">
        <f>IFERROR(VLOOKUP(M3369,Table13[[Equipment No.]:[Center]],4,FALSE),"")</f>
        <v>Alameen</v>
      </c>
    </row>
    <row r="3370" spans="1:29" x14ac:dyDescent="0.3">
      <c r="A3370">
        <v>1</v>
      </c>
      <c r="B3370" t="s">
        <v>266</v>
      </c>
      <c r="C3370">
        <v>25063000038</v>
      </c>
      <c r="D3370" t="s">
        <v>3068</v>
      </c>
      <c r="E3370" s="6">
        <v>45838</v>
      </c>
      <c r="F3370" s="5">
        <v>0.39027777777777778</v>
      </c>
      <c r="G3370" t="s">
        <v>2867</v>
      </c>
      <c r="J3370">
        <v>5</v>
      </c>
      <c r="K3370">
        <v>10</v>
      </c>
      <c r="L3370" t="s">
        <v>1399</v>
      </c>
      <c r="M3370" t="s">
        <v>80</v>
      </c>
      <c r="N3370" t="s">
        <v>2971</v>
      </c>
      <c r="O3370" t="s">
        <v>86</v>
      </c>
      <c r="P3370" t="s">
        <v>2909</v>
      </c>
      <c r="Q3370" t="s">
        <v>2869</v>
      </c>
      <c r="S3370" t="s">
        <v>2870</v>
      </c>
      <c r="T3370">
        <v>51815</v>
      </c>
      <c r="Y3370" t="s">
        <v>31</v>
      </c>
      <c r="Z3370">
        <v>3271</v>
      </c>
      <c r="AA3370" t="str">
        <f t="shared" si="104"/>
        <v>Monday</v>
      </c>
      <c r="AB3370" t="str">
        <f t="shared" si="105"/>
        <v>Morning Shift</v>
      </c>
      <c r="AC3370" t="str">
        <f>IFERROR(VLOOKUP(M3370,Table13[[Equipment No.]:[Center]],4,FALSE),"")</f>
        <v>Alameen</v>
      </c>
    </row>
    <row r="3371" spans="1:29" x14ac:dyDescent="0.3">
      <c r="A3371">
        <v>1</v>
      </c>
      <c r="B3371" t="s">
        <v>266</v>
      </c>
      <c r="C3371">
        <v>25063000037</v>
      </c>
      <c r="D3371" t="s">
        <v>3068</v>
      </c>
      <c r="E3371" s="6">
        <v>45838</v>
      </c>
      <c r="F3371" s="5">
        <v>0.36180555555555555</v>
      </c>
      <c r="G3371" t="s">
        <v>2867</v>
      </c>
      <c r="J3371">
        <v>5</v>
      </c>
      <c r="K3371">
        <v>10</v>
      </c>
      <c r="L3371" t="s">
        <v>1399</v>
      </c>
      <c r="M3371" t="s">
        <v>32</v>
      </c>
      <c r="N3371" t="s">
        <v>2936</v>
      </c>
      <c r="O3371" t="s">
        <v>86</v>
      </c>
      <c r="P3371" t="s">
        <v>2909</v>
      </c>
      <c r="Q3371" t="s">
        <v>2869</v>
      </c>
      <c r="S3371" t="s">
        <v>2870</v>
      </c>
      <c r="T3371">
        <v>51814</v>
      </c>
      <c r="Y3371" t="s">
        <v>31</v>
      </c>
      <c r="Z3371">
        <v>3388</v>
      </c>
      <c r="AA3371" t="str">
        <f t="shared" si="104"/>
        <v>Monday</v>
      </c>
      <c r="AB3371" t="str">
        <f t="shared" si="105"/>
        <v>Morning Shift</v>
      </c>
      <c r="AC3371" t="str">
        <f>IFERROR(VLOOKUP(M3371,Table13[[Equipment No.]:[Center]],4,FALSE),"")</f>
        <v>Alameen</v>
      </c>
    </row>
    <row r="3372" spans="1:29" x14ac:dyDescent="0.3">
      <c r="A3372">
        <v>1</v>
      </c>
      <c r="B3372" t="s">
        <v>266</v>
      </c>
      <c r="C3372">
        <v>25063000036</v>
      </c>
      <c r="D3372" t="s">
        <v>3068</v>
      </c>
      <c r="E3372" s="6">
        <v>45838</v>
      </c>
      <c r="F3372" s="5">
        <v>0.35347222222222224</v>
      </c>
      <c r="G3372" t="s">
        <v>2867</v>
      </c>
      <c r="J3372">
        <v>5</v>
      </c>
      <c r="K3372">
        <v>10</v>
      </c>
      <c r="L3372" t="s">
        <v>1399</v>
      </c>
      <c r="M3372" t="s">
        <v>41</v>
      </c>
      <c r="N3372" t="s">
        <v>2868</v>
      </c>
      <c r="O3372" t="s">
        <v>86</v>
      </c>
      <c r="P3372" t="s">
        <v>2909</v>
      </c>
      <c r="Q3372" t="s">
        <v>2869</v>
      </c>
      <c r="S3372" t="s">
        <v>2870</v>
      </c>
      <c r="T3372">
        <v>51813</v>
      </c>
      <c r="Y3372" t="s">
        <v>31</v>
      </c>
      <c r="Z3372">
        <v>2727</v>
      </c>
      <c r="AA3372" t="str">
        <f t="shared" si="104"/>
        <v>Monday</v>
      </c>
      <c r="AB3372" t="str">
        <f t="shared" si="105"/>
        <v>Morning Shift</v>
      </c>
      <c r="AC3372" t="str">
        <f>IFERROR(VLOOKUP(M3372,Table13[[Equipment No.]:[Center]],4,FALSE),"")</f>
        <v>Alameen</v>
      </c>
    </row>
    <row r="3373" spans="1:29" x14ac:dyDescent="0.3">
      <c r="A3373">
        <v>1</v>
      </c>
      <c r="B3373" t="s">
        <v>266</v>
      </c>
      <c r="C3373">
        <v>25063000035</v>
      </c>
      <c r="D3373" t="s">
        <v>3068</v>
      </c>
      <c r="E3373" s="6">
        <v>45838</v>
      </c>
      <c r="F3373" s="5">
        <v>0.34305555555555556</v>
      </c>
      <c r="G3373" t="s">
        <v>2867</v>
      </c>
      <c r="J3373">
        <v>5</v>
      </c>
      <c r="K3373">
        <v>10</v>
      </c>
      <c r="L3373" t="s">
        <v>1399</v>
      </c>
      <c r="M3373" t="s">
        <v>169</v>
      </c>
      <c r="N3373" t="s">
        <v>3033</v>
      </c>
      <c r="O3373" t="s">
        <v>86</v>
      </c>
      <c r="P3373" t="s">
        <v>2898</v>
      </c>
      <c r="Q3373" t="s">
        <v>2869</v>
      </c>
      <c r="S3373" t="s">
        <v>2870</v>
      </c>
      <c r="T3373">
        <v>51812</v>
      </c>
      <c r="Y3373" t="s">
        <v>31</v>
      </c>
      <c r="Z3373">
        <v>2826</v>
      </c>
      <c r="AA3373" t="str">
        <f t="shared" si="104"/>
        <v>Monday</v>
      </c>
      <c r="AB3373" t="str">
        <f t="shared" si="105"/>
        <v>Morning Shift</v>
      </c>
      <c r="AC3373" t="str">
        <f>IFERROR(VLOOKUP(M3373,Table13[[Equipment No.]:[Center]],4,FALSE),"")</f>
        <v>Alameen</v>
      </c>
    </row>
    <row r="3374" spans="1:29" x14ac:dyDescent="0.3">
      <c r="A3374">
        <v>1</v>
      </c>
      <c r="B3374" t="s">
        <v>266</v>
      </c>
      <c r="C3374">
        <v>25063000034</v>
      </c>
      <c r="D3374" t="s">
        <v>3068</v>
      </c>
      <c r="E3374" s="6">
        <v>45838</v>
      </c>
      <c r="F3374" s="5">
        <v>0.33263888888888887</v>
      </c>
      <c r="G3374" t="s">
        <v>2867</v>
      </c>
      <c r="J3374">
        <v>5</v>
      </c>
      <c r="K3374">
        <v>10</v>
      </c>
      <c r="L3374" t="s">
        <v>1399</v>
      </c>
      <c r="M3374" t="s">
        <v>170</v>
      </c>
      <c r="N3374" t="s">
        <v>2857</v>
      </c>
      <c r="O3374" t="s">
        <v>86</v>
      </c>
      <c r="P3374" t="s">
        <v>2898</v>
      </c>
      <c r="Q3374" t="s">
        <v>2869</v>
      </c>
      <c r="S3374" t="s">
        <v>2870</v>
      </c>
      <c r="T3374">
        <v>51811</v>
      </c>
      <c r="Y3374" t="s">
        <v>31</v>
      </c>
      <c r="Z3374">
        <v>3360</v>
      </c>
      <c r="AA3374" t="str">
        <f t="shared" si="104"/>
        <v>Monday</v>
      </c>
      <c r="AB3374" t="str">
        <f t="shared" si="105"/>
        <v>Night Extension</v>
      </c>
      <c r="AC3374" t="str">
        <f>IFERROR(VLOOKUP(M3374,Table13[[Equipment No.]:[Center]],4,FALSE),"")</f>
        <v>Alameen</v>
      </c>
    </row>
    <row r="3375" spans="1:29" x14ac:dyDescent="0.3">
      <c r="A3375">
        <v>1</v>
      </c>
      <c r="B3375" t="s">
        <v>266</v>
      </c>
      <c r="C3375">
        <v>25063000033</v>
      </c>
      <c r="D3375" t="s">
        <v>3068</v>
      </c>
      <c r="E3375" s="6">
        <v>45838</v>
      </c>
      <c r="F3375" s="5">
        <v>0.32291666666666669</v>
      </c>
      <c r="G3375" t="s">
        <v>2867</v>
      </c>
      <c r="J3375">
        <v>5</v>
      </c>
      <c r="K3375">
        <v>10</v>
      </c>
      <c r="L3375" t="s">
        <v>1399</v>
      </c>
      <c r="M3375" t="s">
        <v>37</v>
      </c>
      <c r="N3375" t="s">
        <v>1681</v>
      </c>
      <c r="O3375" t="s">
        <v>86</v>
      </c>
      <c r="P3375" t="s">
        <v>2898</v>
      </c>
      <c r="Q3375" t="s">
        <v>2869</v>
      </c>
      <c r="S3375" t="s">
        <v>2870</v>
      </c>
      <c r="T3375">
        <v>51810</v>
      </c>
      <c r="Y3375" t="s">
        <v>31</v>
      </c>
      <c r="Z3375">
        <v>2704</v>
      </c>
      <c r="AA3375" t="str">
        <f t="shared" si="104"/>
        <v>Monday</v>
      </c>
      <c r="AB3375" t="str">
        <f t="shared" si="105"/>
        <v>Night Extension</v>
      </c>
      <c r="AC3375" t="str">
        <f>IFERROR(VLOOKUP(M3375,Table13[[Equipment No.]:[Center]],4,FALSE),"")</f>
        <v>Alameen</v>
      </c>
    </row>
    <row r="3376" spans="1:29" x14ac:dyDescent="0.3">
      <c r="A3376">
        <v>1</v>
      </c>
      <c r="B3376" t="s">
        <v>266</v>
      </c>
      <c r="C3376">
        <v>25063000032</v>
      </c>
      <c r="D3376" t="s">
        <v>3068</v>
      </c>
      <c r="E3376" s="6">
        <v>45838</v>
      </c>
      <c r="F3376" s="5">
        <v>0.29791666666666666</v>
      </c>
      <c r="G3376" t="s">
        <v>2867</v>
      </c>
      <c r="J3376">
        <v>5</v>
      </c>
      <c r="K3376">
        <v>10</v>
      </c>
      <c r="L3376" t="s">
        <v>1399</v>
      </c>
      <c r="M3376" t="s">
        <v>41</v>
      </c>
      <c r="N3376" t="s">
        <v>2875</v>
      </c>
      <c r="O3376" t="s">
        <v>86</v>
      </c>
      <c r="P3376" t="s">
        <v>2898</v>
      </c>
      <c r="Q3376" t="s">
        <v>2869</v>
      </c>
      <c r="S3376" t="s">
        <v>2870</v>
      </c>
      <c r="T3376">
        <v>51809</v>
      </c>
      <c r="Y3376" t="s">
        <v>31</v>
      </c>
      <c r="Z3376">
        <v>2120</v>
      </c>
      <c r="AA3376" t="str">
        <f t="shared" si="104"/>
        <v>Monday</v>
      </c>
      <c r="AB3376" t="str">
        <f t="shared" si="105"/>
        <v>Night Extension</v>
      </c>
      <c r="AC3376" t="str">
        <f>IFERROR(VLOOKUP(M3376,Table13[[Equipment No.]:[Center]],4,FALSE),"")</f>
        <v>Alameen</v>
      </c>
    </row>
    <row r="3377" spans="1:29" x14ac:dyDescent="0.3">
      <c r="A3377">
        <v>1</v>
      </c>
      <c r="B3377" t="s">
        <v>266</v>
      </c>
      <c r="C3377">
        <v>25063000031</v>
      </c>
      <c r="D3377" t="s">
        <v>3068</v>
      </c>
      <c r="E3377" s="6">
        <v>45838</v>
      </c>
      <c r="F3377" s="5">
        <v>0.2902777777777778</v>
      </c>
      <c r="G3377" t="s">
        <v>2867</v>
      </c>
      <c r="J3377">
        <v>5</v>
      </c>
      <c r="K3377">
        <v>10</v>
      </c>
      <c r="L3377" t="s">
        <v>1399</v>
      </c>
      <c r="M3377" t="s">
        <v>32</v>
      </c>
      <c r="N3377" t="s">
        <v>2878</v>
      </c>
      <c r="O3377" t="s">
        <v>86</v>
      </c>
      <c r="P3377" t="s">
        <v>2898</v>
      </c>
      <c r="Q3377" t="s">
        <v>2869</v>
      </c>
      <c r="S3377" t="s">
        <v>2870</v>
      </c>
      <c r="T3377">
        <v>51808</v>
      </c>
      <c r="Y3377" t="s">
        <v>31</v>
      </c>
      <c r="Z3377">
        <v>1298</v>
      </c>
      <c r="AA3377" t="str">
        <f t="shared" si="104"/>
        <v>Monday</v>
      </c>
      <c r="AB3377" t="str">
        <f t="shared" si="105"/>
        <v>Night Extension</v>
      </c>
      <c r="AC3377" t="str">
        <f>IFERROR(VLOOKUP(M3377,Table13[[Equipment No.]:[Center]],4,FALSE),"")</f>
        <v>Alameen</v>
      </c>
    </row>
    <row r="3378" spans="1:29" x14ac:dyDescent="0.3">
      <c r="A3378">
        <v>1</v>
      </c>
      <c r="B3378" t="s">
        <v>266</v>
      </c>
      <c r="C3378">
        <v>25063000030</v>
      </c>
      <c r="D3378" t="s">
        <v>3068</v>
      </c>
      <c r="E3378" s="6">
        <v>45838</v>
      </c>
      <c r="F3378" s="5">
        <v>0.28194444444444444</v>
      </c>
      <c r="G3378" t="s">
        <v>2867</v>
      </c>
      <c r="J3378">
        <v>5</v>
      </c>
      <c r="K3378">
        <v>10</v>
      </c>
      <c r="L3378" t="s">
        <v>1399</v>
      </c>
      <c r="M3378" t="s">
        <v>169</v>
      </c>
      <c r="N3378" t="s">
        <v>2863</v>
      </c>
      <c r="O3378" t="s">
        <v>86</v>
      </c>
      <c r="P3378" t="s">
        <v>2898</v>
      </c>
      <c r="Q3378" t="s">
        <v>2869</v>
      </c>
      <c r="S3378" t="s">
        <v>2870</v>
      </c>
      <c r="T3378">
        <v>51807</v>
      </c>
      <c r="Y3378" t="s">
        <v>31</v>
      </c>
      <c r="Z3378">
        <v>3275</v>
      </c>
      <c r="AA3378" t="str">
        <f t="shared" si="104"/>
        <v>Monday</v>
      </c>
      <c r="AB3378" t="str">
        <f t="shared" si="105"/>
        <v>Night Extension</v>
      </c>
      <c r="AC3378" t="str">
        <f>IFERROR(VLOOKUP(M3378,Table13[[Equipment No.]:[Center]],4,FALSE),"")</f>
        <v>Alameen</v>
      </c>
    </row>
    <row r="3379" spans="1:29" x14ac:dyDescent="0.3">
      <c r="A3379">
        <v>1</v>
      </c>
      <c r="B3379" t="s">
        <v>266</v>
      </c>
      <c r="C3379">
        <v>25063000029</v>
      </c>
      <c r="D3379" t="s">
        <v>3068</v>
      </c>
      <c r="E3379" s="6">
        <v>45838</v>
      </c>
      <c r="F3379" s="5">
        <v>0.27430555555555558</v>
      </c>
      <c r="G3379" t="s">
        <v>2867</v>
      </c>
      <c r="J3379">
        <v>5</v>
      </c>
      <c r="K3379">
        <v>10</v>
      </c>
      <c r="L3379" t="s">
        <v>1399</v>
      </c>
      <c r="M3379" t="s">
        <v>170</v>
      </c>
      <c r="N3379" t="s">
        <v>2872</v>
      </c>
      <c r="O3379" t="s">
        <v>86</v>
      </c>
      <c r="P3379" t="s">
        <v>2898</v>
      </c>
      <c r="Q3379" t="s">
        <v>2869</v>
      </c>
      <c r="S3379" t="s">
        <v>2870</v>
      </c>
      <c r="T3379">
        <v>51806</v>
      </c>
      <c r="Y3379" t="s">
        <v>31</v>
      </c>
      <c r="Z3379">
        <v>3198</v>
      </c>
      <c r="AA3379" t="str">
        <f t="shared" si="104"/>
        <v>Monday</v>
      </c>
      <c r="AB3379" t="str">
        <f t="shared" si="105"/>
        <v>Night Extension</v>
      </c>
      <c r="AC3379" t="str">
        <f>IFERROR(VLOOKUP(M3379,Table13[[Equipment No.]:[Center]],4,FALSE),"")</f>
        <v>Alameen</v>
      </c>
    </row>
    <row r="3380" spans="1:29" x14ac:dyDescent="0.3">
      <c r="A3380">
        <v>1</v>
      </c>
      <c r="B3380" t="s">
        <v>266</v>
      </c>
      <c r="C3380">
        <v>25063000028</v>
      </c>
      <c r="D3380" t="s">
        <v>3068</v>
      </c>
      <c r="E3380" s="6">
        <v>45838</v>
      </c>
      <c r="F3380" s="5">
        <v>0.26666666666666666</v>
      </c>
      <c r="G3380" t="s">
        <v>2867</v>
      </c>
      <c r="J3380">
        <v>5</v>
      </c>
      <c r="K3380">
        <v>10</v>
      </c>
      <c r="L3380" t="s">
        <v>1399</v>
      </c>
      <c r="M3380" t="s">
        <v>37</v>
      </c>
      <c r="N3380" t="s">
        <v>1681</v>
      </c>
      <c r="O3380" t="s">
        <v>86</v>
      </c>
      <c r="P3380" t="s">
        <v>2898</v>
      </c>
      <c r="Q3380" t="s">
        <v>2869</v>
      </c>
      <c r="S3380" t="s">
        <v>2870</v>
      </c>
      <c r="T3380">
        <v>51805</v>
      </c>
      <c r="Y3380" t="s">
        <v>31</v>
      </c>
      <c r="Z3380">
        <v>2704</v>
      </c>
      <c r="AA3380" t="str">
        <f t="shared" si="104"/>
        <v>Monday</v>
      </c>
      <c r="AB3380" t="str">
        <f t="shared" si="105"/>
        <v>Night Extension</v>
      </c>
      <c r="AC3380" t="str">
        <f>IFERROR(VLOOKUP(M3380,Table13[[Equipment No.]:[Center]],4,FALSE),"")</f>
        <v>Alameen</v>
      </c>
    </row>
    <row r="3381" spans="1:29" x14ac:dyDescent="0.3">
      <c r="A3381">
        <v>1</v>
      </c>
      <c r="B3381" t="s">
        <v>266</v>
      </c>
      <c r="C3381">
        <v>25063000027</v>
      </c>
      <c r="D3381" t="s">
        <v>3068</v>
      </c>
      <c r="E3381" s="6">
        <v>45838</v>
      </c>
      <c r="F3381" s="5">
        <v>0.2590277777777778</v>
      </c>
      <c r="G3381" t="s">
        <v>2867</v>
      </c>
      <c r="J3381">
        <v>5</v>
      </c>
      <c r="K3381">
        <v>10</v>
      </c>
      <c r="L3381" t="s">
        <v>1399</v>
      </c>
      <c r="M3381" t="s">
        <v>41</v>
      </c>
      <c r="N3381" t="s">
        <v>2875</v>
      </c>
      <c r="O3381" t="s">
        <v>86</v>
      </c>
      <c r="P3381" t="s">
        <v>2898</v>
      </c>
      <c r="Q3381" t="s">
        <v>2869</v>
      </c>
      <c r="S3381" t="s">
        <v>2870</v>
      </c>
      <c r="T3381">
        <v>51804</v>
      </c>
      <c r="Y3381" t="s">
        <v>31</v>
      </c>
      <c r="Z3381">
        <v>2120</v>
      </c>
      <c r="AA3381" t="str">
        <f t="shared" si="104"/>
        <v>Monday</v>
      </c>
      <c r="AB3381" t="str">
        <f t="shared" si="105"/>
        <v>Night Extension</v>
      </c>
      <c r="AC3381" t="str">
        <f>IFERROR(VLOOKUP(M3381,Table13[[Equipment No.]:[Center]],4,FALSE),"")</f>
        <v>Alameen</v>
      </c>
    </row>
    <row r="3382" spans="1:29" x14ac:dyDescent="0.3">
      <c r="A3382">
        <v>1</v>
      </c>
      <c r="B3382" t="s">
        <v>266</v>
      </c>
      <c r="C3382">
        <v>25063000026</v>
      </c>
      <c r="D3382" t="s">
        <v>3068</v>
      </c>
      <c r="E3382" s="6">
        <v>45838</v>
      </c>
      <c r="F3382" s="5">
        <v>0.25</v>
      </c>
      <c r="G3382" t="s">
        <v>2867</v>
      </c>
      <c r="J3382">
        <v>5</v>
      </c>
      <c r="K3382">
        <v>10</v>
      </c>
      <c r="L3382" t="s">
        <v>1399</v>
      </c>
      <c r="M3382" t="s">
        <v>32</v>
      </c>
      <c r="N3382" t="s">
        <v>2878</v>
      </c>
      <c r="O3382" t="s">
        <v>86</v>
      </c>
      <c r="P3382" t="s">
        <v>2898</v>
      </c>
      <c r="Q3382" t="s">
        <v>2869</v>
      </c>
      <c r="S3382" t="s">
        <v>2870</v>
      </c>
      <c r="T3382">
        <v>51803</v>
      </c>
      <c r="Y3382" t="s">
        <v>31</v>
      </c>
      <c r="Z3382">
        <v>1298</v>
      </c>
      <c r="AA3382" t="str">
        <f t="shared" si="104"/>
        <v>Monday</v>
      </c>
      <c r="AB3382" t="str">
        <f t="shared" si="105"/>
        <v>Night Extension</v>
      </c>
      <c r="AC3382" t="str">
        <f>IFERROR(VLOOKUP(M3382,Table13[[Equipment No.]:[Center]],4,FALSE),"")</f>
        <v>Alameen</v>
      </c>
    </row>
    <row r="3383" spans="1:29" x14ac:dyDescent="0.3">
      <c r="A3383">
        <v>1</v>
      </c>
      <c r="B3383" t="s">
        <v>266</v>
      </c>
      <c r="C3383">
        <v>25063000025</v>
      </c>
      <c r="D3383" t="s">
        <v>3068</v>
      </c>
      <c r="E3383" s="6">
        <v>45838</v>
      </c>
      <c r="F3383" s="5">
        <v>0.24166666666666667</v>
      </c>
      <c r="G3383" t="s">
        <v>2867</v>
      </c>
      <c r="J3383">
        <v>5</v>
      </c>
      <c r="K3383">
        <v>10</v>
      </c>
      <c r="L3383" t="s">
        <v>1399</v>
      </c>
      <c r="M3383" t="s">
        <v>169</v>
      </c>
      <c r="N3383" t="s">
        <v>2863</v>
      </c>
      <c r="O3383" t="s">
        <v>86</v>
      </c>
      <c r="P3383" t="s">
        <v>2898</v>
      </c>
      <c r="Q3383" t="s">
        <v>2869</v>
      </c>
      <c r="S3383" t="s">
        <v>2870</v>
      </c>
      <c r="T3383">
        <v>51802</v>
      </c>
      <c r="Y3383" t="s">
        <v>31</v>
      </c>
      <c r="Z3383">
        <v>3275</v>
      </c>
      <c r="AA3383" t="str">
        <f t="shared" si="104"/>
        <v>Monday</v>
      </c>
      <c r="AB3383" t="str">
        <f t="shared" si="105"/>
        <v>Night Extension</v>
      </c>
      <c r="AC3383" t="str">
        <f>IFERROR(VLOOKUP(M3383,Table13[[Equipment No.]:[Center]],4,FALSE),"")</f>
        <v>Alameen</v>
      </c>
    </row>
    <row r="3384" spans="1:29" x14ac:dyDescent="0.3">
      <c r="A3384">
        <v>1</v>
      </c>
      <c r="B3384" t="s">
        <v>266</v>
      </c>
      <c r="C3384">
        <v>25063000024</v>
      </c>
      <c r="D3384" t="s">
        <v>3068</v>
      </c>
      <c r="E3384" s="6">
        <v>45838</v>
      </c>
      <c r="F3384" s="5">
        <v>0.23125000000000001</v>
      </c>
      <c r="G3384" t="s">
        <v>2867</v>
      </c>
      <c r="J3384">
        <v>5</v>
      </c>
      <c r="K3384">
        <v>10</v>
      </c>
      <c r="L3384" t="s">
        <v>1399</v>
      </c>
      <c r="M3384" t="s">
        <v>80</v>
      </c>
      <c r="N3384" t="s">
        <v>2964</v>
      </c>
      <c r="O3384" t="s">
        <v>86</v>
      </c>
      <c r="P3384" t="s">
        <v>2898</v>
      </c>
      <c r="Q3384" t="s">
        <v>2869</v>
      </c>
      <c r="S3384" t="s">
        <v>2870</v>
      </c>
      <c r="T3384">
        <v>51801</v>
      </c>
      <c r="Y3384" t="s">
        <v>31</v>
      </c>
      <c r="Z3384">
        <v>3395</v>
      </c>
      <c r="AA3384" t="str">
        <f t="shared" si="104"/>
        <v>Monday</v>
      </c>
      <c r="AB3384" t="str">
        <f t="shared" si="105"/>
        <v>Night Extension</v>
      </c>
      <c r="AC3384" t="str">
        <f>IFERROR(VLOOKUP(M3384,Table13[[Equipment No.]:[Center]],4,FALSE),"")</f>
        <v>Alameen</v>
      </c>
    </row>
    <row r="3385" spans="1:29" x14ac:dyDescent="0.3">
      <c r="A3385">
        <v>1</v>
      </c>
      <c r="B3385" t="s">
        <v>266</v>
      </c>
      <c r="C3385">
        <v>25063000023</v>
      </c>
      <c r="D3385" t="s">
        <v>3068</v>
      </c>
      <c r="E3385" s="6">
        <v>45838</v>
      </c>
      <c r="F3385" s="5">
        <v>0.22291666666666668</v>
      </c>
      <c r="G3385" t="s">
        <v>2867</v>
      </c>
      <c r="J3385">
        <v>5</v>
      </c>
      <c r="K3385">
        <v>10</v>
      </c>
      <c r="L3385" t="s">
        <v>1399</v>
      </c>
      <c r="M3385" t="s">
        <v>170</v>
      </c>
      <c r="N3385" t="s">
        <v>2872</v>
      </c>
      <c r="O3385" t="s">
        <v>86</v>
      </c>
      <c r="P3385" t="s">
        <v>2898</v>
      </c>
      <c r="Q3385" t="s">
        <v>2869</v>
      </c>
      <c r="S3385" t="s">
        <v>2870</v>
      </c>
      <c r="T3385">
        <v>51800</v>
      </c>
      <c r="Y3385" t="s">
        <v>31</v>
      </c>
      <c r="Z3385">
        <v>3198</v>
      </c>
      <c r="AA3385" t="str">
        <f t="shared" si="104"/>
        <v>Monday</v>
      </c>
      <c r="AB3385" t="str">
        <f t="shared" si="105"/>
        <v>Night Extension</v>
      </c>
      <c r="AC3385" t="str">
        <f>IFERROR(VLOOKUP(M3385,Table13[[Equipment No.]:[Center]],4,FALSE),"")</f>
        <v>Alameen</v>
      </c>
    </row>
    <row r="3386" spans="1:29" x14ac:dyDescent="0.3">
      <c r="A3386">
        <v>1</v>
      </c>
      <c r="B3386" t="s">
        <v>266</v>
      </c>
      <c r="C3386">
        <v>25063000022</v>
      </c>
      <c r="D3386" t="s">
        <v>3068</v>
      </c>
      <c r="E3386" s="6">
        <v>45838</v>
      </c>
      <c r="F3386" s="5">
        <v>0.21527777777777779</v>
      </c>
      <c r="G3386" t="s">
        <v>2867</v>
      </c>
      <c r="J3386">
        <v>5</v>
      </c>
      <c r="K3386">
        <v>10</v>
      </c>
      <c r="L3386" t="s">
        <v>1399</v>
      </c>
      <c r="M3386" t="s">
        <v>37</v>
      </c>
      <c r="N3386" t="s">
        <v>1681</v>
      </c>
      <c r="O3386" t="s">
        <v>86</v>
      </c>
      <c r="P3386" t="s">
        <v>2898</v>
      </c>
      <c r="Q3386" t="s">
        <v>2869</v>
      </c>
      <c r="S3386" t="s">
        <v>2870</v>
      </c>
      <c r="T3386">
        <v>51799</v>
      </c>
      <c r="Y3386" t="s">
        <v>31</v>
      </c>
      <c r="Z3386">
        <v>2704</v>
      </c>
      <c r="AA3386" t="str">
        <f t="shared" si="104"/>
        <v>Monday</v>
      </c>
      <c r="AB3386" t="str">
        <f t="shared" si="105"/>
        <v>Night Extension</v>
      </c>
      <c r="AC3386" t="str">
        <f>IFERROR(VLOOKUP(M3386,Table13[[Equipment No.]:[Center]],4,FALSE),"")</f>
        <v>Alameen</v>
      </c>
    </row>
    <row r="3387" spans="1:29" x14ac:dyDescent="0.3">
      <c r="A3387">
        <v>1</v>
      </c>
      <c r="B3387" t="s">
        <v>266</v>
      </c>
      <c r="C3387">
        <v>25063000021</v>
      </c>
      <c r="D3387" t="s">
        <v>3068</v>
      </c>
      <c r="E3387" s="6">
        <v>45838</v>
      </c>
      <c r="F3387" s="5">
        <v>0.2076388888888889</v>
      </c>
      <c r="G3387" t="s">
        <v>2867</v>
      </c>
      <c r="J3387">
        <v>5</v>
      </c>
      <c r="K3387">
        <v>10</v>
      </c>
      <c r="L3387" t="s">
        <v>1399</v>
      </c>
      <c r="M3387" t="s">
        <v>41</v>
      </c>
      <c r="N3387" t="s">
        <v>2875</v>
      </c>
      <c r="O3387" t="s">
        <v>86</v>
      </c>
      <c r="P3387" t="s">
        <v>2898</v>
      </c>
      <c r="Q3387" t="s">
        <v>2869</v>
      </c>
      <c r="S3387" t="s">
        <v>2870</v>
      </c>
      <c r="T3387">
        <v>51798</v>
      </c>
      <c r="Y3387" t="s">
        <v>31</v>
      </c>
      <c r="Z3387">
        <v>2120</v>
      </c>
      <c r="AA3387" t="str">
        <f t="shared" si="104"/>
        <v>Monday</v>
      </c>
      <c r="AB3387" t="str">
        <f t="shared" si="105"/>
        <v>Night Extension</v>
      </c>
      <c r="AC3387" t="str">
        <f>IFERROR(VLOOKUP(M3387,Table13[[Equipment No.]:[Center]],4,FALSE),"")</f>
        <v>Alameen</v>
      </c>
    </row>
    <row r="3388" spans="1:29" x14ac:dyDescent="0.3">
      <c r="A3388">
        <v>1</v>
      </c>
      <c r="B3388" t="s">
        <v>266</v>
      </c>
      <c r="C3388">
        <v>25063000020</v>
      </c>
      <c r="D3388" t="s">
        <v>3068</v>
      </c>
      <c r="E3388" s="6">
        <v>45838</v>
      </c>
      <c r="F3388" s="5">
        <v>0.19722222222222222</v>
      </c>
      <c r="G3388" t="s">
        <v>2867</v>
      </c>
      <c r="J3388">
        <v>5</v>
      </c>
      <c r="K3388">
        <v>10</v>
      </c>
      <c r="L3388" t="s">
        <v>1399</v>
      </c>
      <c r="M3388" t="s">
        <v>32</v>
      </c>
      <c r="N3388" t="s">
        <v>2878</v>
      </c>
      <c r="O3388" t="s">
        <v>86</v>
      </c>
      <c r="P3388" t="s">
        <v>2898</v>
      </c>
      <c r="Q3388" t="s">
        <v>2869</v>
      </c>
      <c r="S3388" t="s">
        <v>2870</v>
      </c>
      <c r="T3388">
        <v>51797</v>
      </c>
      <c r="Y3388" t="s">
        <v>31</v>
      </c>
      <c r="Z3388">
        <v>1298</v>
      </c>
      <c r="AA3388" t="str">
        <f t="shared" si="104"/>
        <v>Monday</v>
      </c>
      <c r="AB3388" t="str">
        <f t="shared" si="105"/>
        <v>Night Extension</v>
      </c>
      <c r="AC3388" t="str">
        <f>IFERROR(VLOOKUP(M3388,Table13[[Equipment No.]:[Center]],4,FALSE),"")</f>
        <v>Alameen</v>
      </c>
    </row>
    <row r="3389" spans="1:29" x14ac:dyDescent="0.3">
      <c r="A3389">
        <v>1</v>
      </c>
      <c r="B3389" t="s">
        <v>266</v>
      </c>
      <c r="C3389">
        <v>25063000019</v>
      </c>
      <c r="D3389" t="s">
        <v>3068</v>
      </c>
      <c r="E3389" s="6">
        <v>45838</v>
      </c>
      <c r="F3389" s="5">
        <v>0.18680555555555556</v>
      </c>
      <c r="G3389" t="s">
        <v>2867</v>
      </c>
      <c r="J3389">
        <v>5</v>
      </c>
      <c r="K3389">
        <v>10</v>
      </c>
      <c r="L3389" t="s">
        <v>1399</v>
      </c>
      <c r="M3389" t="s">
        <v>169</v>
      </c>
      <c r="N3389" t="s">
        <v>2863</v>
      </c>
      <c r="O3389" t="s">
        <v>86</v>
      </c>
      <c r="P3389" t="s">
        <v>2898</v>
      </c>
      <c r="Q3389" t="s">
        <v>2869</v>
      </c>
      <c r="S3389" t="s">
        <v>2870</v>
      </c>
      <c r="T3389">
        <v>51796</v>
      </c>
      <c r="Y3389" t="s">
        <v>31</v>
      </c>
      <c r="Z3389">
        <v>3275</v>
      </c>
      <c r="AA3389" t="str">
        <f t="shared" si="104"/>
        <v>Monday</v>
      </c>
      <c r="AB3389" t="str">
        <f t="shared" si="105"/>
        <v>Night Extension</v>
      </c>
      <c r="AC3389" t="str">
        <f>IFERROR(VLOOKUP(M3389,Table13[[Equipment No.]:[Center]],4,FALSE),"")</f>
        <v>Alameen</v>
      </c>
    </row>
    <row r="3390" spans="1:29" x14ac:dyDescent="0.3">
      <c r="A3390">
        <v>1</v>
      </c>
      <c r="B3390" t="s">
        <v>266</v>
      </c>
      <c r="C3390">
        <v>25063000018</v>
      </c>
      <c r="D3390" t="s">
        <v>3068</v>
      </c>
      <c r="E3390" s="6">
        <v>45838</v>
      </c>
      <c r="F3390" s="5">
        <v>0.1701388888888889</v>
      </c>
      <c r="G3390" t="s">
        <v>2867</v>
      </c>
      <c r="J3390">
        <v>5</v>
      </c>
      <c r="K3390">
        <v>10</v>
      </c>
      <c r="L3390" t="s">
        <v>1399</v>
      </c>
      <c r="M3390" t="s">
        <v>80</v>
      </c>
      <c r="N3390" t="s">
        <v>2964</v>
      </c>
      <c r="O3390" t="s">
        <v>86</v>
      </c>
      <c r="P3390" t="s">
        <v>2898</v>
      </c>
      <c r="Q3390" t="s">
        <v>2869</v>
      </c>
      <c r="S3390" t="s">
        <v>2870</v>
      </c>
      <c r="T3390">
        <v>51795</v>
      </c>
      <c r="Y3390" t="s">
        <v>31</v>
      </c>
      <c r="Z3390">
        <v>3395</v>
      </c>
      <c r="AA3390" t="str">
        <f t="shared" si="104"/>
        <v>Monday</v>
      </c>
      <c r="AB3390" t="str">
        <f t="shared" si="105"/>
        <v>Night Extension</v>
      </c>
      <c r="AC3390" t="str">
        <f>IFERROR(VLOOKUP(M3390,Table13[[Equipment No.]:[Center]],4,FALSE),"")</f>
        <v>Alameen</v>
      </c>
    </row>
    <row r="3391" spans="1:29" x14ac:dyDescent="0.3">
      <c r="A3391">
        <v>1</v>
      </c>
      <c r="B3391" t="s">
        <v>266</v>
      </c>
      <c r="C3391">
        <v>25063000017</v>
      </c>
      <c r="D3391" t="s">
        <v>3068</v>
      </c>
      <c r="E3391" s="6">
        <v>45838</v>
      </c>
      <c r="F3391" s="5">
        <v>0.16250000000000001</v>
      </c>
      <c r="G3391" t="s">
        <v>2867</v>
      </c>
      <c r="J3391">
        <v>5</v>
      </c>
      <c r="K3391">
        <v>10</v>
      </c>
      <c r="L3391" t="s">
        <v>1399</v>
      </c>
      <c r="M3391" t="s">
        <v>81</v>
      </c>
      <c r="N3391" t="s">
        <v>2864</v>
      </c>
      <c r="O3391" t="s">
        <v>86</v>
      </c>
      <c r="P3391" t="s">
        <v>2898</v>
      </c>
      <c r="Q3391" t="s">
        <v>2869</v>
      </c>
      <c r="S3391" t="s">
        <v>2870</v>
      </c>
      <c r="T3391">
        <v>51794</v>
      </c>
      <c r="Y3391" t="s">
        <v>31</v>
      </c>
      <c r="Z3391">
        <v>2196</v>
      </c>
      <c r="AA3391" t="str">
        <f t="shared" si="104"/>
        <v>Monday</v>
      </c>
      <c r="AB3391" t="str">
        <f t="shared" si="105"/>
        <v>Night Shift</v>
      </c>
      <c r="AC3391" t="str">
        <f>IFERROR(VLOOKUP(M3391,Table13[[Equipment No.]:[Center]],4,FALSE),"")</f>
        <v>Alameen</v>
      </c>
    </row>
    <row r="3392" spans="1:29" x14ac:dyDescent="0.3">
      <c r="A3392">
        <v>1</v>
      </c>
      <c r="B3392" t="s">
        <v>266</v>
      </c>
      <c r="C3392">
        <v>25063000016</v>
      </c>
      <c r="D3392" t="s">
        <v>3068</v>
      </c>
      <c r="E3392" s="6">
        <v>45838</v>
      </c>
      <c r="F3392" s="5">
        <v>0.15208333333333332</v>
      </c>
      <c r="G3392" t="s">
        <v>2867</v>
      </c>
      <c r="J3392">
        <v>5</v>
      </c>
      <c r="K3392">
        <v>10</v>
      </c>
      <c r="L3392" t="s">
        <v>1399</v>
      </c>
      <c r="M3392" t="s">
        <v>170</v>
      </c>
      <c r="N3392" t="s">
        <v>2872</v>
      </c>
      <c r="O3392" t="s">
        <v>86</v>
      </c>
      <c r="P3392" t="s">
        <v>2898</v>
      </c>
      <c r="Q3392" t="s">
        <v>2869</v>
      </c>
      <c r="S3392" t="s">
        <v>2870</v>
      </c>
      <c r="T3392">
        <v>51793</v>
      </c>
      <c r="Y3392" t="s">
        <v>31</v>
      </c>
      <c r="Z3392">
        <v>3198</v>
      </c>
      <c r="AA3392" t="str">
        <f t="shared" si="104"/>
        <v>Monday</v>
      </c>
      <c r="AB3392" t="str">
        <f t="shared" si="105"/>
        <v>Night Shift</v>
      </c>
      <c r="AC3392" t="str">
        <f>IFERROR(VLOOKUP(M3392,Table13[[Equipment No.]:[Center]],4,FALSE),"")</f>
        <v>Alameen</v>
      </c>
    </row>
    <row r="3393" spans="1:29" x14ac:dyDescent="0.3">
      <c r="A3393">
        <v>1</v>
      </c>
      <c r="B3393" t="s">
        <v>266</v>
      </c>
      <c r="C3393">
        <v>25063000015</v>
      </c>
      <c r="D3393" t="s">
        <v>3068</v>
      </c>
      <c r="E3393" s="6">
        <v>45838</v>
      </c>
      <c r="F3393" s="5">
        <v>0.14652777777777778</v>
      </c>
      <c r="G3393" t="s">
        <v>2867</v>
      </c>
      <c r="J3393">
        <v>5</v>
      </c>
      <c r="K3393">
        <v>10</v>
      </c>
      <c r="L3393" t="s">
        <v>1399</v>
      </c>
      <c r="M3393" t="s">
        <v>37</v>
      </c>
      <c r="N3393" t="s">
        <v>1681</v>
      </c>
      <c r="O3393" t="s">
        <v>86</v>
      </c>
      <c r="P3393" t="s">
        <v>2898</v>
      </c>
      <c r="Q3393" t="s">
        <v>2869</v>
      </c>
      <c r="S3393" t="s">
        <v>2870</v>
      </c>
      <c r="T3393">
        <v>51792</v>
      </c>
      <c r="Y3393" t="s">
        <v>31</v>
      </c>
      <c r="Z3393">
        <v>2704</v>
      </c>
      <c r="AA3393" t="str">
        <f t="shared" si="104"/>
        <v>Monday</v>
      </c>
      <c r="AB3393" t="str">
        <f t="shared" si="105"/>
        <v>Night Shift</v>
      </c>
      <c r="AC3393" t="str">
        <f>IFERROR(VLOOKUP(M3393,Table13[[Equipment No.]:[Center]],4,FALSE),"")</f>
        <v>Alameen</v>
      </c>
    </row>
    <row r="3394" spans="1:29" x14ac:dyDescent="0.3">
      <c r="A3394">
        <v>1</v>
      </c>
      <c r="B3394" t="s">
        <v>266</v>
      </c>
      <c r="C3394">
        <v>25063000014</v>
      </c>
      <c r="D3394" t="s">
        <v>3068</v>
      </c>
      <c r="E3394" s="6">
        <v>45838</v>
      </c>
      <c r="F3394" s="5">
        <v>0.14027777777777778</v>
      </c>
      <c r="G3394" t="s">
        <v>2867</v>
      </c>
      <c r="J3394">
        <v>5</v>
      </c>
      <c r="K3394">
        <v>10</v>
      </c>
      <c r="L3394" t="s">
        <v>1399</v>
      </c>
      <c r="M3394" t="s">
        <v>32</v>
      </c>
      <c r="N3394" t="s">
        <v>2878</v>
      </c>
      <c r="O3394" t="s">
        <v>86</v>
      </c>
      <c r="P3394" t="s">
        <v>2898</v>
      </c>
      <c r="Q3394" t="s">
        <v>2869</v>
      </c>
      <c r="S3394" t="s">
        <v>2870</v>
      </c>
      <c r="T3394">
        <v>51791</v>
      </c>
      <c r="Y3394" t="s">
        <v>31</v>
      </c>
      <c r="Z3394">
        <v>1298</v>
      </c>
      <c r="AA3394" t="str">
        <f t="shared" ref="AA3394:AA3457" si="106">TEXT(E3394,"dddd")</f>
        <v>Monday</v>
      </c>
      <c r="AB3394" t="str">
        <f t="shared" ref="AB3394:AB3457" si="107">IF(AND(MOD(F3394,1)&gt;=TIME(8,0,0),MOD(F3394,1)&lt;=TIME(16,0,0)),"Morning Shift",IF(AND(MOD(F3394,1)&gt;TIME(16,0,0),MOD(F3394,1)&lt;TIME(20,0,0)),"Morning Extension",IF(OR(MOD(F3394,1)&gt;=TIME(20,0,0),MOD(F3394,1)&lt;=TIME(4,0,0)),"Night Shift",IF(AND(MOD(F3394,1)&gt;TIME(4,0,0),MOD(F3394,1)&lt;TIME(8,0,0)),"Night Extension","Others"))))</f>
        <v>Night Shift</v>
      </c>
      <c r="AC3394" t="str">
        <f>IFERROR(VLOOKUP(M3394,Table13[[Equipment No.]:[Center]],4,FALSE),"")</f>
        <v>Alameen</v>
      </c>
    </row>
    <row r="3395" spans="1:29" x14ac:dyDescent="0.3">
      <c r="A3395">
        <v>1</v>
      </c>
      <c r="B3395" t="s">
        <v>266</v>
      </c>
      <c r="C3395">
        <v>25063000013</v>
      </c>
      <c r="D3395" t="s">
        <v>3068</v>
      </c>
      <c r="E3395" s="6">
        <v>45838</v>
      </c>
      <c r="F3395" s="5">
        <v>0.13472222222222222</v>
      </c>
      <c r="G3395" t="s">
        <v>2867</v>
      </c>
      <c r="J3395">
        <v>5</v>
      </c>
      <c r="K3395">
        <v>10</v>
      </c>
      <c r="L3395" t="s">
        <v>1399</v>
      </c>
      <c r="M3395" t="s">
        <v>169</v>
      </c>
      <c r="N3395" t="s">
        <v>2863</v>
      </c>
      <c r="O3395" t="s">
        <v>86</v>
      </c>
      <c r="P3395" t="s">
        <v>2898</v>
      </c>
      <c r="Q3395" t="s">
        <v>2869</v>
      </c>
      <c r="S3395" t="s">
        <v>2870</v>
      </c>
      <c r="T3395">
        <v>51790</v>
      </c>
      <c r="Y3395" t="s">
        <v>31</v>
      </c>
      <c r="Z3395">
        <v>3275</v>
      </c>
      <c r="AA3395" t="str">
        <f t="shared" si="106"/>
        <v>Monday</v>
      </c>
      <c r="AB3395" t="str">
        <f t="shared" si="107"/>
        <v>Night Shift</v>
      </c>
      <c r="AC3395" t="str">
        <f>IFERROR(VLOOKUP(M3395,Table13[[Equipment No.]:[Center]],4,FALSE),"")</f>
        <v>Alameen</v>
      </c>
    </row>
    <row r="3396" spans="1:29" x14ac:dyDescent="0.3">
      <c r="A3396">
        <v>1</v>
      </c>
      <c r="B3396" t="s">
        <v>266</v>
      </c>
      <c r="C3396">
        <v>25063000011</v>
      </c>
      <c r="D3396" t="s">
        <v>3068</v>
      </c>
      <c r="E3396" s="6">
        <v>45838</v>
      </c>
      <c r="F3396" s="5">
        <v>0.12708333333333333</v>
      </c>
      <c r="G3396" t="s">
        <v>2867</v>
      </c>
      <c r="J3396">
        <v>5</v>
      </c>
      <c r="K3396">
        <v>10</v>
      </c>
      <c r="L3396" t="s">
        <v>1399</v>
      </c>
      <c r="M3396" t="s">
        <v>80</v>
      </c>
      <c r="N3396" t="s">
        <v>2964</v>
      </c>
      <c r="O3396" t="s">
        <v>86</v>
      </c>
      <c r="P3396" t="s">
        <v>2898</v>
      </c>
      <c r="Q3396" t="s">
        <v>2869</v>
      </c>
      <c r="S3396" t="s">
        <v>2870</v>
      </c>
      <c r="T3396">
        <v>51789</v>
      </c>
      <c r="Y3396" t="s">
        <v>31</v>
      </c>
      <c r="Z3396">
        <v>3395</v>
      </c>
      <c r="AA3396" t="str">
        <f t="shared" si="106"/>
        <v>Monday</v>
      </c>
      <c r="AB3396" t="str">
        <f t="shared" si="107"/>
        <v>Night Shift</v>
      </c>
      <c r="AC3396" t="str">
        <f>IFERROR(VLOOKUP(M3396,Table13[[Equipment No.]:[Center]],4,FALSE),"")</f>
        <v>Alameen</v>
      </c>
    </row>
    <row r="3397" spans="1:29" x14ac:dyDescent="0.3">
      <c r="A3397">
        <v>1</v>
      </c>
      <c r="B3397" t="s">
        <v>266</v>
      </c>
      <c r="C3397">
        <v>25063000012</v>
      </c>
      <c r="D3397" t="s">
        <v>3059</v>
      </c>
      <c r="E3397" s="6">
        <v>45838</v>
      </c>
      <c r="F3397" s="5">
        <v>0.11319444444444444</v>
      </c>
      <c r="G3397" t="s">
        <v>1452</v>
      </c>
      <c r="H3397" t="s">
        <v>1452</v>
      </c>
      <c r="J3397">
        <v>3</v>
      </c>
      <c r="K3397">
        <v>6</v>
      </c>
      <c r="L3397" t="s">
        <v>1399</v>
      </c>
      <c r="M3397" t="s">
        <v>41</v>
      </c>
      <c r="N3397" t="s">
        <v>2875</v>
      </c>
      <c r="O3397" t="s">
        <v>155</v>
      </c>
      <c r="P3397" t="s">
        <v>2880</v>
      </c>
      <c r="Q3397" t="s">
        <v>2859</v>
      </c>
      <c r="S3397" t="s">
        <v>2860</v>
      </c>
      <c r="T3397">
        <v>51788</v>
      </c>
      <c r="Y3397" t="s">
        <v>31</v>
      </c>
      <c r="Z3397">
        <v>2120</v>
      </c>
      <c r="AA3397" t="str">
        <f t="shared" si="106"/>
        <v>Monday</v>
      </c>
      <c r="AB3397" t="str">
        <f t="shared" si="107"/>
        <v>Night Shift</v>
      </c>
      <c r="AC3397" t="str">
        <f>IFERROR(VLOOKUP(M3397,Table13[[Equipment No.]:[Center]],4,FALSE),"")</f>
        <v>Alameen</v>
      </c>
    </row>
    <row r="3398" spans="1:29" x14ac:dyDescent="0.3">
      <c r="A3398">
        <v>1</v>
      </c>
      <c r="B3398" t="s">
        <v>266</v>
      </c>
      <c r="C3398">
        <v>25063000010</v>
      </c>
      <c r="D3398" t="s">
        <v>3068</v>
      </c>
      <c r="E3398" s="6">
        <v>45838</v>
      </c>
      <c r="F3398" s="5">
        <v>8.611111111111111E-2</v>
      </c>
      <c r="G3398" t="s">
        <v>2867</v>
      </c>
      <c r="J3398">
        <v>5</v>
      </c>
      <c r="K3398">
        <v>10</v>
      </c>
      <c r="L3398" t="s">
        <v>1399</v>
      </c>
      <c r="M3398" t="s">
        <v>81</v>
      </c>
      <c r="N3398" t="s">
        <v>2864</v>
      </c>
      <c r="O3398" t="s">
        <v>86</v>
      </c>
      <c r="P3398" t="s">
        <v>2898</v>
      </c>
      <c r="Q3398" t="s">
        <v>2869</v>
      </c>
      <c r="S3398" t="s">
        <v>2870</v>
      </c>
      <c r="T3398">
        <v>51787</v>
      </c>
      <c r="Y3398" t="s">
        <v>31</v>
      </c>
      <c r="Z3398">
        <v>2196</v>
      </c>
      <c r="AA3398" t="str">
        <f t="shared" si="106"/>
        <v>Monday</v>
      </c>
      <c r="AB3398" t="str">
        <f t="shared" si="107"/>
        <v>Night Shift</v>
      </c>
      <c r="AC3398" t="str">
        <f>IFERROR(VLOOKUP(M3398,Table13[[Equipment No.]:[Center]],4,FALSE),"")</f>
        <v>Alameen</v>
      </c>
    </row>
    <row r="3399" spans="1:29" x14ac:dyDescent="0.3">
      <c r="A3399">
        <v>1</v>
      </c>
      <c r="B3399" t="s">
        <v>266</v>
      </c>
      <c r="C3399">
        <v>25063000005</v>
      </c>
      <c r="D3399" t="s">
        <v>3059</v>
      </c>
      <c r="E3399" s="6">
        <v>45838</v>
      </c>
      <c r="F3399" s="5">
        <v>7.4999999999999997E-2</v>
      </c>
      <c r="G3399" t="s">
        <v>1452</v>
      </c>
      <c r="H3399" t="s">
        <v>1452</v>
      </c>
      <c r="J3399">
        <v>5</v>
      </c>
      <c r="K3399">
        <v>10</v>
      </c>
      <c r="L3399" t="s">
        <v>1399</v>
      </c>
      <c r="M3399" t="s">
        <v>170</v>
      </c>
      <c r="N3399" t="s">
        <v>2872</v>
      </c>
      <c r="O3399" t="s">
        <v>155</v>
      </c>
      <c r="P3399" t="s">
        <v>2880</v>
      </c>
      <c r="Q3399" t="s">
        <v>2859</v>
      </c>
      <c r="S3399" t="s">
        <v>2860</v>
      </c>
      <c r="T3399">
        <v>51786</v>
      </c>
      <c r="Y3399" t="s">
        <v>31</v>
      </c>
      <c r="Z3399">
        <v>3198</v>
      </c>
      <c r="AA3399" t="str">
        <f t="shared" si="106"/>
        <v>Monday</v>
      </c>
      <c r="AB3399" t="str">
        <f t="shared" si="107"/>
        <v>Night Shift</v>
      </c>
      <c r="AC3399" t="str">
        <f>IFERROR(VLOOKUP(M3399,Table13[[Equipment No.]:[Center]],4,FALSE),"")</f>
        <v>Alameen</v>
      </c>
    </row>
    <row r="3400" spans="1:29" x14ac:dyDescent="0.3">
      <c r="A3400">
        <v>1</v>
      </c>
      <c r="B3400" t="s">
        <v>266</v>
      </c>
      <c r="C3400">
        <v>25063000009</v>
      </c>
      <c r="D3400" t="s">
        <v>3068</v>
      </c>
      <c r="E3400" s="6">
        <v>45838</v>
      </c>
      <c r="F3400" s="5">
        <v>6.805555555555555E-2</v>
      </c>
      <c r="G3400" t="s">
        <v>2867</v>
      </c>
      <c r="J3400">
        <v>5</v>
      </c>
      <c r="K3400">
        <v>10</v>
      </c>
      <c r="L3400" t="s">
        <v>1399</v>
      </c>
      <c r="M3400" t="s">
        <v>37</v>
      </c>
      <c r="N3400" t="s">
        <v>1681</v>
      </c>
      <c r="O3400" t="s">
        <v>86</v>
      </c>
      <c r="P3400" t="s">
        <v>2898</v>
      </c>
      <c r="Q3400" t="s">
        <v>2869</v>
      </c>
      <c r="S3400" t="s">
        <v>2870</v>
      </c>
      <c r="T3400">
        <v>51785</v>
      </c>
      <c r="Y3400" t="s">
        <v>31</v>
      </c>
      <c r="Z3400">
        <v>2704</v>
      </c>
      <c r="AA3400" t="str">
        <f t="shared" si="106"/>
        <v>Monday</v>
      </c>
      <c r="AB3400" t="str">
        <f t="shared" si="107"/>
        <v>Night Shift</v>
      </c>
      <c r="AC3400" t="str">
        <f>IFERROR(VLOOKUP(M3400,Table13[[Equipment No.]:[Center]],4,FALSE),"")</f>
        <v>Alameen</v>
      </c>
    </row>
    <row r="3401" spans="1:29" x14ac:dyDescent="0.3">
      <c r="A3401">
        <v>1</v>
      </c>
      <c r="B3401" t="s">
        <v>266</v>
      </c>
      <c r="C3401">
        <v>25063000008</v>
      </c>
      <c r="D3401" t="s">
        <v>3068</v>
      </c>
      <c r="E3401" s="6">
        <v>45838</v>
      </c>
      <c r="F3401" s="5">
        <v>6.1111111111111109E-2</v>
      </c>
      <c r="G3401" t="s">
        <v>2867</v>
      </c>
      <c r="J3401">
        <v>5</v>
      </c>
      <c r="K3401">
        <v>10</v>
      </c>
      <c r="L3401" t="s">
        <v>1399</v>
      </c>
      <c r="M3401" t="s">
        <v>32</v>
      </c>
      <c r="N3401" t="s">
        <v>2878</v>
      </c>
      <c r="O3401" t="s">
        <v>86</v>
      </c>
      <c r="P3401" t="s">
        <v>2898</v>
      </c>
      <c r="Q3401" t="s">
        <v>2869</v>
      </c>
      <c r="S3401" t="s">
        <v>2870</v>
      </c>
      <c r="T3401">
        <v>51784</v>
      </c>
      <c r="Y3401" t="s">
        <v>31</v>
      </c>
      <c r="Z3401">
        <v>1298</v>
      </c>
      <c r="AA3401" t="str">
        <f t="shared" si="106"/>
        <v>Monday</v>
      </c>
      <c r="AB3401" t="str">
        <f t="shared" si="107"/>
        <v>Night Shift</v>
      </c>
      <c r="AC3401" t="str">
        <f>IFERROR(VLOOKUP(M3401,Table13[[Equipment No.]:[Center]],4,FALSE),"")</f>
        <v>Alameen</v>
      </c>
    </row>
    <row r="3402" spans="1:29" x14ac:dyDescent="0.3">
      <c r="A3402">
        <v>1</v>
      </c>
      <c r="B3402" t="s">
        <v>266</v>
      </c>
      <c r="C3402">
        <v>25063000007</v>
      </c>
      <c r="D3402" t="s">
        <v>3068</v>
      </c>
      <c r="E3402" s="6">
        <v>45838</v>
      </c>
      <c r="F3402" s="5">
        <v>5.4166666666666669E-2</v>
      </c>
      <c r="G3402" t="s">
        <v>2867</v>
      </c>
      <c r="J3402">
        <v>5</v>
      </c>
      <c r="K3402">
        <v>10</v>
      </c>
      <c r="L3402" t="s">
        <v>1399</v>
      </c>
      <c r="M3402" t="s">
        <v>80</v>
      </c>
      <c r="N3402" t="s">
        <v>2964</v>
      </c>
      <c r="O3402" t="s">
        <v>86</v>
      </c>
      <c r="P3402" t="s">
        <v>2898</v>
      </c>
      <c r="Q3402" t="s">
        <v>2869</v>
      </c>
      <c r="S3402" t="s">
        <v>2870</v>
      </c>
      <c r="T3402">
        <v>51783</v>
      </c>
      <c r="Y3402" t="s">
        <v>31</v>
      </c>
      <c r="Z3402">
        <v>3395</v>
      </c>
      <c r="AA3402" t="str">
        <f t="shared" si="106"/>
        <v>Monday</v>
      </c>
      <c r="AB3402" t="str">
        <f t="shared" si="107"/>
        <v>Night Shift</v>
      </c>
      <c r="AC3402" t="str">
        <f>IFERROR(VLOOKUP(M3402,Table13[[Equipment No.]:[Center]],4,FALSE),"")</f>
        <v>Alameen</v>
      </c>
    </row>
    <row r="3403" spans="1:29" x14ac:dyDescent="0.3">
      <c r="A3403">
        <v>1</v>
      </c>
      <c r="B3403" t="s">
        <v>266</v>
      </c>
      <c r="C3403">
        <v>25063000006</v>
      </c>
      <c r="D3403" t="s">
        <v>3068</v>
      </c>
      <c r="E3403" s="6">
        <v>45838</v>
      </c>
      <c r="F3403" s="5">
        <v>4.7222222222222221E-2</v>
      </c>
      <c r="G3403" t="s">
        <v>2867</v>
      </c>
      <c r="J3403">
        <v>5</v>
      </c>
      <c r="K3403">
        <v>10</v>
      </c>
      <c r="L3403" t="s">
        <v>1399</v>
      </c>
      <c r="M3403" t="s">
        <v>170</v>
      </c>
      <c r="N3403" t="s">
        <v>2872</v>
      </c>
      <c r="O3403" t="s">
        <v>86</v>
      </c>
      <c r="P3403" t="s">
        <v>2898</v>
      </c>
      <c r="Q3403" t="s">
        <v>2869</v>
      </c>
      <c r="S3403" t="s">
        <v>2870</v>
      </c>
      <c r="T3403">
        <v>51782</v>
      </c>
      <c r="Y3403" t="s">
        <v>31</v>
      </c>
      <c r="Z3403">
        <v>3198</v>
      </c>
      <c r="AA3403" t="str">
        <f t="shared" si="106"/>
        <v>Monday</v>
      </c>
      <c r="AB3403" t="str">
        <f t="shared" si="107"/>
        <v>Night Shift</v>
      </c>
      <c r="AC3403" t="str">
        <f>IFERROR(VLOOKUP(M3403,Table13[[Equipment No.]:[Center]],4,FALSE),"")</f>
        <v>Alameen</v>
      </c>
    </row>
    <row r="3404" spans="1:29" x14ac:dyDescent="0.3">
      <c r="A3404">
        <v>1</v>
      </c>
      <c r="B3404" t="s">
        <v>266</v>
      </c>
      <c r="C3404">
        <v>25063000003</v>
      </c>
      <c r="D3404" t="s">
        <v>3068</v>
      </c>
      <c r="E3404" s="6">
        <v>45838</v>
      </c>
      <c r="F3404" s="5">
        <v>3.9583333333333331E-2</v>
      </c>
      <c r="G3404" t="s">
        <v>2867</v>
      </c>
      <c r="J3404">
        <v>5</v>
      </c>
      <c r="K3404">
        <v>10</v>
      </c>
      <c r="L3404" t="s">
        <v>1399</v>
      </c>
      <c r="M3404" t="s">
        <v>37</v>
      </c>
      <c r="N3404" t="s">
        <v>1681</v>
      </c>
      <c r="O3404" t="s">
        <v>86</v>
      </c>
      <c r="P3404" t="s">
        <v>2898</v>
      </c>
      <c r="Q3404" t="s">
        <v>2869</v>
      </c>
      <c r="S3404" t="s">
        <v>2870</v>
      </c>
      <c r="T3404">
        <v>51781</v>
      </c>
      <c r="Y3404" t="s">
        <v>31</v>
      </c>
      <c r="Z3404">
        <v>2704</v>
      </c>
      <c r="AA3404" t="str">
        <f t="shared" si="106"/>
        <v>Monday</v>
      </c>
      <c r="AB3404" t="str">
        <f t="shared" si="107"/>
        <v>Night Shift</v>
      </c>
      <c r="AC3404" t="str">
        <f>IFERROR(VLOOKUP(M3404,Table13[[Equipment No.]:[Center]],4,FALSE),"")</f>
        <v>Alameen</v>
      </c>
    </row>
    <row r="3405" spans="1:29" x14ac:dyDescent="0.3">
      <c r="A3405">
        <v>1</v>
      </c>
      <c r="B3405" t="s">
        <v>266</v>
      </c>
      <c r="C3405">
        <v>25063000004</v>
      </c>
      <c r="D3405" t="s">
        <v>3059</v>
      </c>
      <c r="E3405" s="6">
        <v>45838</v>
      </c>
      <c r="F3405" s="5">
        <v>3.2638888888888891E-2</v>
      </c>
      <c r="G3405" t="s">
        <v>1452</v>
      </c>
      <c r="H3405" t="s">
        <v>1452</v>
      </c>
      <c r="J3405">
        <v>5</v>
      </c>
      <c r="K3405">
        <v>10</v>
      </c>
      <c r="L3405" t="s">
        <v>1399</v>
      </c>
      <c r="M3405" t="s">
        <v>41</v>
      </c>
      <c r="N3405" t="s">
        <v>2875</v>
      </c>
      <c r="O3405" t="s">
        <v>155</v>
      </c>
      <c r="P3405" t="s">
        <v>2880</v>
      </c>
      <c r="Q3405" t="s">
        <v>2859</v>
      </c>
      <c r="S3405" t="s">
        <v>2860</v>
      </c>
      <c r="T3405">
        <v>51780</v>
      </c>
      <c r="Y3405" t="s">
        <v>31</v>
      </c>
      <c r="Z3405">
        <v>2120</v>
      </c>
      <c r="AA3405" t="str">
        <f t="shared" si="106"/>
        <v>Monday</v>
      </c>
      <c r="AB3405" t="str">
        <f t="shared" si="107"/>
        <v>Night Shift</v>
      </c>
      <c r="AC3405" t="str">
        <f>IFERROR(VLOOKUP(M3405,Table13[[Equipment No.]:[Center]],4,FALSE),"")</f>
        <v>Alameen</v>
      </c>
    </row>
    <row r="3406" spans="1:29" x14ac:dyDescent="0.3">
      <c r="A3406">
        <v>1</v>
      </c>
      <c r="B3406" t="s">
        <v>266</v>
      </c>
      <c r="C3406">
        <v>25063000002</v>
      </c>
      <c r="D3406" t="s">
        <v>3059</v>
      </c>
      <c r="E3406" s="6">
        <v>45838</v>
      </c>
      <c r="F3406" s="5">
        <v>2.5000000000000001E-2</v>
      </c>
      <c r="G3406" t="s">
        <v>1452</v>
      </c>
      <c r="H3406" t="s">
        <v>1452</v>
      </c>
      <c r="J3406">
        <v>5</v>
      </c>
      <c r="K3406">
        <v>10</v>
      </c>
      <c r="L3406" t="s">
        <v>1399</v>
      </c>
      <c r="M3406" t="s">
        <v>169</v>
      </c>
      <c r="N3406" t="s">
        <v>2863</v>
      </c>
      <c r="O3406" t="s">
        <v>155</v>
      </c>
      <c r="P3406" t="s">
        <v>2880</v>
      </c>
      <c r="Q3406" t="s">
        <v>2859</v>
      </c>
      <c r="S3406" t="s">
        <v>2860</v>
      </c>
      <c r="T3406">
        <v>51779</v>
      </c>
      <c r="Y3406" t="s">
        <v>31</v>
      </c>
      <c r="Z3406">
        <v>3275</v>
      </c>
      <c r="AA3406" t="str">
        <f t="shared" si="106"/>
        <v>Monday</v>
      </c>
      <c r="AB3406" t="str">
        <f t="shared" si="107"/>
        <v>Night Shift</v>
      </c>
      <c r="AC3406" t="str">
        <f>IFERROR(VLOOKUP(M3406,Table13[[Equipment No.]:[Center]],4,FALSE),"")</f>
        <v>Alameen</v>
      </c>
    </row>
    <row r="3407" spans="1:29" x14ac:dyDescent="0.3">
      <c r="A3407">
        <v>1</v>
      </c>
      <c r="B3407" t="s">
        <v>266</v>
      </c>
      <c r="C3407">
        <v>25063000001</v>
      </c>
      <c r="D3407" t="s">
        <v>3059</v>
      </c>
      <c r="E3407" s="6">
        <v>45838</v>
      </c>
      <c r="F3407" s="5">
        <v>1.7361111111111112E-2</v>
      </c>
      <c r="G3407" t="s">
        <v>1452</v>
      </c>
      <c r="H3407" t="s">
        <v>1452</v>
      </c>
      <c r="J3407">
        <v>5</v>
      </c>
      <c r="K3407">
        <v>10</v>
      </c>
      <c r="L3407" t="s">
        <v>1399</v>
      </c>
      <c r="M3407" t="s">
        <v>81</v>
      </c>
      <c r="N3407" t="s">
        <v>2864</v>
      </c>
      <c r="O3407" t="s">
        <v>155</v>
      </c>
      <c r="P3407" t="s">
        <v>2880</v>
      </c>
      <c r="Q3407" t="s">
        <v>2859</v>
      </c>
      <c r="S3407" t="s">
        <v>2860</v>
      </c>
      <c r="T3407">
        <v>51778</v>
      </c>
      <c r="Y3407" t="s">
        <v>31</v>
      </c>
      <c r="Z3407">
        <v>2196</v>
      </c>
      <c r="AA3407" t="str">
        <f t="shared" si="106"/>
        <v>Monday</v>
      </c>
      <c r="AB3407" t="str">
        <f t="shared" si="107"/>
        <v>Night Shift</v>
      </c>
      <c r="AC3407" t="str">
        <f>IFERROR(VLOOKUP(M3407,Table13[[Equipment No.]:[Center]],4,FALSE),"")</f>
        <v>Alameen</v>
      </c>
    </row>
    <row r="3408" spans="1:29" x14ac:dyDescent="0.3">
      <c r="A3408">
        <v>1</v>
      </c>
      <c r="B3408" t="s">
        <v>266</v>
      </c>
      <c r="C3408" t="s">
        <v>267</v>
      </c>
      <c r="D3408">
        <v>110000073254</v>
      </c>
      <c r="E3408" s="6">
        <v>45809</v>
      </c>
      <c r="F3408" s="5">
        <v>0.99302083333333335</v>
      </c>
      <c r="G3408" t="s">
        <v>3069</v>
      </c>
      <c r="H3408" t="s">
        <v>3069</v>
      </c>
      <c r="J3408">
        <v>5</v>
      </c>
      <c r="K3408">
        <v>10</v>
      </c>
      <c r="L3408" t="s">
        <v>1399</v>
      </c>
      <c r="M3408" t="s">
        <v>3585</v>
      </c>
      <c r="N3408" t="s">
        <v>1453</v>
      </c>
      <c r="O3408" t="s">
        <v>143</v>
      </c>
      <c r="P3408" t="s">
        <v>1456</v>
      </c>
      <c r="Q3408" t="s">
        <v>3070</v>
      </c>
      <c r="R3408" t="s">
        <v>3071</v>
      </c>
      <c r="T3408">
        <v>34113</v>
      </c>
      <c r="Y3408" t="s">
        <v>53</v>
      </c>
      <c r="Z3408">
        <v>0</v>
      </c>
      <c r="AA3408" t="str">
        <f t="shared" si="106"/>
        <v>Sunday</v>
      </c>
      <c r="AB3408" t="str">
        <f t="shared" si="107"/>
        <v>Night Shift</v>
      </c>
      <c r="AC3408" t="str">
        <f>IFERROR(VLOOKUP(M3408,Table13[[Equipment No.]:[Center]],4,FALSE),"")</f>
        <v/>
      </c>
    </row>
    <row r="3409" spans="1:29" x14ac:dyDescent="0.3">
      <c r="A3409">
        <v>1</v>
      </c>
      <c r="B3409" t="s">
        <v>266</v>
      </c>
      <c r="C3409" t="s">
        <v>271</v>
      </c>
      <c r="D3409">
        <v>110000073254</v>
      </c>
      <c r="E3409" s="6">
        <v>45809</v>
      </c>
      <c r="F3409" s="5">
        <v>0.98116898148148146</v>
      </c>
      <c r="G3409" t="s">
        <v>3069</v>
      </c>
      <c r="H3409" t="s">
        <v>3069</v>
      </c>
      <c r="J3409">
        <v>5</v>
      </c>
      <c r="K3409">
        <v>10</v>
      </c>
      <c r="L3409" t="s">
        <v>1399</v>
      </c>
      <c r="M3409" t="s">
        <v>133</v>
      </c>
      <c r="N3409" t="s">
        <v>2555</v>
      </c>
      <c r="O3409" t="s">
        <v>143</v>
      </c>
      <c r="P3409" t="s">
        <v>1456</v>
      </c>
      <c r="Q3409" t="s">
        <v>3070</v>
      </c>
      <c r="R3409" t="s">
        <v>3071</v>
      </c>
      <c r="T3409">
        <v>34112</v>
      </c>
      <c r="Y3409" t="s">
        <v>53</v>
      </c>
      <c r="Z3409">
        <v>163</v>
      </c>
      <c r="AA3409" t="str">
        <f t="shared" si="106"/>
        <v>Sunday</v>
      </c>
      <c r="AB3409" t="str">
        <f t="shared" si="107"/>
        <v>Night Shift</v>
      </c>
      <c r="AC3409" t="str">
        <f>IFERROR(VLOOKUP(M3409,Table13[[Equipment No.]:[Center]],4,FALSE),"")</f>
        <v>Haram</v>
      </c>
    </row>
    <row r="3410" spans="1:29" x14ac:dyDescent="0.3">
      <c r="A3410">
        <v>1</v>
      </c>
      <c r="B3410" t="s">
        <v>266</v>
      </c>
      <c r="C3410" t="s">
        <v>274</v>
      </c>
      <c r="D3410">
        <v>110000073254</v>
      </c>
      <c r="E3410" s="6">
        <v>45809</v>
      </c>
      <c r="F3410" s="5">
        <v>0.96847222222222218</v>
      </c>
      <c r="G3410" t="s">
        <v>3069</v>
      </c>
      <c r="H3410" t="s">
        <v>3069</v>
      </c>
      <c r="J3410">
        <v>5</v>
      </c>
      <c r="K3410">
        <v>10</v>
      </c>
      <c r="L3410" t="s">
        <v>1399</v>
      </c>
      <c r="M3410" t="s">
        <v>51</v>
      </c>
      <c r="N3410" t="s">
        <v>2743</v>
      </c>
      <c r="O3410" t="s">
        <v>143</v>
      </c>
      <c r="P3410" t="s">
        <v>1456</v>
      </c>
      <c r="Q3410" t="s">
        <v>3070</v>
      </c>
      <c r="R3410" t="s">
        <v>3071</v>
      </c>
      <c r="T3410">
        <v>34111</v>
      </c>
      <c r="Y3410" t="s">
        <v>53</v>
      </c>
      <c r="Z3410">
        <v>2095</v>
      </c>
      <c r="AA3410" t="str">
        <f t="shared" si="106"/>
        <v>Sunday</v>
      </c>
      <c r="AB3410" t="str">
        <f t="shared" si="107"/>
        <v>Night Shift</v>
      </c>
      <c r="AC3410" t="str">
        <f>IFERROR(VLOOKUP(M3410,Table13[[Equipment No.]:[Center]],4,FALSE),"")</f>
        <v>Mostakbal Masr</v>
      </c>
    </row>
    <row r="3411" spans="1:29" x14ac:dyDescent="0.3">
      <c r="A3411">
        <v>1</v>
      </c>
      <c r="B3411" t="s">
        <v>266</v>
      </c>
      <c r="C3411" t="s">
        <v>275</v>
      </c>
      <c r="D3411">
        <v>110000073254</v>
      </c>
      <c r="E3411" s="6">
        <v>45809</v>
      </c>
      <c r="F3411" s="5">
        <v>0.95599537037037041</v>
      </c>
      <c r="G3411" t="s">
        <v>3069</v>
      </c>
      <c r="H3411" t="s">
        <v>3069</v>
      </c>
      <c r="J3411">
        <v>4</v>
      </c>
      <c r="K3411">
        <v>8</v>
      </c>
      <c r="L3411" t="s">
        <v>1399</v>
      </c>
      <c r="M3411" t="s">
        <v>3585</v>
      </c>
      <c r="N3411" t="s">
        <v>1453</v>
      </c>
      <c r="O3411" t="s">
        <v>143</v>
      </c>
      <c r="P3411" t="s">
        <v>1456</v>
      </c>
      <c r="Q3411" t="s">
        <v>3070</v>
      </c>
      <c r="R3411" t="s">
        <v>3071</v>
      </c>
      <c r="T3411">
        <v>34110</v>
      </c>
      <c r="Y3411" t="s">
        <v>53</v>
      </c>
      <c r="Z3411">
        <v>0</v>
      </c>
      <c r="AA3411" t="str">
        <f t="shared" si="106"/>
        <v>Sunday</v>
      </c>
      <c r="AB3411" t="str">
        <f t="shared" si="107"/>
        <v>Night Shift</v>
      </c>
      <c r="AC3411" t="str">
        <f>IFERROR(VLOOKUP(M3411,Table13[[Equipment No.]:[Center]],4,FALSE),"")</f>
        <v/>
      </c>
    </row>
    <row r="3412" spans="1:29" x14ac:dyDescent="0.3">
      <c r="A3412">
        <v>1</v>
      </c>
      <c r="B3412" t="s">
        <v>266</v>
      </c>
      <c r="C3412" t="s">
        <v>316</v>
      </c>
      <c r="D3412">
        <v>110000073206</v>
      </c>
      <c r="E3412" s="6">
        <v>45809</v>
      </c>
      <c r="F3412" s="5">
        <v>0.74784722222222222</v>
      </c>
      <c r="G3412" t="s">
        <v>1585</v>
      </c>
      <c r="H3412" t="s">
        <v>1585</v>
      </c>
      <c r="J3412">
        <v>5</v>
      </c>
      <c r="K3412">
        <v>10</v>
      </c>
      <c r="L3412" t="s">
        <v>1399</v>
      </c>
      <c r="M3412" t="s">
        <v>139</v>
      </c>
      <c r="N3412" t="s">
        <v>1733</v>
      </c>
      <c r="O3412" t="s">
        <v>156</v>
      </c>
      <c r="P3412" t="s">
        <v>3072</v>
      </c>
      <c r="Q3412" t="s">
        <v>3073</v>
      </c>
      <c r="R3412" t="s">
        <v>3074</v>
      </c>
      <c r="T3412">
        <v>34109</v>
      </c>
      <c r="Y3412" t="s">
        <v>53</v>
      </c>
      <c r="Z3412">
        <v>2803</v>
      </c>
      <c r="AA3412" t="str">
        <f t="shared" si="106"/>
        <v>Sunday</v>
      </c>
      <c r="AB3412" t="str">
        <f t="shared" si="107"/>
        <v>Morning Extension</v>
      </c>
      <c r="AC3412" t="str">
        <f>IFERROR(VLOOKUP(M3412,Table13[[Equipment No.]:[Center]],4,FALSE),"")</f>
        <v>Mostakbal Masr</v>
      </c>
    </row>
    <row r="3413" spans="1:29" x14ac:dyDescent="0.3">
      <c r="A3413">
        <v>1</v>
      </c>
      <c r="B3413" t="s">
        <v>266</v>
      </c>
      <c r="C3413" t="s">
        <v>317</v>
      </c>
      <c r="D3413">
        <v>110000073206</v>
      </c>
      <c r="E3413" s="6">
        <v>45809</v>
      </c>
      <c r="F3413" s="5">
        <v>0.72728009259259263</v>
      </c>
      <c r="G3413" t="s">
        <v>1585</v>
      </c>
      <c r="H3413" t="s">
        <v>1585</v>
      </c>
      <c r="J3413">
        <v>5</v>
      </c>
      <c r="K3413">
        <v>10</v>
      </c>
      <c r="L3413" t="s">
        <v>1399</v>
      </c>
      <c r="M3413" t="s">
        <v>136</v>
      </c>
      <c r="N3413" t="s">
        <v>2737</v>
      </c>
      <c r="O3413" t="s">
        <v>156</v>
      </c>
      <c r="P3413" t="s">
        <v>3072</v>
      </c>
      <c r="Q3413" t="s">
        <v>3073</v>
      </c>
      <c r="R3413" t="s">
        <v>3074</v>
      </c>
      <c r="T3413">
        <v>34108</v>
      </c>
      <c r="Y3413" t="s">
        <v>53</v>
      </c>
      <c r="Z3413">
        <v>2929</v>
      </c>
      <c r="AA3413" t="str">
        <f t="shared" si="106"/>
        <v>Sunday</v>
      </c>
      <c r="AB3413" t="str">
        <f t="shared" si="107"/>
        <v>Morning Extension</v>
      </c>
      <c r="AC3413" t="str">
        <f>IFERROR(VLOOKUP(M3413,Table13[[Equipment No.]:[Center]],4,FALSE),"")</f>
        <v>Mostakbal Masr</v>
      </c>
    </row>
    <row r="3414" spans="1:29" x14ac:dyDescent="0.3">
      <c r="A3414">
        <v>1</v>
      </c>
      <c r="B3414" t="s">
        <v>266</v>
      </c>
      <c r="C3414" t="s">
        <v>276</v>
      </c>
      <c r="D3414">
        <v>110000073206</v>
      </c>
      <c r="E3414" s="6">
        <v>45809</v>
      </c>
      <c r="F3414" s="5">
        <v>0.703587962962963</v>
      </c>
      <c r="G3414" t="s">
        <v>1585</v>
      </c>
      <c r="H3414" t="s">
        <v>1585</v>
      </c>
      <c r="J3414">
        <v>5</v>
      </c>
      <c r="K3414">
        <v>10</v>
      </c>
      <c r="L3414" t="s">
        <v>1399</v>
      </c>
      <c r="M3414" t="s">
        <v>51</v>
      </c>
      <c r="N3414" t="s">
        <v>2737</v>
      </c>
      <c r="O3414" t="s">
        <v>156</v>
      </c>
      <c r="P3414" t="s">
        <v>3072</v>
      </c>
      <c r="Q3414" t="s">
        <v>3073</v>
      </c>
      <c r="R3414" t="s">
        <v>3074</v>
      </c>
      <c r="T3414">
        <v>34107</v>
      </c>
      <c r="Y3414" t="s">
        <v>53</v>
      </c>
      <c r="Z3414">
        <v>2929</v>
      </c>
      <c r="AA3414" t="str">
        <f t="shared" si="106"/>
        <v>Sunday</v>
      </c>
      <c r="AB3414" t="str">
        <f t="shared" si="107"/>
        <v>Morning Extension</v>
      </c>
      <c r="AC3414" t="str">
        <f>IFERROR(VLOOKUP(M3414,Table13[[Equipment No.]:[Center]],4,FALSE),"")</f>
        <v>Mostakbal Masr</v>
      </c>
    </row>
    <row r="3415" spans="1:29" x14ac:dyDescent="0.3">
      <c r="A3415">
        <v>1</v>
      </c>
      <c r="B3415" t="s">
        <v>266</v>
      </c>
      <c r="C3415" t="s">
        <v>278</v>
      </c>
      <c r="D3415">
        <v>110000073206</v>
      </c>
      <c r="E3415" s="6">
        <v>45809</v>
      </c>
      <c r="F3415" s="5">
        <v>0.61031250000000004</v>
      </c>
      <c r="G3415" t="s">
        <v>1585</v>
      </c>
      <c r="H3415" t="s">
        <v>1585</v>
      </c>
      <c r="J3415">
        <v>5</v>
      </c>
      <c r="K3415">
        <v>10</v>
      </c>
      <c r="L3415" t="s">
        <v>1399</v>
      </c>
      <c r="M3415" t="s">
        <v>139</v>
      </c>
      <c r="N3415" t="s">
        <v>1733</v>
      </c>
      <c r="O3415" t="s">
        <v>156</v>
      </c>
      <c r="P3415" t="s">
        <v>3072</v>
      </c>
      <c r="Q3415" t="s">
        <v>3073</v>
      </c>
      <c r="R3415" t="s">
        <v>3074</v>
      </c>
      <c r="T3415">
        <v>34106</v>
      </c>
      <c r="Y3415" t="s">
        <v>53</v>
      </c>
      <c r="Z3415">
        <v>2803</v>
      </c>
      <c r="AA3415" t="str">
        <f t="shared" si="106"/>
        <v>Sunday</v>
      </c>
      <c r="AB3415" t="str">
        <f t="shared" si="107"/>
        <v>Morning Shift</v>
      </c>
      <c r="AC3415" t="str">
        <f>IFERROR(VLOOKUP(M3415,Table13[[Equipment No.]:[Center]],4,FALSE),"")</f>
        <v>Mostakbal Masr</v>
      </c>
    </row>
    <row r="3416" spans="1:29" x14ac:dyDescent="0.3">
      <c r="A3416">
        <v>1</v>
      </c>
      <c r="B3416" t="s">
        <v>266</v>
      </c>
      <c r="C3416" t="s">
        <v>279</v>
      </c>
      <c r="D3416">
        <v>110000073204</v>
      </c>
      <c r="E3416" s="6">
        <v>45809</v>
      </c>
      <c r="F3416" s="5">
        <v>0.56839120370370366</v>
      </c>
      <c r="G3416" t="s">
        <v>1398</v>
      </c>
      <c r="H3416" t="s">
        <v>1398</v>
      </c>
      <c r="J3416">
        <v>2</v>
      </c>
      <c r="K3416">
        <v>4</v>
      </c>
      <c r="L3416" t="s">
        <v>1399</v>
      </c>
      <c r="M3416" t="s">
        <v>3585</v>
      </c>
      <c r="N3416" t="s">
        <v>1453</v>
      </c>
      <c r="O3416" t="s">
        <v>3231</v>
      </c>
      <c r="P3416" t="s">
        <v>3075</v>
      </c>
      <c r="Q3416" t="s">
        <v>3070</v>
      </c>
      <c r="R3416" t="s">
        <v>3071</v>
      </c>
      <c r="T3416">
        <v>34105</v>
      </c>
      <c r="Y3416" t="s">
        <v>53</v>
      </c>
      <c r="Z3416">
        <v>0</v>
      </c>
      <c r="AA3416" t="str">
        <f t="shared" si="106"/>
        <v>Sunday</v>
      </c>
      <c r="AB3416" t="str">
        <f t="shared" si="107"/>
        <v>Morning Shift</v>
      </c>
      <c r="AC3416" t="str">
        <f>IFERROR(VLOOKUP(M3416,Table13[[Equipment No.]:[Center]],4,FALSE),"")</f>
        <v/>
      </c>
    </row>
    <row r="3417" spans="1:29" x14ac:dyDescent="0.3">
      <c r="A3417">
        <v>1</v>
      </c>
      <c r="B3417" t="s">
        <v>266</v>
      </c>
      <c r="C3417" t="s">
        <v>281</v>
      </c>
      <c r="D3417">
        <v>110000073206</v>
      </c>
      <c r="E3417" s="6">
        <v>45809</v>
      </c>
      <c r="F3417" s="5">
        <v>0.52859953703703699</v>
      </c>
      <c r="G3417" t="s">
        <v>1585</v>
      </c>
      <c r="H3417" t="s">
        <v>1585</v>
      </c>
      <c r="J3417">
        <v>5</v>
      </c>
      <c r="K3417">
        <v>10</v>
      </c>
      <c r="L3417" t="s">
        <v>1399</v>
      </c>
      <c r="M3417" t="s">
        <v>51</v>
      </c>
      <c r="N3417" t="s">
        <v>2737</v>
      </c>
      <c r="O3417" t="s">
        <v>156</v>
      </c>
      <c r="P3417" t="s">
        <v>3072</v>
      </c>
      <c r="Q3417" t="s">
        <v>3073</v>
      </c>
      <c r="R3417" t="s">
        <v>3074</v>
      </c>
      <c r="T3417">
        <v>34104</v>
      </c>
      <c r="Y3417" t="s">
        <v>53</v>
      </c>
      <c r="Z3417">
        <v>2929</v>
      </c>
      <c r="AA3417" t="str">
        <f t="shared" si="106"/>
        <v>Sunday</v>
      </c>
      <c r="AB3417" t="str">
        <f t="shared" si="107"/>
        <v>Morning Shift</v>
      </c>
      <c r="AC3417" t="str">
        <f>IFERROR(VLOOKUP(M3417,Table13[[Equipment No.]:[Center]],4,FALSE),"")</f>
        <v>Mostakbal Masr</v>
      </c>
    </row>
    <row r="3418" spans="1:29" x14ac:dyDescent="0.3">
      <c r="A3418">
        <v>1</v>
      </c>
      <c r="B3418" t="s">
        <v>266</v>
      </c>
      <c r="C3418" t="s">
        <v>282</v>
      </c>
      <c r="D3418">
        <v>110000073206</v>
      </c>
      <c r="E3418" s="6">
        <v>45809</v>
      </c>
      <c r="F3418" s="5">
        <v>0.51353009259259264</v>
      </c>
      <c r="G3418" t="s">
        <v>1585</v>
      </c>
      <c r="H3418" t="s">
        <v>1585</v>
      </c>
      <c r="J3418">
        <v>5</v>
      </c>
      <c r="K3418">
        <v>10</v>
      </c>
      <c r="L3418" t="s">
        <v>1399</v>
      </c>
      <c r="M3418" t="s">
        <v>136</v>
      </c>
      <c r="N3418" t="s">
        <v>3076</v>
      </c>
      <c r="O3418" t="s">
        <v>156</v>
      </c>
      <c r="P3418" t="s">
        <v>3072</v>
      </c>
      <c r="Q3418" t="s">
        <v>3073</v>
      </c>
      <c r="R3418" t="s">
        <v>3074</v>
      </c>
      <c r="T3418">
        <v>34103</v>
      </c>
      <c r="Y3418" t="s">
        <v>53</v>
      </c>
      <c r="Z3418">
        <v>563</v>
      </c>
      <c r="AA3418" t="str">
        <f t="shared" si="106"/>
        <v>Sunday</v>
      </c>
      <c r="AB3418" t="str">
        <f t="shared" si="107"/>
        <v>Morning Shift</v>
      </c>
      <c r="AC3418" t="str">
        <f>IFERROR(VLOOKUP(M3418,Table13[[Equipment No.]:[Center]],4,FALSE),"")</f>
        <v>Mostakbal Masr</v>
      </c>
    </row>
    <row r="3419" spans="1:29" x14ac:dyDescent="0.3">
      <c r="A3419">
        <v>1</v>
      </c>
      <c r="B3419" t="s">
        <v>266</v>
      </c>
      <c r="C3419" t="s">
        <v>283</v>
      </c>
      <c r="D3419">
        <v>110000073206</v>
      </c>
      <c r="E3419" s="6">
        <v>45809</v>
      </c>
      <c r="F3419" s="5">
        <v>0.49804398148148149</v>
      </c>
      <c r="G3419" t="s">
        <v>1585</v>
      </c>
      <c r="H3419" t="s">
        <v>1585</v>
      </c>
      <c r="J3419">
        <v>5</v>
      </c>
      <c r="K3419">
        <v>10</v>
      </c>
      <c r="L3419" t="s">
        <v>1399</v>
      </c>
      <c r="M3419" t="s">
        <v>139</v>
      </c>
      <c r="N3419" t="s">
        <v>3076</v>
      </c>
      <c r="O3419" t="s">
        <v>156</v>
      </c>
      <c r="P3419" t="s">
        <v>3072</v>
      </c>
      <c r="Q3419" t="s">
        <v>3073</v>
      </c>
      <c r="R3419" t="s">
        <v>3074</v>
      </c>
      <c r="T3419">
        <v>34102</v>
      </c>
      <c r="Y3419" t="s">
        <v>53</v>
      </c>
      <c r="Z3419">
        <v>563</v>
      </c>
      <c r="AA3419" t="str">
        <f t="shared" si="106"/>
        <v>Sunday</v>
      </c>
      <c r="AB3419" t="str">
        <f t="shared" si="107"/>
        <v>Morning Shift</v>
      </c>
      <c r="AC3419" t="str">
        <f>IFERROR(VLOOKUP(M3419,Table13[[Equipment No.]:[Center]],4,FALSE),"")</f>
        <v>Mostakbal Masr</v>
      </c>
    </row>
    <row r="3420" spans="1:29" x14ac:dyDescent="0.3">
      <c r="A3420">
        <v>1</v>
      </c>
      <c r="B3420" t="s">
        <v>266</v>
      </c>
      <c r="C3420" t="s">
        <v>284</v>
      </c>
      <c r="D3420">
        <v>110000073204</v>
      </c>
      <c r="E3420" s="6">
        <v>45809</v>
      </c>
      <c r="F3420" s="5">
        <v>0.44418981481481479</v>
      </c>
      <c r="G3420" t="s">
        <v>1398</v>
      </c>
      <c r="H3420" t="s">
        <v>1398</v>
      </c>
      <c r="J3420">
        <v>4</v>
      </c>
      <c r="K3420">
        <v>8</v>
      </c>
      <c r="L3420" t="s">
        <v>1399</v>
      </c>
      <c r="M3420" t="s">
        <v>3585</v>
      </c>
      <c r="N3420" t="s">
        <v>1453</v>
      </c>
      <c r="O3420" t="s">
        <v>3231</v>
      </c>
      <c r="P3420" t="s">
        <v>3075</v>
      </c>
      <c r="Q3420" t="s">
        <v>3070</v>
      </c>
      <c r="R3420" t="s">
        <v>3071</v>
      </c>
      <c r="T3420">
        <v>34101</v>
      </c>
      <c r="Y3420" t="s">
        <v>53</v>
      </c>
      <c r="Z3420">
        <v>0</v>
      </c>
      <c r="AA3420" t="str">
        <f t="shared" si="106"/>
        <v>Sunday</v>
      </c>
      <c r="AB3420" t="str">
        <f t="shared" si="107"/>
        <v>Morning Shift</v>
      </c>
      <c r="AC3420" t="str">
        <f>IFERROR(VLOOKUP(M3420,Table13[[Equipment No.]:[Center]],4,FALSE),"")</f>
        <v/>
      </c>
    </row>
    <row r="3421" spans="1:29" x14ac:dyDescent="0.3">
      <c r="A3421">
        <v>1</v>
      </c>
      <c r="B3421" t="s">
        <v>266</v>
      </c>
      <c r="C3421">
        <v>25060100003</v>
      </c>
      <c r="D3421">
        <v>110000073188</v>
      </c>
      <c r="E3421" s="6">
        <v>45809</v>
      </c>
      <c r="F3421" s="5">
        <v>0.37349537037037039</v>
      </c>
      <c r="G3421" t="s">
        <v>3077</v>
      </c>
      <c r="H3421" t="s">
        <v>3077</v>
      </c>
      <c r="J3421">
        <v>2</v>
      </c>
      <c r="K3421">
        <v>3</v>
      </c>
      <c r="L3421" t="s">
        <v>1399</v>
      </c>
      <c r="M3421" t="s">
        <v>51</v>
      </c>
      <c r="N3421" t="s">
        <v>2737</v>
      </c>
      <c r="O3421" t="s">
        <v>3231</v>
      </c>
      <c r="P3421" t="s">
        <v>3075</v>
      </c>
      <c r="Q3421" t="s">
        <v>3078</v>
      </c>
      <c r="R3421" t="s">
        <v>3079</v>
      </c>
      <c r="T3421">
        <v>34100</v>
      </c>
      <c r="Y3421" t="s">
        <v>53</v>
      </c>
      <c r="Z3421">
        <v>2929</v>
      </c>
      <c r="AA3421" t="str">
        <f t="shared" si="106"/>
        <v>Sunday</v>
      </c>
      <c r="AB3421" t="str">
        <f t="shared" si="107"/>
        <v>Morning Shift</v>
      </c>
      <c r="AC3421" t="str">
        <f>IFERROR(VLOOKUP(M3421,Table13[[Equipment No.]:[Center]],4,FALSE),"")</f>
        <v>Mostakbal Masr</v>
      </c>
    </row>
    <row r="3422" spans="1:29" x14ac:dyDescent="0.3">
      <c r="A3422">
        <v>1</v>
      </c>
      <c r="B3422" t="s">
        <v>266</v>
      </c>
      <c r="C3422" t="s">
        <v>2279</v>
      </c>
      <c r="D3422">
        <v>110000073477</v>
      </c>
      <c r="E3422" s="6">
        <v>45809</v>
      </c>
      <c r="F3422" s="5">
        <v>0.19842592592592592</v>
      </c>
      <c r="G3422" t="s">
        <v>3080</v>
      </c>
      <c r="H3422" t="s">
        <v>3080</v>
      </c>
      <c r="J3422">
        <v>5</v>
      </c>
      <c r="K3422">
        <v>10</v>
      </c>
      <c r="L3422" t="s">
        <v>1399</v>
      </c>
      <c r="M3422" t="s">
        <v>136</v>
      </c>
      <c r="N3422" t="s">
        <v>2624</v>
      </c>
      <c r="O3422" t="s">
        <v>3231</v>
      </c>
      <c r="P3422" t="s">
        <v>3075</v>
      </c>
      <c r="Q3422" t="s">
        <v>2648</v>
      </c>
      <c r="R3422" t="s">
        <v>2649</v>
      </c>
      <c r="T3422">
        <v>34099</v>
      </c>
      <c r="Y3422" t="s">
        <v>53</v>
      </c>
      <c r="Z3422">
        <v>3158</v>
      </c>
      <c r="AA3422" t="str">
        <f t="shared" si="106"/>
        <v>Sunday</v>
      </c>
      <c r="AB3422" t="str">
        <f t="shared" si="107"/>
        <v>Night Extension</v>
      </c>
      <c r="AC3422" t="str">
        <f>IFERROR(VLOOKUP(M3422,Table13[[Equipment No.]:[Center]],4,FALSE),"")</f>
        <v>Mostakbal Masr</v>
      </c>
    </row>
    <row r="3423" spans="1:29" x14ac:dyDescent="0.3">
      <c r="A3423">
        <v>1</v>
      </c>
      <c r="B3423" t="s">
        <v>266</v>
      </c>
      <c r="C3423" t="s">
        <v>285</v>
      </c>
      <c r="D3423">
        <v>110000073477</v>
      </c>
      <c r="E3423" s="6">
        <v>45809</v>
      </c>
      <c r="F3423" s="5">
        <v>0.18847222222222224</v>
      </c>
      <c r="G3423" t="s">
        <v>3080</v>
      </c>
      <c r="H3423" t="s">
        <v>3080</v>
      </c>
      <c r="J3423">
        <v>5</v>
      </c>
      <c r="K3423">
        <v>10</v>
      </c>
      <c r="L3423" t="s">
        <v>1399</v>
      </c>
      <c r="M3423" t="s">
        <v>51</v>
      </c>
      <c r="N3423" t="s">
        <v>1527</v>
      </c>
      <c r="O3423" t="s">
        <v>3231</v>
      </c>
      <c r="P3423" t="s">
        <v>3075</v>
      </c>
      <c r="Q3423" t="s">
        <v>2648</v>
      </c>
      <c r="R3423" t="s">
        <v>2649</v>
      </c>
      <c r="T3423">
        <v>34098</v>
      </c>
      <c r="Y3423" t="s">
        <v>53</v>
      </c>
      <c r="Z3423">
        <v>3185</v>
      </c>
      <c r="AA3423" t="str">
        <f t="shared" si="106"/>
        <v>Sunday</v>
      </c>
      <c r="AB3423" t="str">
        <f t="shared" si="107"/>
        <v>Night Extension</v>
      </c>
      <c r="AC3423" t="str">
        <f>IFERROR(VLOOKUP(M3423,Table13[[Equipment No.]:[Center]],4,FALSE),"")</f>
        <v>Mostakbal Masr</v>
      </c>
    </row>
    <row r="3424" spans="1:29" x14ac:dyDescent="0.3">
      <c r="A3424">
        <v>1</v>
      </c>
      <c r="B3424" t="s">
        <v>266</v>
      </c>
      <c r="C3424" t="s">
        <v>2287</v>
      </c>
      <c r="D3424">
        <v>110000073478</v>
      </c>
      <c r="E3424" s="6">
        <v>45809</v>
      </c>
      <c r="F3424" s="5">
        <v>7.0879629629629626E-2</v>
      </c>
      <c r="G3424" t="s">
        <v>3081</v>
      </c>
      <c r="H3424" t="s">
        <v>3081</v>
      </c>
      <c r="J3424">
        <v>4</v>
      </c>
      <c r="K3424">
        <v>7</v>
      </c>
      <c r="L3424" t="s">
        <v>1399</v>
      </c>
      <c r="M3424" t="s">
        <v>51</v>
      </c>
      <c r="N3424" t="s">
        <v>1527</v>
      </c>
      <c r="O3424" t="s">
        <v>156</v>
      </c>
      <c r="P3424" t="s">
        <v>3082</v>
      </c>
      <c r="Q3424" t="s">
        <v>2691</v>
      </c>
      <c r="R3424" t="s">
        <v>3083</v>
      </c>
      <c r="T3424">
        <v>34097</v>
      </c>
      <c r="Y3424" t="s">
        <v>53</v>
      </c>
      <c r="Z3424">
        <v>3185</v>
      </c>
      <c r="AA3424" t="str">
        <f t="shared" si="106"/>
        <v>Sunday</v>
      </c>
      <c r="AB3424" t="str">
        <f t="shared" si="107"/>
        <v>Night Shift</v>
      </c>
      <c r="AC3424" t="str">
        <f>IFERROR(VLOOKUP(M3424,Table13[[Equipment No.]:[Center]],4,FALSE),"")</f>
        <v>Mostakbal Masr</v>
      </c>
    </row>
    <row r="3425" spans="1:29" x14ac:dyDescent="0.3">
      <c r="A3425">
        <v>1</v>
      </c>
      <c r="B3425" t="s">
        <v>266</v>
      </c>
      <c r="C3425" t="s">
        <v>288</v>
      </c>
      <c r="D3425">
        <v>110000073477</v>
      </c>
      <c r="E3425" s="6">
        <v>45809</v>
      </c>
      <c r="F3425" s="5">
        <v>6.2233796296296294E-2</v>
      </c>
      <c r="G3425" t="s">
        <v>3080</v>
      </c>
      <c r="H3425" t="s">
        <v>3080</v>
      </c>
      <c r="J3425">
        <v>5</v>
      </c>
      <c r="K3425">
        <v>10</v>
      </c>
      <c r="L3425" t="s">
        <v>1399</v>
      </c>
      <c r="M3425" t="s">
        <v>136</v>
      </c>
      <c r="N3425" t="s">
        <v>2624</v>
      </c>
      <c r="O3425" t="s">
        <v>3231</v>
      </c>
      <c r="P3425" t="s">
        <v>3075</v>
      </c>
      <c r="Q3425" t="s">
        <v>2648</v>
      </c>
      <c r="R3425" t="s">
        <v>2649</v>
      </c>
      <c r="T3425">
        <v>34096</v>
      </c>
      <c r="Y3425" t="s">
        <v>53</v>
      </c>
      <c r="Z3425">
        <v>3158</v>
      </c>
      <c r="AA3425" t="str">
        <f t="shared" si="106"/>
        <v>Sunday</v>
      </c>
      <c r="AB3425" t="str">
        <f t="shared" si="107"/>
        <v>Night Shift</v>
      </c>
      <c r="AC3425" t="str">
        <f>IFERROR(VLOOKUP(M3425,Table13[[Equipment No.]:[Center]],4,FALSE),"")</f>
        <v>Mostakbal Masr</v>
      </c>
    </row>
    <row r="3426" spans="1:29" x14ac:dyDescent="0.3">
      <c r="A3426">
        <v>1</v>
      </c>
      <c r="B3426" t="s">
        <v>266</v>
      </c>
      <c r="C3426" t="s">
        <v>2288</v>
      </c>
      <c r="D3426">
        <v>110000073478</v>
      </c>
      <c r="E3426" s="6">
        <v>45809</v>
      </c>
      <c r="F3426" s="5">
        <v>3.0925925925925926E-2</v>
      </c>
      <c r="G3426" t="s">
        <v>3081</v>
      </c>
      <c r="H3426" t="s">
        <v>3081</v>
      </c>
      <c r="J3426">
        <v>5</v>
      </c>
      <c r="K3426">
        <v>10</v>
      </c>
      <c r="L3426" t="s">
        <v>1399</v>
      </c>
      <c r="M3426" t="s">
        <v>51</v>
      </c>
      <c r="N3426" t="s">
        <v>1527</v>
      </c>
      <c r="O3426" t="s">
        <v>156</v>
      </c>
      <c r="P3426" t="s">
        <v>3082</v>
      </c>
      <c r="Q3426" t="s">
        <v>2691</v>
      </c>
      <c r="R3426" t="s">
        <v>3083</v>
      </c>
      <c r="T3426">
        <v>34095</v>
      </c>
      <c r="Y3426" t="s">
        <v>53</v>
      </c>
      <c r="Z3426">
        <v>3185</v>
      </c>
      <c r="AA3426" t="str">
        <f t="shared" si="106"/>
        <v>Sunday</v>
      </c>
      <c r="AB3426" t="str">
        <f t="shared" si="107"/>
        <v>Night Shift</v>
      </c>
      <c r="AC3426" t="str">
        <f>IFERROR(VLOOKUP(M3426,Table13[[Equipment No.]:[Center]],4,FALSE),"")</f>
        <v>Mostakbal Masr</v>
      </c>
    </row>
    <row r="3427" spans="1:29" x14ac:dyDescent="0.3">
      <c r="A3427">
        <v>1</v>
      </c>
      <c r="B3427" t="s">
        <v>266</v>
      </c>
      <c r="C3427" t="s">
        <v>289</v>
      </c>
      <c r="D3427">
        <v>110000073478</v>
      </c>
      <c r="E3427" s="6">
        <v>45809</v>
      </c>
      <c r="F3427" s="5">
        <v>2.0613425925925927E-2</v>
      </c>
      <c r="G3427" t="s">
        <v>3081</v>
      </c>
      <c r="H3427" t="s">
        <v>3081</v>
      </c>
      <c r="J3427">
        <v>5</v>
      </c>
      <c r="K3427">
        <v>10</v>
      </c>
      <c r="L3427" t="s">
        <v>1399</v>
      </c>
      <c r="M3427" t="s">
        <v>136</v>
      </c>
      <c r="N3427" t="s">
        <v>2624</v>
      </c>
      <c r="O3427" t="s">
        <v>156</v>
      </c>
      <c r="P3427" t="s">
        <v>3082</v>
      </c>
      <c r="Q3427" t="s">
        <v>2691</v>
      </c>
      <c r="R3427" t="s">
        <v>3083</v>
      </c>
      <c r="T3427">
        <v>34094</v>
      </c>
      <c r="Y3427" t="s">
        <v>53</v>
      </c>
      <c r="Z3427">
        <v>3158</v>
      </c>
      <c r="AA3427" t="str">
        <f t="shared" si="106"/>
        <v>Sunday</v>
      </c>
      <c r="AB3427" t="str">
        <f t="shared" si="107"/>
        <v>Night Shift</v>
      </c>
      <c r="AC3427" t="str">
        <f>IFERROR(VLOOKUP(M3427,Table13[[Equipment No.]:[Center]],4,FALSE),"")</f>
        <v>Mostakbal Masr</v>
      </c>
    </row>
    <row r="3428" spans="1:29" x14ac:dyDescent="0.3">
      <c r="A3428">
        <v>1</v>
      </c>
      <c r="B3428" t="s">
        <v>266</v>
      </c>
      <c r="C3428" t="s">
        <v>365</v>
      </c>
      <c r="D3428">
        <v>110000073270</v>
      </c>
      <c r="E3428" s="6">
        <v>45810</v>
      </c>
      <c r="F3428" s="5">
        <v>0.98328703703703701</v>
      </c>
      <c r="G3428" t="s">
        <v>3084</v>
      </c>
      <c r="H3428" t="s">
        <v>3084</v>
      </c>
      <c r="J3428">
        <v>4</v>
      </c>
      <c r="K3428">
        <v>8</v>
      </c>
      <c r="L3428" t="s">
        <v>1399</v>
      </c>
      <c r="M3428" t="s">
        <v>124</v>
      </c>
      <c r="N3428" t="s">
        <v>2743</v>
      </c>
      <c r="O3428" t="s">
        <v>143</v>
      </c>
      <c r="P3428" t="s">
        <v>1456</v>
      </c>
      <c r="Q3428" t="s">
        <v>2691</v>
      </c>
      <c r="R3428" t="s">
        <v>3085</v>
      </c>
      <c r="T3428">
        <v>20218</v>
      </c>
      <c r="Y3428" t="s">
        <v>53</v>
      </c>
      <c r="Z3428">
        <v>2095</v>
      </c>
      <c r="AA3428" t="str">
        <f t="shared" si="106"/>
        <v>Monday</v>
      </c>
      <c r="AB3428" t="str">
        <f t="shared" si="107"/>
        <v>Night Shift</v>
      </c>
      <c r="AC3428" t="str">
        <f>IFERROR(VLOOKUP(M3428,Table13[[Equipment No.]:[Center]],4,FALSE),"")</f>
        <v>Mostakbal Masr</v>
      </c>
    </row>
    <row r="3429" spans="1:29" x14ac:dyDescent="0.3">
      <c r="A3429">
        <v>1</v>
      </c>
      <c r="B3429" t="s">
        <v>266</v>
      </c>
      <c r="C3429" t="s">
        <v>366</v>
      </c>
      <c r="D3429">
        <v>110000073270</v>
      </c>
      <c r="E3429" s="6">
        <v>45810</v>
      </c>
      <c r="F3429" s="5">
        <v>0.96715277777777775</v>
      </c>
      <c r="G3429" t="s">
        <v>3084</v>
      </c>
      <c r="H3429" t="s">
        <v>3084</v>
      </c>
      <c r="J3429">
        <v>4</v>
      </c>
      <c r="K3429">
        <v>8</v>
      </c>
      <c r="L3429" t="s">
        <v>1399</v>
      </c>
      <c r="M3429" t="s">
        <v>136</v>
      </c>
      <c r="N3429" t="s">
        <v>2624</v>
      </c>
      <c r="O3429" t="s">
        <v>143</v>
      </c>
      <c r="P3429" t="s">
        <v>1456</v>
      </c>
      <c r="Q3429" t="s">
        <v>2691</v>
      </c>
      <c r="R3429" t="s">
        <v>3085</v>
      </c>
      <c r="T3429">
        <v>34155</v>
      </c>
      <c r="Y3429" t="s">
        <v>53</v>
      </c>
      <c r="Z3429">
        <v>3158</v>
      </c>
      <c r="AA3429" t="str">
        <f t="shared" si="106"/>
        <v>Monday</v>
      </c>
      <c r="AB3429" t="str">
        <f t="shared" si="107"/>
        <v>Night Shift</v>
      </c>
      <c r="AC3429" t="str">
        <f>IFERROR(VLOOKUP(M3429,Table13[[Equipment No.]:[Center]],4,FALSE),"")</f>
        <v>Mostakbal Masr</v>
      </c>
    </row>
    <row r="3430" spans="1:29" x14ac:dyDescent="0.3">
      <c r="A3430">
        <v>1</v>
      </c>
      <c r="B3430" t="s">
        <v>266</v>
      </c>
      <c r="C3430" t="s">
        <v>368</v>
      </c>
      <c r="D3430">
        <v>110000073270</v>
      </c>
      <c r="E3430" s="6">
        <v>45810</v>
      </c>
      <c r="F3430" s="5">
        <v>0.89418981481481485</v>
      </c>
      <c r="G3430" t="s">
        <v>3084</v>
      </c>
      <c r="H3430" t="s">
        <v>3084</v>
      </c>
      <c r="J3430">
        <v>4</v>
      </c>
      <c r="K3430">
        <v>8</v>
      </c>
      <c r="L3430" t="s">
        <v>1399</v>
      </c>
      <c r="M3430" t="s">
        <v>124</v>
      </c>
      <c r="N3430" t="s">
        <v>2743</v>
      </c>
      <c r="O3430" t="s">
        <v>143</v>
      </c>
      <c r="P3430" t="s">
        <v>1456</v>
      </c>
      <c r="Q3430" t="s">
        <v>2691</v>
      </c>
      <c r="R3430" t="s">
        <v>3085</v>
      </c>
      <c r="T3430">
        <v>34154</v>
      </c>
      <c r="Y3430" t="s">
        <v>53</v>
      </c>
      <c r="Z3430">
        <v>2095</v>
      </c>
      <c r="AA3430" t="str">
        <f t="shared" si="106"/>
        <v>Monday</v>
      </c>
      <c r="AB3430" t="str">
        <f t="shared" si="107"/>
        <v>Night Shift</v>
      </c>
      <c r="AC3430" t="str">
        <f>IFERROR(VLOOKUP(M3430,Table13[[Equipment No.]:[Center]],4,FALSE),"")</f>
        <v>Mostakbal Masr</v>
      </c>
    </row>
    <row r="3431" spans="1:29" x14ac:dyDescent="0.3">
      <c r="A3431">
        <v>1</v>
      </c>
      <c r="B3431" t="s">
        <v>266</v>
      </c>
      <c r="C3431" t="s">
        <v>369</v>
      </c>
      <c r="D3431">
        <v>110000073270</v>
      </c>
      <c r="E3431" s="6">
        <v>45810</v>
      </c>
      <c r="F3431" s="5">
        <v>0.88498842592592597</v>
      </c>
      <c r="G3431" t="s">
        <v>3084</v>
      </c>
      <c r="H3431" t="s">
        <v>3084</v>
      </c>
      <c r="J3431">
        <v>4</v>
      </c>
      <c r="K3431">
        <v>8</v>
      </c>
      <c r="L3431" t="s">
        <v>1399</v>
      </c>
      <c r="M3431" t="s">
        <v>136</v>
      </c>
      <c r="N3431" t="s">
        <v>2624</v>
      </c>
      <c r="O3431" t="s">
        <v>143</v>
      </c>
      <c r="P3431" t="s">
        <v>1456</v>
      </c>
      <c r="Q3431" t="s">
        <v>2691</v>
      </c>
      <c r="R3431" t="s">
        <v>3085</v>
      </c>
      <c r="T3431">
        <v>34153</v>
      </c>
      <c r="Y3431" t="s">
        <v>53</v>
      </c>
      <c r="Z3431">
        <v>3158</v>
      </c>
      <c r="AA3431" t="str">
        <f t="shared" si="106"/>
        <v>Monday</v>
      </c>
      <c r="AB3431" t="str">
        <f t="shared" si="107"/>
        <v>Night Shift</v>
      </c>
      <c r="AC3431" t="str">
        <f>IFERROR(VLOOKUP(M3431,Table13[[Equipment No.]:[Center]],4,FALSE),"")</f>
        <v>Mostakbal Masr</v>
      </c>
    </row>
    <row r="3432" spans="1:29" x14ac:dyDescent="0.3">
      <c r="A3432">
        <v>1</v>
      </c>
      <c r="B3432" t="s">
        <v>266</v>
      </c>
      <c r="C3432" t="s">
        <v>370</v>
      </c>
      <c r="D3432">
        <v>110000073270</v>
      </c>
      <c r="E3432" s="6">
        <v>45810</v>
      </c>
      <c r="F3432" s="5">
        <v>0.80043981481481485</v>
      </c>
      <c r="G3432" t="s">
        <v>3084</v>
      </c>
      <c r="H3432" t="s">
        <v>3084</v>
      </c>
      <c r="J3432">
        <v>4</v>
      </c>
      <c r="K3432">
        <v>8</v>
      </c>
      <c r="L3432" t="s">
        <v>1399</v>
      </c>
      <c r="M3432" t="s">
        <v>136</v>
      </c>
      <c r="N3432" t="s">
        <v>3086</v>
      </c>
      <c r="O3432" t="s">
        <v>143</v>
      </c>
      <c r="P3432" t="s">
        <v>3087</v>
      </c>
      <c r="Q3432" t="s">
        <v>2691</v>
      </c>
      <c r="R3432" t="s">
        <v>3085</v>
      </c>
      <c r="T3432">
        <v>34152</v>
      </c>
      <c r="Y3432" t="s">
        <v>53</v>
      </c>
      <c r="Z3432">
        <v>2324</v>
      </c>
      <c r="AA3432" t="str">
        <f t="shared" si="106"/>
        <v>Monday</v>
      </c>
      <c r="AB3432" t="str">
        <f t="shared" si="107"/>
        <v>Morning Extension</v>
      </c>
      <c r="AC3432" t="str">
        <f>IFERROR(VLOOKUP(M3432,Table13[[Equipment No.]:[Center]],4,FALSE),"")</f>
        <v>Mostakbal Masr</v>
      </c>
    </row>
    <row r="3433" spans="1:29" x14ac:dyDescent="0.3">
      <c r="A3433">
        <v>1</v>
      </c>
      <c r="B3433" t="s">
        <v>266</v>
      </c>
      <c r="C3433" t="s">
        <v>371</v>
      </c>
      <c r="D3433">
        <v>110000073270</v>
      </c>
      <c r="E3433" s="6">
        <v>45810</v>
      </c>
      <c r="F3433" s="5">
        <v>0.7865509259259259</v>
      </c>
      <c r="G3433" t="s">
        <v>3084</v>
      </c>
      <c r="H3433" t="s">
        <v>3084</v>
      </c>
      <c r="J3433">
        <v>4</v>
      </c>
      <c r="K3433">
        <v>8</v>
      </c>
      <c r="L3433" t="s">
        <v>1399</v>
      </c>
      <c r="M3433" t="s">
        <v>136</v>
      </c>
      <c r="N3433" t="s">
        <v>3076</v>
      </c>
      <c r="O3433" t="s">
        <v>143</v>
      </c>
      <c r="P3433" t="s">
        <v>3087</v>
      </c>
      <c r="Q3433" t="s">
        <v>2691</v>
      </c>
      <c r="R3433" t="s">
        <v>3085</v>
      </c>
      <c r="T3433">
        <v>34151</v>
      </c>
      <c r="Y3433" t="s">
        <v>53</v>
      </c>
      <c r="Z3433">
        <v>563</v>
      </c>
      <c r="AA3433" t="str">
        <f t="shared" si="106"/>
        <v>Monday</v>
      </c>
      <c r="AB3433" t="str">
        <f t="shared" si="107"/>
        <v>Morning Extension</v>
      </c>
      <c r="AC3433" t="str">
        <f>IFERROR(VLOOKUP(M3433,Table13[[Equipment No.]:[Center]],4,FALSE),"")</f>
        <v>Mostakbal Masr</v>
      </c>
    </row>
    <row r="3434" spans="1:29" x14ac:dyDescent="0.3">
      <c r="A3434">
        <v>1</v>
      </c>
      <c r="B3434" t="s">
        <v>266</v>
      </c>
      <c r="C3434" t="s">
        <v>374</v>
      </c>
      <c r="D3434">
        <v>110000073270</v>
      </c>
      <c r="E3434" s="6">
        <v>45810</v>
      </c>
      <c r="F3434" s="5">
        <v>0.71385416666666668</v>
      </c>
      <c r="G3434" t="s">
        <v>3084</v>
      </c>
      <c r="H3434" t="s">
        <v>3084</v>
      </c>
      <c r="J3434">
        <v>4</v>
      </c>
      <c r="K3434">
        <v>8</v>
      </c>
      <c r="L3434" t="s">
        <v>1399</v>
      </c>
      <c r="M3434" t="s">
        <v>139</v>
      </c>
      <c r="N3434" t="s">
        <v>2737</v>
      </c>
      <c r="O3434" t="s">
        <v>143</v>
      </c>
      <c r="P3434" t="s">
        <v>3087</v>
      </c>
      <c r="Q3434" t="s">
        <v>2691</v>
      </c>
      <c r="R3434" t="s">
        <v>3085</v>
      </c>
      <c r="T3434">
        <v>34150</v>
      </c>
      <c r="Y3434" t="s">
        <v>53</v>
      </c>
      <c r="Z3434">
        <v>2929</v>
      </c>
      <c r="AA3434" t="str">
        <f t="shared" si="106"/>
        <v>Monday</v>
      </c>
      <c r="AB3434" t="str">
        <f t="shared" si="107"/>
        <v>Morning Extension</v>
      </c>
      <c r="AC3434" t="str">
        <f>IFERROR(VLOOKUP(M3434,Table13[[Equipment No.]:[Center]],4,FALSE),"")</f>
        <v>Mostakbal Masr</v>
      </c>
    </row>
    <row r="3435" spans="1:29" x14ac:dyDescent="0.3">
      <c r="A3435">
        <v>1</v>
      </c>
      <c r="B3435" t="s">
        <v>266</v>
      </c>
      <c r="C3435" t="s">
        <v>375</v>
      </c>
      <c r="D3435">
        <v>110000073270</v>
      </c>
      <c r="E3435" s="6">
        <v>45810</v>
      </c>
      <c r="F3435" s="5">
        <v>0.67504629629629631</v>
      </c>
      <c r="G3435" t="s">
        <v>3084</v>
      </c>
      <c r="H3435" t="s">
        <v>3084</v>
      </c>
      <c r="J3435">
        <v>4</v>
      </c>
      <c r="K3435">
        <v>8</v>
      </c>
      <c r="L3435" t="s">
        <v>1399</v>
      </c>
      <c r="M3435" t="s">
        <v>136</v>
      </c>
      <c r="N3435" t="s">
        <v>3086</v>
      </c>
      <c r="O3435" t="s">
        <v>143</v>
      </c>
      <c r="P3435" t="s">
        <v>3087</v>
      </c>
      <c r="Q3435" t="s">
        <v>2691</v>
      </c>
      <c r="R3435" t="s">
        <v>3085</v>
      </c>
      <c r="T3435">
        <v>34149</v>
      </c>
      <c r="Y3435" t="s">
        <v>53</v>
      </c>
      <c r="Z3435">
        <v>2324</v>
      </c>
      <c r="AA3435" t="str">
        <f t="shared" si="106"/>
        <v>Monday</v>
      </c>
      <c r="AB3435" t="str">
        <f t="shared" si="107"/>
        <v>Morning Extension</v>
      </c>
      <c r="AC3435" t="str">
        <f>IFERROR(VLOOKUP(M3435,Table13[[Equipment No.]:[Center]],4,FALSE),"")</f>
        <v>Mostakbal Masr</v>
      </c>
    </row>
    <row r="3436" spans="1:29" x14ac:dyDescent="0.3">
      <c r="A3436">
        <v>1</v>
      </c>
      <c r="B3436" t="s">
        <v>266</v>
      </c>
      <c r="C3436" t="s">
        <v>357</v>
      </c>
      <c r="D3436">
        <v>110000073269</v>
      </c>
      <c r="E3436" s="6">
        <v>45810</v>
      </c>
      <c r="F3436" s="5">
        <v>0.6602662037037037</v>
      </c>
      <c r="G3436" t="s">
        <v>3081</v>
      </c>
      <c r="H3436" t="s">
        <v>3081</v>
      </c>
      <c r="J3436">
        <v>5</v>
      </c>
      <c r="K3436">
        <v>10</v>
      </c>
      <c r="L3436" t="s">
        <v>1399</v>
      </c>
      <c r="M3436" t="s">
        <v>139</v>
      </c>
      <c r="N3436" t="s">
        <v>2737</v>
      </c>
      <c r="O3436" t="s">
        <v>3231</v>
      </c>
      <c r="P3436" t="s">
        <v>3075</v>
      </c>
      <c r="Q3436" t="s">
        <v>2691</v>
      </c>
      <c r="R3436" t="s">
        <v>3088</v>
      </c>
      <c r="T3436">
        <v>34148</v>
      </c>
      <c r="Y3436" t="s">
        <v>53</v>
      </c>
      <c r="Z3436">
        <v>2929</v>
      </c>
      <c r="AA3436" t="str">
        <f t="shared" si="106"/>
        <v>Monday</v>
      </c>
      <c r="AB3436" t="str">
        <f t="shared" si="107"/>
        <v>Morning Shift</v>
      </c>
      <c r="AC3436" t="str">
        <f>IFERROR(VLOOKUP(M3436,Table13[[Equipment No.]:[Center]],4,FALSE),"")</f>
        <v>Mostakbal Masr</v>
      </c>
    </row>
    <row r="3437" spans="1:29" x14ac:dyDescent="0.3">
      <c r="A3437">
        <v>1</v>
      </c>
      <c r="B3437" t="s">
        <v>266</v>
      </c>
      <c r="C3437" t="s">
        <v>360</v>
      </c>
      <c r="D3437">
        <v>110000073269</v>
      </c>
      <c r="E3437" s="6">
        <v>45810</v>
      </c>
      <c r="F3437" s="5">
        <v>0.58062499999999995</v>
      </c>
      <c r="G3437" t="s">
        <v>3081</v>
      </c>
      <c r="H3437" t="s">
        <v>3081</v>
      </c>
      <c r="J3437">
        <v>5</v>
      </c>
      <c r="K3437">
        <v>10</v>
      </c>
      <c r="L3437" t="s">
        <v>1399</v>
      </c>
      <c r="M3437" t="s">
        <v>127</v>
      </c>
      <c r="N3437" t="s">
        <v>3086</v>
      </c>
      <c r="O3437" t="s">
        <v>3231</v>
      </c>
      <c r="P3437" t="s">
        <v>3075</v>
      </c>
      <c r="Q3437" t="s">
        <v>2691</v>
      </c>
      <c r="R3437" t="s">
        <v>3088</v>
      </c>
      <c r="T3437">
        <v>34146</v>
      </c>
      <c r="Y3437" t="s">
        <v>53</v>
      </c>
      <c r="Z3437">
        <v>2324</v>
      </c>
      <c r="AA3437" t="str">
        <f t="shared" si="106"/>
        <v>Monday</v>
      </c>
      <c r="AB3437" t="str">
        <f t="shared" si="107"/>
        <v>Morning Shift</v>
      </c>
      <c r="AC3437" t="str">
        <f>IFERROR(VLOOKUP(M3437,Table13[[Equipment No.]:[Center]],4,FALSE),"")</f>
        <v>Fayoum</v>
      </c>
    </row>
    <row r="3438" spans="1:29" x14ac:dyDescent="0.3">
      <c r="A3438">
        <v>1</v>
      </c>
      <c r="B3438" t="s">
        <v>266</v>
      </c>
      <c r="C3438" t="s">
        <v>373</v>
      </c>
      <c r="D3438">
        <v>110000073269</v>
      </c>
      <c r="E3438" s="6">
        <v>45810</v>
      </c>
      <c r="F3438" s="5">
        <v>0.53374999999999995</v>
      </c>
      <c r="G3438" t="s">
        <v>3081</v>
      </c>
      <c r="H3438" t="s">
        <v>3081</v>
      </c>
      <c r="J3438">
        <v>5</v>
      </c>
      <c r="K3438">
        <v>10</v>
      </c>
      <c r="L3438" t="s">
        <v>1399</v>
      </c>
      <c r="M3438" t="s">
        <v>139</v>
      </c>
      <c r="N3438" t="s">
        <v>1733</v>
      </c>
      <c r="O3438" t="s">
        <v>3231</v>
      </c>
      <c r="P3438" t="s">
        <v>3075</v>
      </c>
      <c r="Q3438" t="s">
        <v>2691</v>
      </c>
      <c r="R3438" t="s">
        <v>3088</v>
      </c>
      <c r="T3438">
        <v>34145</v>
      </c>
      <c r="Y3438" t="s">
        <v>53</v>
      </c>
      <c r="Z3438">
        <v>2803</v>
      </c>
      <c r="AA3438" t="str">
        <f t="shared" si="106"/>
        <v>Monday</v>
      </c>
      <c r="AB3438" t="str">
        <f t="shared" si="107"/>
        <v>Morning Shift</v>
      </c>
      <c r="AC3438" t="str">
        <f>IFERROR(VLOOKUP(M3438,Table13[[Equipment No.]:[Center]],4,FALSE),"")</f>
        <v>Mostakbal Masr</v>
      </c>
    </row>
    <row r="3439" spans="1:29" x14ac:dyDescent="0.3">
      <c r="A3439">
        <v>1</v>
      </c>
      <c r="B3439" t="s">
        <v>266</v>
      </c>
      <c r="C3439" t="s">
        <v>376</v>
      </c>
      <c r="D3439">
        <v>110000073269</v>
      </c>
      <c r="E3439" s="6">
        <v>45810</v>
      </c>
      <c r="F3439" s="5">
        <v>0.51596064814814813</v>
      </c>
      <c r="G3439" t="s">
        <v>3081</v>
      </c>
      <c r="H3439" t="s">
        <v>3081</v>
      </c>
      <c r="J3439">
        <v>5</v>
      </c>
      <c r="K3439">
        <v>10</v>
      </c>
      <c r="L3439" t="s">
        <v>1399</v>
      </c>
      <c r="M3439" t="s">
        <v>136</v>
      </c>
      <c r="N3439" t="s">
        <v>3086</v>
      </c>
      <c r="O3439" t="s">
        <v>3231</v>
      </c>
      <c r="P3439" t="s">
        <v>3075</v>
      </c>
      <c r="Q3439" t="s">
        <v>2691</v>
      </c>
      <c r="R3439" t="s">
        <v>3088</v>
      </c>
      <c r="T3439">
        <v>34144</v>
      </c>
      <c r="Y3439" t="s">
        <v>53</v>
      </c>
      <c r="Z3439">
        <v>2324</v>
      </c>
      <c r="AA3439" t="str">
        <f t="shared" si="106"/>
        <v>Monday</v>
      </c>
      <c r="AB3439" t="str">
        <f t="shared" si="107"/>
        <v>Morning Shift</v>
      </c>
      <c r="AC3439" t="str">
        <f>IFERROR(VLOOKUP(M3439,Table13[[Equipment No.]:[Center]],4,FALSE),"")</f>
        <v>Mostakbal Masr</v>
      </c>
    </row>
    <row r="3440" spans="1:29" x14ac:dyDescent="0.3">
      <c r="A3440">
        <v>1</v>
      </c>
      <c r="B3440" t="s">
        <v>266</v>
      </c>
      <c r="C3440" t="s">
        <v>3089</v>
      </c>
      <c r="D3440">
        <v>110000073258</v>
      </c>
      <c r="E3440" s="6">
        <v>45810</v>
      </c>
      <c r="F3440" s="5">
        <v>0.45649305555555558</v>
      </c>
      <c r="G3440" t="s">
        <v>3069</v>
      </c>
      <c r="H3440" t="s">
        <v>3069</v>
      </c>
      <c r="J3440">
        <v>4</v>
      </c>
      <c r="K3440">
        <v>8</v>
      </c>
      <c r="L3440" t="s">
        <v>1399</v>
      </c>
      <c r="M3440" t="s">
        <v>3585</v>
      </c>
      <c r="N3440" t="s">
        <v>1453</v>
      </c>
      <c r="O3440" t="s">
        <v>143</v>
      </c>
      <c r="P3440" t="s">
        <v>3087</v>
      </c>
      <c r="Q3440" t="s">
        <v>3070</v>
      </c>
      <c r="R3440" t="s">
        <v>3071</v>
      </c>
      <c r="T3440">
        <v>34143</v>
      </c>
      <c r="Y3440" t="s">
        <v>53</v>
      </c>
      <c r="Z3440">
        <v>0</v>
      </c>
      <c r="AA3440" t="str">
        <f t="shared" si="106"/>
        <v>Monday</v>
      </c>
      <c r="AB3440" t="str">
        <f t="shared" si="107"/>
        <v>Morning Shift</v>
      </c>
      <c r="AC3440" t="str">
        <f>IFERROR(VLOOKUP(M3440,Table13[[Equipment No.]:[Center]],4,FALSE),"")</f>
        <v/>
      </c>
    </row>
    <row r="3441" spans="1:29" x14ac:dyDescent="0.3">
      <c r="A3441">
        <v>1</v>
      </c>
      <c r="B3441" t="s">
        <v>266</v>
      </c>
      <c r="C3441" t="s">
        <v>3090</v>
      </c>
      <c r="D3441">
        <v>110000073258</v>
      </c>
      <c r="E3441" s="6">
        <v>45810</v>
      </c>
      <c r="F3441" s="5">
        <v>0.44283564814814813</v>
      </c>
      <c r="G3441" t="s">
        <v>3069</v>
      </c>
      <c r="H3441" t="s">
        <v>3069</v>
      </c>
      <c r="J3441">
        <v>5</v>
      </c>
      <c r="K3441">
        <v>10</v>
      </c>
      <c r="L3441" t="s">
        <v>1399</v>
      </c>
      <c r="M3441" t="s">
        <v>3585</v>
      </c>
      <c r="N3441" t="s">
        <v>1453</v>
      </c>
      <c r="O3441" t="s">
        <v>143</v>
      </c>
      <c r="P3441" t="s">
        <v>3087</v>
      </c>
      <c r="Q3441" t="s">
        <v>3070</v>
      </c>
      <c r="R3441" t="s">
        <v>3071</v>
      </c>
      <c r="T3441">
        <v>34142</v>
      </c>
      <c r="Y3441" t="s">
        <v>53</v>
      </c>
      <c r="Z3441">
        <v>0</v>
      </c>
      <c r="AA3441" t="str">
        <f t="shared" si="106"/>
        <v>Monday</v>
      </c>
      <c r="AB3441" t="str">
        <f t="shared" si="107"/>
        <v>Morning Shift</v>
      </c>
      <c r="AC3441" t="str">
        <f>IFERROR(VLOOKUP(M3441,Table13[[Equipment No.]:[Center]],4,FALSE),"")</f>
        <v/>
      </c>
    </row>
    <row r="3442" spans="1:29" x14ac:dyDescent="0.3">
      <c r="A3442">
        <v>1</v>
      </c>
      <c r="B3442" t="s">
        <v>266</v>
      </c>
      <c r="C3442" t="s">
        <v>3091</v>
      </c>
      <c r="D3442">
        <v>110000073258</v>
      </c>
      <c r="E3442" s="6">
        <v>45810</v>
      </c>
      <c r="F3442" s="5">
        <v>0.41170138888888891</v>
      </c>
      <c r="G3442" t="s">
        <v>3069</v>
      </c>
      <c r="H3442" t="s">
        <v>3069</v>
      </c>
      <c r="J3442">
        <v>5</v>
      </c>
      <c r="K3442">
        <v>10</v>
      </c>
      <c r="L3442" t="s">
        <v>1399</v>
      </c>
      <c r="M3442" t="s">
        <v>136</v>
      </c>
      <c r="N3442" t="s">
        <v>3086</v>
      </c>
      <c r="O3442" t="s">
        <v>143</v>
      </c>
      <c r="P3442" t="s">
        <v>3087</v>
      </c>
      <c r="Q3442" t="s">
        <v>3070</v>
      </c>
      <c r="R3442" t="s">
        <v>3071</v>
      </c>
      <c r="T3442">
        <v>34141</v>
      </c>
      <c r="Y3442" t="s">
        <v>53</v>
      </c>
      <c r="Z3442">
        <v>2324</v>
      </c>
      <c r="AA3442" t="str">
        <f t="shared" si="106"/>
        <v>Monday</v>
      </c>
      <c r="AB3442" t="str">
        <f t="shared" si="107"/>
        <v>Morning Shift</v>
      </c>
      <c r="AC3442" t="str">
        <f>IFERROR(VLOOKUP(M3442,Table13[[Equipment No.]:[Center]],4,FALSE),"")</f>
        <v>Mostakbal Masr</v>
      </c>
    </row>
    <row r="3443" spans="1:29" x14ac:dyDescent="0.3">
      <c r="A3443">
        <v>1</v>
      </c>
      <c r="B3443" t="s">
        <v>266</v>
      </c>
      <c r="C3443" t="s">
        <v>3092</v>
      </c>
      <c r="D3443">
        <v>110000073258</v>
      </c>
      <c r="E3443" s="6">
        <v>45810</v>
      </c>
      <c r="F3443" s="5">
        <v>0.38793981481481482</v>
      </c>
      <c r="G3443" t="s">
        <v>3069</v>
      </c>
      <c r="H3443" t="s">
        <v>3069</v>
      </c>
      <c r="J3443">
        <v>5</v>
      </c>
      <c r="K3443">
        <v>10</v>
      </c>
      <c r="L3443" t="s">
        <v>1399</v>
      </c>
      <c r="M3443" t="s">
        <v>3585</v>
      </c>
      <c r="N3443" t="s">
        <v>1453</v>
      </c>
      <c r="O3443" t="s">
        <v>143</v>
      </c>
      <c r="P3443" t="s">
        <v>3087</v>
      </c>
      <c r="Q3443" t="s">
        <v>3070</v>
      </c>
      <c r="R3443" t="s">
        <v>3071</v>
      </c>
      <c r="T3443">
        <v>34140</v>
      </c>
      <c r="Y3443" t="s">
        <v>53</v>
      </c>
      <c r="Z3443">
        <v>0</v>
      </c>
      <c r="AA3443" t="str">
        <f t="shared" si="106"/>
        <v>Monday</v>
      </c>
      <c r="AB3443" t="str">
        <f t="shared" si="107"/>
        <v>Morning Shift</v>
      </c>
      <c r="AC3443" t="str">
        <f>IFERROR(VLOOKUP(M3443,Table13[[Equipment No.]:[Center]],4,FALSE),"")</f>
        <v/>
      </c>
    </row>
    <row r="3444" spans="1:29" x14ac:dyDescent="0.3">
      <c r="A3444">
        <v>1</v>
      </c>
      <c r="B3444" t="s">
        <v>266</v>
      </c>
      <c r="C3444" t="s">
        <v>3093</v>
      </c>
      <c r="D3444">
        <v>110000073258</v>
      </c>
      <c r="E3444" s="6">
        <v>45810</v>
      </c>
      <c r="F3444" s="5">
        <v>0.37357638888888889</v>
      </c>
      <c r="G3444" t="s">
        <v>3069</v>
      </c>
      <c r="H3444" t="s">
        <v>3069</v>
      </c>
      <c r="J3444">
        <v>4</v>
      </c>
      <c r="K3444">
        <v>8</v>
      </c>
      <c r="L3444" t="s">
        <v>1399</v>
      </c>
      <c r="M3444" t="s">
        <v>3585</v>
      </c>
      <c r="N3444" t="s">
        <v>1453</v>
      </c>
      <c r="O3444" t="s">
        <v>143</v>
      </c>
      <c r="P3444" t="s">
        <v>3087</v>
      </c>
      <c r="Q3444" t="s">
        <v>3070</v>
      </c>
      <c r="R3444" t="s">
        <v>3071</v>
      </c>
      <c r="T3444">
        <v>34139</v>
      </c>
      <c r="Y3444" t="s">
        <v>53</v>
      </c>
      <c r="Z3444">
        <v>0</v>
      </c>
      <c r="AA3444" t="str">
        <f t="shared" si="106"/>
        <v>Monday</v>
      </c>
      <c r="AB3444" t="str">
        <f t="shared" si="107"/>
        <v>Morning Shift</v>
      </c>
      <c r="AC3444" t="str">
        <f>IFERROR(VLOOKUP(M3444,Table13[[Equipment No.]:[Center]],4,FALSE),"")</f>
        <v/>
      </c>
    </row>
    <row r="3445" spans="1:29" x14ac:dyDescent="0.3">
      <c r="A3445">
        <v>1</v>
      </c>
      <c r="B3445" t="s">
        <v>266</v>
      </c>
      <c r="C3445" t="s">
        <v>3094</v>
      </c>
      <c r="D3445">
        <v>110000073258</v>
      </c>
      <c r="E3445" s="6">
        <v>45810</v>
      </c>
      <c r="F3445" s="5">
        <v>0.31186342592592592</v>
      </c>
      <c r="G3445" t="s">
        <v>3069</v>
      </c>
      <c r="H3445" t="s">
        <v>3069</v>
      </c>
      <c r="J3445">
        <v>5</v>
      </c>
      <c r="K3445">
        <v>10</v>
      </c>
      <c r="L3445" t="s">
        <v>1399</v>
      </c>
      <c r="M3445" t="s">
        <v>3585</v>
      </c>
      <c r="N3445" t="s">
        <v>1453</v>
      </c>
      <c r="O3445" t="s">
        <v>143</v>
      </c>
      <c r="P3445" t="s">
        <v>1456</v>
      </c>
      <c r="Q3445" t="s">
        <v>3070</v>
      </c>
      <c r="R3445" t="s">
        <v>3071</v>
      </c>
      <c r="T3445">
        <v>34138</v>
      </c>
      <c r="Y3445" t="s">
        <v>53</v>
      </c>
      <c r="Z3445">
        <v>0</v>
      </c>
      <c r="AA3445" t="str">
        <f t="shared" si="106"/>
        <v>Monday</v>
      </c>
      <c r="AB3445" t="str">
        <f t="shared" si="107"/>
        <v>Night Extension</v>
      </c>
      <c r="AC3445" t="str">
        <f>IFERROR(VLOOKUP(M3445,Table13[[Equipment No.]:[Center]],4,FALSE),"")</f>
        <v/>
      </c>
    </row>
    <row r="3446" spans="1:29" x14ac:dyDescent="0.3">
      <c r="A3446">
        <v>1</v>
      </c>
      <c r="B3446" t="s">
        <v>266</v>
      </c>
      <c r="C3446" t="s">
        <v>3095</v>
      </c>
      <c r="D3446">
        <v>110000073258</v>
      </c>
      <c r="E3446" s="6">
        <v>45810</v>
      </c>
      <c r="F3446" s="5">
        <v>0.29553240740740738</v>
      </c>
      <c r="G3446" t="s">
        <v>3069</v>
      </c>
      <c r="H3446" t="s">
        <v>3069</v>
      </c>
      <c r="J3446">
        <v>5</v>
      </c>
      <c r="K3446">
        <v>10</v>
      </c>
      <c r="L3446" t="s">
        <v>1399</v>
      </c>
      <c r="M3446" t="s">
        <v>130</v>
      </c>
      <c r="N3446" t="s">
        <v>2624</v>
      </c>
      <c r="O3446" t="s">
        <v>143</v>
      </c>
      <c r="P3446" t="s">
        <v>1456</v>
      </c>
      <c r="Q3446" t="s">
        <v>3070</v>
      </c>
      <c r="R3446" t="s">
        <v>3071</v>
      </c>
      <c r="T3446">
        <v>34137</v>
      </c>
      <c r="Y3446" t="s">
        <v>53</v>
      </c>
      <c r="Z3446">
        <v>3158</v>
      </c>
      <c r="AA3446" t="str">
        <f t="shared" si="106"/>
        <v>Monday</v>
      </c>
      <c r="AB3446" t="str">
        <f t="shared" si="107"/>
        <v>Night Extension</v>
      </c>
      <c r="AC3446" t="str">
        <f>IFERROR(VLOOKUP(M3446,Table13[[Equipment No.]:[Center]],4,FALSE),"")</f>
        <v>Mostakbal Masr</v>
      </c>
    </row>
    <row r="3447" spans="1:29" x14ac:dyDescent="0.3">
      <c r="A3447">
        <v>1</v>
      </c>
      <c r="B3447" t="s">
        <v>266</v>
      </c>
      <c r="C3447" t="s">
        <v>3096</v>
      </c>
      <c r="D3447">
        <v>110000073258</v>
      </c>
      <c r="E3447" s="6">
        <v>45810</v>
      </c>
      <c r="F3447" s="5">
        <v>0.27797453703703706</v>
      </c>
      <c r="G3447" t="s">
        <v>3069</v>
      </c>
      <c r="H3447" t="s">
        <v>3069</v>
      </c>
      <c r="J3447">
        <v>5</v>
      </c>
      <c r="K3447">
        <v>10</v>
      </c>
      <c r="L3447" t="s">
        <v>1399</v>
      </c>
      <c r="M3447" t="s">
        <v>133</v>
      </c>
      <c r="N3447" t="s">
        <v>2555</v>
      </c>
      <c r="O3447" t="s">
        <v>143</v>
      </c>
      <c r="P3447" t="s">
        <v>1456</v>
      </c>
      <c r="Q3447" t="s">
        <v>3070</v>
      </c>
      <c r="R3447" t="s">
        <v>3071</v>
      </c>
      <c r="T3447">
        <v>34136</v>
      </c>
      <c r="Y3447" t="s">
        <v>53</v>
      </c>
      <c r="Z3447">
        <v>163</v>
      </c>
      <c r="AA3447" t="str">
        <f t="shared" si="106"/>
        <v>Monday</v>
      </c>
      <c r="AB3447" t="str">
        <f t="shared" si="107"/>
        <v>Night Extension</v>
      </c>
      <c r="AC3447" t="str">
        <f>IFERROR(VLOOKUP(M3447,Table13[[Equipment No.]:[Center]],4,FALSE),"")</f>
        <v>Haram</v>
      </c>
    </row>
    <row r="3448" spans="1:29" x14ac:dyDescent="0.3">
      <c r="A3448">
        <v>1</v>
      </c>
      <c r="B3448" t="s">
        <v>266</v>
      </c>
      <c r="C3448" t="s">
        <v>3097</v>
      </c>
      <c r="D3448">
        <v>110000073258</v>
      </c>
      <c r="E3448" s="6">
        <v>45810</v>
      </c>
      <c r="F3448" s="5">
        <v>0.26246527777777778</v>
      </c>
      <c r="G3448" t="s">
        <v>3069</v>
      </c>
      <c r="H3448" t="s">
        <v>3069</v>
      </c>
      <c r="J3448">
        <v>5</v>
      </c>
      <c r="K3448">
        <v>10</v>
      </c>
      <c r="L3448" t="s">
        <v>1399</v>
      </c>
      <c r="M3448" t="s">
        <v>139</v>
      </c>
      <c r="N3448" t="s">
        <v>1733</v>
      </c>
      <c r="O3448" t="s">
        <v>143</v>
      </c>
      <c r="P3448" t="s">
        <v>1456</v>
      </c>
      <c r="Q3448" t="s">
        <v>3070</v>
      </c>
      <c r="R3448" t="s">
        <v>3071</v>
      </c>
      <c r="T3448">
        <v>34135</v>
      </c>
      <c r="Y3448" t="s">
        <v>53</v>
      </c>
      <c r="Z3448">
        <v>2803</v>
      </c>
      <c r="AA3448" t="str">
        <f t="shared" si="106"/>
        <v>Monday</v>
      </c>
      <c r="AB3448" t="str">
        <f t="shared" si="107"/>
        <v>Night Extension</v>
      </c>
      <c r="AC3448" t="str">
        <f>IFERROR(VLOOKUP(M3448,Table13[[Equipment No.]:[Center]],4,FALSE),"")</f>
        <v>Mostakbal Masr</v>
      </c>
    </row>
    <row r="3449" spans="1:29" x14ac:dyDescent="0.3">
      <c r="A3449">
        <v>1</v>
      </c>
      <c r="B3449" t="s">
        <v>266</v>
      </c>
      <c r="C3449" t="s">
        <v>3098</v>
      </c>
      <c r="D3449">
        <v>110000073258</v>
      </c>
      <c r="E3449" s="6">
        <v>45810</v>
      </c>
      <c r="F3449" s="5">
        <v>0.2479861111111111</v>
      </c>
      <c r="G3449" t="s">
        <v>3069</v>
      </c>
      <c r="H3449" t="s">
        <v>3069</v>
      </c>
      <c r="J3449">
        <v>5</v>
      </c>
      <c r="K3449">
        <v>10</v>
      </c>
      <c r="L3449" t="s">
        <v>1399</v>
      </c>
      <c r="M3449" t="s">
        <v>3585</v>
      </c>
      <c r="N3449" t="s">
        <v>1453</v>
      </c>
      <c r="O3449" t="s">
        <v>143</v>
      </c>
      <c r="P3449" t="s">
        <v>1456</v>
      </c>
      <c r="Q3449" t="s">
        <v>3070</v>
      </c>
      <c r="R3449" t="s">
        <v>3071</v>
      </c>
      <c r="T3449">
        <v>34134</v>
      </c>
      <c r="Y3449" t="s">
        <v>53</v>
      </c>
      <c r="Z3449">
        <v>0</v>
      </c>
      <c r="AA3449" t="str">
        <f t="shared" si="106"/>
        <v>Monday</v>
      </c>
      <c r="AB3449" t="str">
        <f t="shared" si="107"/>
        <v>Night Extension</v>
      </c>
      <c r="AC3449" t="str">
        <f>IFERROR(VLOOKUP(M3449,Table13[[Equipment No.]:[Center]],4,FALSE),"")</f>
        <v/>
      </c>
    </row>
    <row r="3450" spans="1:29" x14ac:dyDescent="0.3">
      <c r="A3450">
        <v>1</v>
      </c>
      <c r="B3450" t="s">
        <v>266</v>
      </c>
      <c r="C3450" t="s">
        <v>3099</v>
      </c>
      <c r="D3450">
        <v>110000073258</v>
      </c>
      <c r="E3450" s="6">
        <v>45810</v>
      </c>
      <c r="F3450" s="5">
        <v>0.23725694444444445</v>
      </c>
      <c r="G3450" t="s">
        <v>3069</v>
      </c>
      <c r="H3450" t="s">
        <v>3069</v>
      </c>
      <c r="J3450">
        <v>5</v>
      </c>
      <c r="K3450">
        <v>10</v>
      </c>
      <c r="L3450" t="s">
        <v>1399</v>
      </c>
      <c r="M3450" t="s">
        <v>125</v>
      </c>
      <c r="N3450" t="s">
        <v>1502</v>
      </c>
      <c r="O3450" t="s">
        <v>143</v>
      </c>
      <c r="P3450" t="s">
        <v>1456</v>
      </c>
      <c r="Q3450" t="s">
        <v>3070</v>
      </c>
      <c r="R3450" t="s">
        <v>3071</v>
      </c>
      <c r="T3450">
        <v>34133</v>
      </c>
      <c r="Y3450" t="s">
        <v>53</v>
      </c>
      <c r="Z3450">
        <v>1096</v>
      </c>
      <c r="AA3450" t="str">
        <f t="shared" si="106"/>
        <v>Monday</v>
      </c>
      <c r="AB3450" t="str">
        <f t="shared" si="107"/>
        <v>Night Extension</v>
      </c>
      <c r="AC3450" t="str">
        <f>IFERROR(VLOOKUP(M3450,Table13[[Equipment No.]:[Center]],4,FALSE),"")</f>
        <v>Haram</v>
      </c>
    </row>
    <row r="3451" spans="1:29" x14ac:dyDescent="0.3">
      <c r="A3451">
        <v>1</v>
      </c>
      <c r="B3451" t="s">
        <v>266</v>
      </c>
      <c r="C3451" t="s">
        <v>3100</v>
      </c>
      <c r="D3451">
        <v>110000073258</v>
      </c>
      <c r="E3451" s="6">
        <v>45810</v>
      </c>
      <c r="F3451" s="5">
        <v>0.22527777777777777</v>
      </c>
      <c r="G3451" t="s">
        <v>3069</v>
      </c>
      <c r="H3451" t="s">
        <v>3069</v>
      </c>
      <c r="J3451">
        <v>5</v>
      </c>
      <c r="K3451">
        <v>10</v>
      </c>
      <c r="L3451" t="s">
        <v>1399</v>
      </c>
      <c r="M3451" t="s">
        <v>136</v>
      </c>
      <c r="N3451" t="s">
        <v>2624</v>
      </c>
      <c r="O3451" t="s">
        <v>143</v>
      </c>
      <c r="P3451" t="s">
        <v>1456</v>
      </c>
      <c r="Q3451" t="s">
        <v>3070</v>
      </c>
      <c r="R3451" t="s">
        <v>3071</v>
      </c>
      <c r="T3451">
        <v>34132</v>
      </c>
      <c r="Y3451" t="s">
        <v>53</v>
      </c>
      <c r="Z3451">
        <v>3158</v>
      </c>
      <c r="AA3451" t="str">
        <f t="shared" si="106"/>
        <v>Monday</v>
      </c>
      <c r="AB3451" t="str">
        <f t="shared" si="107"/>
        <v>Night Extension</v>
      </c>
      <c r="AC3451" t="str">
        <f>IFERROR(VLOOKUP(M3451,Table13[[Equipment No.]:[Center]],4,FALSE),"")</f>
        <v>Mostakbal Masr</v>
      </c>
    </row>
    <row r="3452" spans="1:29" x14ac:dyDescent="0.3">
      <c r="A3452">
        <v>1</v>
      </c>
      <c r="B3452" t="s">
        <v>266</v>
      </c>
      <c r="C3452" t="s">
        <v>3101</v>
      </c>
      <c r="D3452">
        <v>110000073258</v>
      </c>
      <c r="E3452" s="6">
        <v>45810</v>
      </c>
      <c r="F3452" s="5">
        <v>0.2099537037037037</v>
      </c>
      <c r="G3452" t="s">
        <v>3069</v>
      </c>
      <c r="H3452" t="s">
        <v>3069</v>
      </c>
      <c r="J3452">
        <v>5</v>
      </c>
      <c r="K3452">
        <v>10</v>
      </c>
      <c r="L3452" t="s">
        <v>1399</v>
      </c>
      <c r="M3452" t="s">
        <v>133</v>
      </c>
      <c r="N3452" t="s">
        <v>2555</v>
      </c>
      <c r="O3452" t="s">
        <v>143</v>
      </c>
      <c r="P3452" t="s">
        <v>1456</v>
      </c>
      <c r="Q3452" t="s">
        <v>3070</v>
      </c>
      <c r="R3452" t="s">
        <v>3071</v>
      </c>
      <c r="T3452">
        <v>34131</v>
      </c>
      <c r="Y3452" t="s">
        <v>53</v>
      </c>
      <c r="Z3452">
        <v>163</v>
      </c>
      <c r="AA3452" t="str">
        <f t="shared" si="106"/>
        <v>Monday</v>
      </c>
      <c r="AB3452" t="str">
        <f t="shared" si="107"/>
        <v>Night Extension</v>
      </c>
      <c r="AC3452" t="str">
        <f>IFERROR(VLOOKUP(M3452,Table13[[Equipment No.]:[Center]],4,FALSE),"")</f>
        <v>Haram</v>
      </c>
    </row>
    <row r="3453" spans="1:29" x14ac:dyDescent="0.3">
      <c r="A3453">
        <v>1</v>
      </c>
      <c r="B3453" t="s">
        <v>266</v>
      </c>
      <c r="C3453" t="s">
        <v>3102</v>
      </c>
      <c r="D3453">
        <v>110000073258</v>
      </c>
      <c r="E3453" s="6">
        <v>45810</v>
      </c>
      <c r="F3453" s="5">
        <v>0.18991898148148148</v>
      </c>
      <c r="G3453" t="s">
        <v>3069</v>
      </c>
      <c r="H3453" t="s">
        <v>3069</v>
      </c>
      <c r="J3453">
        <v>5</v>
      </c>
      <c r="K3453">
        <v>10</v>
      </c>
      <c r="L3453" t="s">
        <v>1399</v>
      </c>
      <c r="M3453" t="s">
        <v>139</v>
      </c>
      <c r="N3453" t="s">
        <v>1733</v>
      </c>
      <c r="O3453" t="s">
        <v>143</v>
      </c>
      <c r="P3453" t="s">
        <v>1456</v>
      </c>
      <c r="Q3453" t="s">
        <v>3070</v>
      </c>
      <c r="R3453" t="s">
        <v>3071</v>
      </c>
      <c r="T3453">
        <v>34130</v>
      </c>
      <c r="Y3453" t="s">
        <v>53</v>
      </c>
      <c r="Z3453">
        <v>2803</v>
      </c>
      <c r="AA3453" t="str">
        <f t="shared" si="106"/>
        <v>Monday</v>
      </c>
      <c r="AB3453" t="str">
        <f t="shared" si="107"/>
        <v>Night Extension</v>
      </c>
      <c r="AC3453" t="str">
        <f>IFERROR(VLOOKUP(M3453,Table13[[Equipment No.]:[Center]],4,FALSE),"")</f>
        <v>Mostakbal Masr</v>
      </c>
    </row>
    <row r="3454" spans="1:29" x14ac:dyDescent="0.3">
      <c r="A3454">
        <v>1</v>
      </c>
      <c r="B3454" t="s">
        <v>266</v>
      </c>
      <c r="C3454" t="s">
        <v>3103</v>
      </c>
      <c r="D3454">
        <v>110000073258</v>
      </c>
      <c r="E3454" s="6">
        <v>45810</v>
      </c>
      <c r="F3454" s="5">
        <v>0.17922453703703703</v>
      </c>
      <c r="G3454" t="s">
        <v>3069</v>
      </c>
      <c r="H3454" t="s">
        <v>3069</v>
      </c>
      <c r="J3454">
        <v>4</v>
      </c>
      <c r="K3454">
        <v>8</v>
      </c>
      <c r="L3454" t="s">
        <v>1399</v>
      </c>
      <c r="M3454" t="s">
        <v>3585</v>
      </c>
      <c r="N3454" t="s">
        <v>1453</v>
      </c>
      <c r="O3454" t="s">
        <v>143</v>
      </c>
      <c r="P3454" t="s">
        <v>1456</v>
      </c>
      <c r="Q3454" t="s">
        <v>3070</v>
      </c>
      <c r="R3454" t="s">
        <v>3071</v>
      </c>
      <c r="T3454">
        <v>34129</v>
      </c>
      <c r="Y3454" t="s">
        <v>53</v>
      </c>
      <c r="Z3454">
        <v>0</v>
      </c>
      <c r="AA3454" t="str">
        <f t="shared" si="106"/>
        <v>Monday</v>
      </c>
      <c r="AB3454" t="str">
        <f t="shared" si="107"/>
        <v>Night Extension</v>
      </c>
      <c r="AC3454" t="str">
        <f>IFERROR(VLOOKUP(M3454,Table13[[Equipment No.]:[Center]],4,FALSE),"")</f>
        <v/>
      </c>
    </row>
    <row r="3455" spans="1:29" x14ac:dyDescent="0.3">
      <c r="A3455">
        <v>1</v>
      </c>
      <c r="B3455" t="s">
        <v>266</v>
      </c>
      <c r="C3455" t="s">
        <v>3104</v>
      </c>
      <c r="D3455">
        <v>110000073258</v>
      </c>
      <c r="E3455" s="6">
        <v>45810</v>
      </c>
      <c r="F3455" s="5">
        <v>0.16030092592592593</v>
      </c>
      <c r="G3455" t="s">
        <v>3069</v>
      </c>
      <c r="H3455" t="s">
        <v>3069</v>
      </c>
      <c r="J3455">
        <v>5</v>
      </c>
      <c r="K3455">
        <v>10</v>
      </c>
      <c r="L3455" t="s">
        <v>1399</v>
      </c>
      <c r="M3455" t="s">
        <v>3585</v>
      </c>
      <c r="N3455" t="s">
        <v>1453</v>
      </c>
      <c r="O3455" t="s">
        <v>143</v>
      </c>
      <c r="P3455" t="s">
        <v>1456</v>
      </c>
      <c r="Q3455" t="s">
        <v>3070</v>
      </c>
      <c r="R3455" t="s">
        <v>3071</v>
      </c>
      <c r="T3455">
        <v>34128</v>
      </c>
      <c r="Y3455" t="s">
        <v>53</v>
      </c>
      <c r="Z3455">
        <v>0</v>
      </c>
      <c r="AA3455" t="str">
        <f t="shared" si="106"/>
        <v>Monday</v>
      </c>
      <c r="AB3455" t="str">
        <f t="shared" si="107"/>
        <v>Night Shift</v>
      </c>
      <c r="AC3455" t="str">
        <f>IFERROR(VLOOKUP(M3455,Table13[[Equipment No.]:[Center]],4,FALSE),"")</f>
        <v/>
      </c>
    </row>
    <row r="3456" spans="1:29" x14ac:dyDescent="0.3">
      <c r="A3456">
        <v>1</v>
      </c>
      <c r="B3456" t="s">
        <v>266</v>
      </c>
      <c r="C3456" t="s">
        <v>3105</v>
      </c>
      <c r="D3456">
        <v>110000073258</v>
      </c>
      <c r="E3456" s="6">
        <v>45810</v>
      </c>
      <c r="F3456" s="5">
        <v>0.14482638888888888</v>
      </c>
      <c r="G3456" t="s">
        <v>3069</v>
      </c>
      <c r="H3456" t="s">
        <v>3069</v>
      </c>
      <c r="J3456">
        <v>5</v>
      </c>
      <c r="K3456">
        <v>10</v>
      </c>
      <c r="L3456" t="s">
        <v>1399</v>
      </c>
      <c r="M3456" t="s">
        <v>125</v>
      </c>
      <c r="N3456" t="s">
        <v>1502</v>
      </c>
      <c r="O3456" t="s">
        <v>143</v>
      </c>
      <c r="P3456" t="s">
        <v>1456</v>
      </c>
      <c r="Q3456" t="s">
        <v>3070</v>
      </c>
      <c r="R3456" t="s">
        <v>3071</v>
      </c>
      <c r="T3456">
        <v>34127</v>
      </c>
      <c r="Y3456" t="s">
        <v>53</v>
      </c>
      <c r="Z3456">
        <v>1096</v>
      </c>
      <c r="AA3456" t="str">
        <f t="shared" si="106"/>
        <v>Monday</v>
      </c>
      <c r="AB3456" t="str">
        <f t="shared" si="107"/>
        <v>Night Shift</v>
      </c>
      <c r="AC3456" t="str">
        <f>IFERROR(VLOOKUP(M3456,Table13[[Equipment No.]:[Center]],4,FALSE),"")</f>
        <v>Haram</v>
      </c>
    </row>
    <row r="3457" spans="1:29" x14ac:dyDescent="0.3">
      <c r="A3457">
        <v>1</v>
      </c>
      <c r="B3457" t="s">
        <v>266</v>
      </c>
      <c r="C3457" t="s">
        <v>3106</v>
      </c>
      <c r="D3457">
        <v>110000073258</v>
      </c>
      <c r="E3457" s="6">
        <v>45810</v>
      </c>
      <c r="F3457" s="5">
        <v>0.13402777777777777</v>
      </c>
      <c r="G3457" t="s">
        <v>3069</v>
      </c>
      <c r="H3457" t="s">
        <v>3069</v>
      </c>
      <c r="J3457">
        <v>5</v>
      </c>
      <c r="K3457">
        <v>10</v>
      </c>
      <c r="L3457" t="s">
        <v>1399</v>
      </c>
      <c r="M3457" t="s">
        <v>136</v>
      </c>
      <c r="N3457" t="s">
        <v>2624</v>
      </c>
      <c r="O3457" t="s">
        <v>143</v>
      </c>
      <c r="P3457" t="s">
        <v>1456</v>
      </c>
      <c r="Q3457" t="s">
        <v>3070</v>
      </c>
      <c r="R3457" t="s">
        <v>3071</v>
      </c>
      <c r="T3457">
        <v>34126</v>
      </c>
      <c r="Y3457" t="s">
        <v>53</v>
      </c>
      <c r="Z3457">
        <v>3158</v>
      </c>
      <c r="AA3457" t="str">
        <f t="shared" si="106"/>
        <v>Monday</v>
      </c>
      <c r="AB3457" t="str">
        <f t="shared" si="107"/>
        <v>Night Shift</v>
      </c>
      <c r="AC3457" t="str">
        <f>IFERROR(VLOOKUP(M3457,Table13[[Equipment No.]:[Center]],4,FALSE),"")</f>
        <v>Mostakbal Masr</v>
      </c>
    </row>
    <row r="3458" spans="1:29" x14ac:dyDescent="0.3">
      <c r="A3458">
        <v>1</v>
      </c>
      <c r="B3458" t="s">
        <v>266</v>
      </c>
      <c r="C3458" t="s">
        <v>3107</v>
      </c>
      <c r="D3458">
        <v>110000073258</v>
      </c>
      <c r="E3458" s="6">
        <v>45810</v>
      </c>
      <c r="F3458" s="5">
        <v>0.12290509259259259</v>
      </c>
      <c r="G3458" t="s">
        <v>3069</v>
      </c>
      <c r="H3458" t="s">
        <v>3069</v>
      </c>
      <c r="J3458">
        <v>5</v>
      </c>
      <c r="L3458" t="s">
        <v>1399</v>
      </c>
      <c r="M3458" t="s">
        <v>51</v>
      </c>
      <c r="N3458" t="s">
        <v>2743</v>
      </c>
      <c r="O3458" t="s">
        <v>143</v>
      </c>
      <c r="P3458" t="s">
        <v>1456</v>
      </c>
      <c r="Q3458" t="s">
        <v>3070</v>
      </c>
      <c r="R3458" t="s">
        <v>3071</v>
      </c>
      <c r="T3458">
        <v>20188</v>
      </c>
      <c r="W3458" t="s">
        <v>3108</v>
      </c>
      <c r="X3458" t="s">
        <v>3109</v>
      </c>
      <c r="Y3458" t="s">
        <v>53</v>
      </c>
      <c r="Z3458">
        <v>2095</v>
      </c>
      <c r="AA3458" t="str">
        <f t="shared" ref="AA3458:AA3521" si="108">TEXT(E3458,"dddd")</f>
        <v>Monday</v>
      </c>
      <c r="AB3458" t="str">
        <f t="shared" ref="AB3458:AB3521" si="109">IF(AND(MOD(F3458,1)&gt;=TIME(8,0,0),MOD(F3458,1)&lt;=TIME(16,0,0)),"Morning Shift",IF(AND(MOD(F3458,1)&gt;TIME(16,0,0),MOD(F3458,1)&lt;TIME(20,0,0)),"Morning Extension",IF(OR(MOD(F3458,1)&gt;=TIME(20,0,0),MOD(F3458,1)&lt;=TIME(4,0,0)),"Night Shift",IF(AND(MOD(F3458,1)&gt;TIME(4,0,0),MOD(F3458,1)&lt;TIME(8,0,0)),"Night Extension","Others"))))</f>
        <v>Night Shift</v>
      </c>
      <c r="AC3458" t="str">
        <f>IFERROR(VLOOKUP(M3458,Table13[[Equipment No.]:[Center]],4,FALSE),"")</f>
        <v>Mostakbal Masr</v>
      </c>
    </row>
    <row r="3459" spans="1:29" x14ac:dyDescent="0.3">
      <c r="A3459">
        <v>1</v>
      </c>
      <c r="B3459" t="s">
        <v>266</v>
      </c>
      <c r="C3459" t="s">
        <v>3110</v>
      </c>
      <c r="D3459">
        <v>110000073258</v>
      </c>
      <c r="E3459" s="6">
        <v>45810</v>
      </c>
      <c r="F3459" s="5">
        <v>0.1129050925925926</v>
      </c>
      <c r="G3459" t="s">
        <v>3069</v>
      </c>
      <c r="H3459" t="s">
        <v>3069</v>
      </c>
      <c r="J3459">
        <v>5</v>
      </c>
      <c r="K3459">
        <v>10</v>
      </c>
      <c r="L3459" t="s">
        <v>1399</v>
      </c>
      <c r="M3459" t="s">
        <v>133</v>
      </c>
      <c r="N3459" t="s">
        <v>2555</v>
      </c>
      <c r="O3459" t="s">
        <v>143</v>
      </c>
      <c r="P3459" t="s">
        <v>1456</v>
      </c>
      <c r="Q3459" t="s">
        <v>3070</v>
      </c>
      <c r="R3459" t="s">
        <v>3071</v>
      </c>
      <c r="T3459">
        <v>34124</v>
      </c>
      <c r="Y3459" t="s">
        <v>53</v>
      </c>
      <c r="Z3459">
        <v>163</v>
      </c>
      <c r="AA3459" t="str">
        <f t="shared" si="108"/>
        <v>Monday</v>
      </c>
      <c r="AB3459" t="str">
        <f t="shared" si="109"/>
        <v>Night Shift</v>
      </c>
      <c r="AC3459" t="str">
        <f>IFERROR(VLOOKUP(M3459,Table13[[Equipment No.]:[Center]],4,FALSE),"")</f>
        <v>Haram</v>
      </c>
    </row>
    <row r="3460" spans="1:29" x14ac:dyDescent="0.3">
      <c r="A3460">
        <v>1</v>
      </c>
      <c r="B3460" t="s">
        <v>266</v>
      </c>
      <c r="C3460" t="s">
        <v>3111</v>
      </c>
      <c r="D3460">
        <v>110000073258</v>
      </c>
      <c r="E3460" s="6">
        <v>45810</v>
      </c>
      <c r="F3460" s="5">
        <v>0.1031712962962963</v>
      </c>
      <c r="G3460" t="s">
        <v>3069</v>
      </c>
      <c r="H3460" t="s">
        <v>3069</v>
      </c>
      <c r="J3460">
        <v>5</v>
      </c>
      <c r="K3460">
        <v>10</v>
      </c>
      <c r="L3460" t="s">
        <v>1399</v>
      </c>
      <c r="M3460" t="s">
        <v>139</v>
      </c>
      <c r="N3460" t="s">
        <v>1733</v>
      </c>
      <c r="O3460" t="s">
        <v>143</v>
      </c>
      <c r="P3460" t="s">
        <v>1456</v>
      </c>
      <c r="Q3460" t="s">
        <v>3070</v>
      </c>
      <c r="R3460" t="s">
        <v>3071</v>
      </c>
      <c r="T3460">
        <v>34123</v>
      </c>
      <c r="Y3460" t="s">
        <v>53</v>
      </c>
      <c r="Z3460">
        <v>2803</v>
      </c>
      <c r="AA3460" t="str">
        <f t="shared" si="108"/>
        <v>Monday</v>
      </c>
      <c r="AB3460" t="str">
        <f t="shared" si="109"/>
        <v>Night Shift</v>
      </c>
      <c r="AC3460" t="str">
        <f>IFERROR(VLOOKUP(M3460,Table13[[Equipment No.]:[Center]],4,FALSE),"")</f>
        <v>Mostakbal Masr</v>
      </c>
    </row>
    <row r="3461" spans="1:29" x14ac:dyDescent="0.3">
      <c r="A3461">
        <v>1</v>
      </c>
      <c r="B3461" t="s">
        <v>266</v>
      </c>
      <c r="C3461" t="s">
        <v>3112</v>
      </c>
      <c r="D3461">
        <v>110000073258</v>
      </c>
      <c r="E3461" s="6">
        <v>45810</v>
      </c>
      <c r="F3461" s="5">
        <v>9.3564814814814809E-2</v>
      </c>
      <c r="G3461" t="s">
        <v>3069</v>
      </c>
      <c r="H3461" t="s">
        <v>3069</v>
      </c>
      <c r="J3461">
        <v>5</v>
      </c>
      <c r="K3461">
        <v>10</v>
      </c>
      <c r="L3461" t="s">
        <v>1399</v>
      </c>
      <c r="M3461" t="s">
        <v>125</v>
      </c>
      <c r="N3461" t="s">
        <v>1502</v>
      </c>
      <c r="O3461" t="s">
        <v>143</v>
      </c>
      <c r="P3461" t="s">
        <v>1456</v>
      </c>
      <c r="Q3461" t="s">
        <v>3070</v>
      </c>
      <c r="R3461" t="s">
        <v>3071</v>
      </c>
      <c r="T3461">
        <v>34122</v>
      </c>
      <c r="Y3461" t="s">
        <v>53</v>
      </c>
      <c r="Z3461">
        <v>1096</v>
      </c>
      <c r="AA3461" t="str">
        <f t="shared" si="108"/>
        <v>Monday</v>
      </c>
      <c r="AB3461" t="str">
        <f t="shared" si="109"/>
        <v>Night Shift</v>
      </c>
      <c r="AC3461" t="str">
        <f>IFERROR(VLOOKUP(M3461,Table13[[Equipment No.]:[Center]],4,FALSE),"")</f>
        <v>Haram</v>
      </c>
    </row>
    <row r="3462" spans="1:29" x14ac:dyDescent="0.3">
      <c r="A3462">
        <v>1</v>
      </c>
      <c r="B3462" t="s">
        <v>266</v>
      </c>
      <c r="C3462" t="s">
        <v>3113</v>
      </c>
      <c r="D3462">
        <v>110000073258</v>
      </c>
      <c r="E3462" s="6">
        <v>45810</v>
      </c>
      <c r="F3462" s="5">
        <v>8.3935185185185182E-2</v>
      </c>
      <c r="G3462" t="s">
        <v>3069</v>
      </c>
      <c r="H3462" t="s">
        <v>3069</v>
      </c>
      <c r="J3462">
        <v>5</v>
      </c>
      <c r="K3462">
        <v>10</v>
      </c>
      <c r="L3462" t="s">
        <v>1399</v>
      </c>
      <c r="M3462" t="s">
        <v>136</v>
      </c>
      <c r="N3462" t="s">
        <v>2624</v>
      </c>
      <c r="O3462" t="s">
        <v>143</v>
      </c>
      <c r="P3462" t="s">
        <v>1456</v>
      </c>
      <c r="Q3462" t="s">
        <v>3070</v>
      </c>
      <c r="R3462" t="s">
        <v>3071</v>
      </c>
      <c r="T3462">
        <v>34121</v>
      </c>
      <c r="Y3462" t="s">
        <v>53</v>
      </c>
      <c r="Z3462">
        <v>3158</v>
      </c>
      <c r="AA3462" t="str">
        <f t="shared" si="108"/>
        <v>Monday</v>
      </c>
      <c r="AB3462" t="str">
        <f t="shared" si="109"/>
        <v>Night Shift</v>
      </c>
      <c r="AC3462" t="str">
        <f>IFERROR(VLOOKUP(M3462,Table13[[Equipment No.]:[Center]],4,FALSE),"")</f>
        <v>Mostakbal Masr</v>
      </c>
    </row>
    <row r="3463" spans="1:29" x14ac:dyDescent="0.3">
      <c r="A3463">
        <v>1</v>
      </c>
      <c r="B3463" t="s">
        <v>266</v>
      </c>
      <c r="C3463" t="s">
        <v>3114</v>
      </c>
      <c r="D3463">
        <v>110000073258</v>
      </c>
      <c r="E3463" s="6">
        <v>45810</v>
      </c>
      <c r="F3463" s="5">
        <v>7.3530092592592591E-2</v>
      </c>
      <c r="G3463" t="s">
        <v>3069</v>
      </c>
      <c r="H3463" t="s">
        <v>3069</v>
      </c>
      <c r="J3463">
        <v>5</v>
      </c>
      <c r="K3463">
        <v>10</v>
      </c>
      <c r="L3463" t="s">
        <v>1399</v>
      </c>
      <c r="M3463" t="s">
        <v>3585</v>
      </c>
      <c r="N3463" t="s">
        <v>1453</v>
      </c>
      <c r="O3463" t="s">
        <v>143</v>
      </c>
      <c r="P3463" t="s">
        <v>1456</v>
      </c>
      <c r="Q3463" t="s">
        <v>3070</v>
      </c>
      <c r="R3463" t="s">
        <v>3071</v>
      </c>
      <c r="T3463">
        <v>34120</v>
      </c>
      <c r="Y3463" t="s">
        <v>53</v>
      </c>
      <c r="Z3463">
        <v>0</v>
      </c>
      <c r="AA3463" t="str">
        <f t="shared" si="108"/>
        <v>Monday</v>
      </c>
      <c r="AB3463" t="str">
        <f t="shared" si="109"/>
        <v>Night Shift</v>
      </c>
      <c r="AC3463" t="str">
        <f>IFERROR(VLOOKUP(M3463,Table13[[Equipment No.]:[Center]],4,FALSE),"")</f>
        <v/>
      </c>
    </row>
    <row r="3464" spans="1:29" x14ac:dyDescent="0.3">
      <c r="A3464">
        <v>1</v>
      </c>
      <c r="B3464" t="s">
        <v>266</v>
      </c>
      <c r="C3464" t="s">
        <v>3115</v>
      </c>
      <c r="D3464">
        <v>110000073258</v>
      </c>
      <c r="E3464" s="6">
        <v>45810</v>
      </c>
      <c r="F3464" s="5">
        <v>6.3888888888888884E-2</v>
      </c>
      <c r="G3464" t="s">
        <v>3069</v>
      </c>
      <c r="H3464" t="s">
        <v>3069</v>
      </c>
      <c r="J3464">
        <v>4</v>
      </c>
      <c r="K3464">
        <v>8</v>
      </c>
      <c r="L3464" t="s">
        <v>1399</v>
      </c>
      <c r="M3464" t="s">
        <v>3585</v>
      </c>
      <c r="N3464" t="s">
        <v>1453</v>
      </c>
      <c r="O3464" t="s">
        <v>143</v>
      </c>
      <c r="P3464" t="s">
        <v>1456</v>
      </c>
      <c r="Q3464" t="s">
        <v>3070</v>
      </c>
      <c r="R3464" t="s">
        <v>3071</v>
      </c>
      <c r="T3464">
        <v>34119</v>
      </c>
      <c r="Y3464" t="s">
        <v>53</v>
      </c>
      <c r="Z3464">
        <v>0</v>
      </c>
      <c r="AA3464" t="str">
        <f t="shared" si="108"/>
        <v>Monday</v>
      </c>
      <c r="AB3464" t="str">
        <f t="shared" si="109"/>
        <v>Night Shift</v>
      </c>
      <c r="AC3464" t="str">
        <f>IFERROR(VLOOKUP(M3464,Table13[[Equipment No.]:[Center]],4,FALSE),"")</f>
        <v/>
      </c>
    </row>
    <row r="3465" spans="1:29" x14ac:dyDescent="0.3">
      <c r="A3465">
        <v>1</v>
      </c>
      <c r="B3465" t="s">
        <v>266</v>
      </c>
      <c r="C3465" t="s">
        <v>3116</v>
      </c>
      <c r="D3465">
        <v>110000073258</v>
      </c>
      <c r="E3465" s="6">
        <v>45810</v>
      </c>
      <c r="F3465" s="5">
        <v>5.5289351851851853E-2</v>
      </c>
      <c r="G3465" t="s">
        <v>3069</v>
      </c>
      <c r="H3465" t="s">
        <v>3069</v>
      </c>
      <c r="J3465">
        <v>5</v>
      </c>
      <c r="K3465">
        <v>10</v>
      </c>
      <c r="L3465" t="s">
        <v>1399</v>
      </c>
      <c r="M3465" t="s">
        <v>51</v>
      </c>
      <c r="N3465" t="s">
        <v>2743</v>
      </c>
      <c r="O3465" t="s">
        <v>143</v>
      </c>
      <c r="P3465" t="s">
        <v>1456</v>
      </c>
      <c r="Q3465" t="s">
        <v>3070</v>
      </c>
      <c r="R3465" t="s">
        <v>3071</v>
      </c>
      <c r="T3465">
        <v>34118</v>
      </c>
      <c r="Y3465" t="s">
        <v>53</v>
      </c>
      <c r="Z3465">
        <v>2095</v>
      </c>
      <c r="AA3465" t="str">
        <f t="shared" si="108"/>
        <v>Monday</v>
      </c>
      <c r="AB3465" t="str">
        <f t="shared" si="109"/>
        <v>Night Shift</v>
      </c>
      <c r="AC3465" t="str">
        <f>IFERROR(VLOOKUP(M3465,Table13[[Equipment No.]:[Center]],4,FALSE),"")</f>
        <v>Mostakbal Masr</v>
      </c>
    </row>
    <row r="3466" spans="1:29" x14ac:dyDescent="0.3">
      <c r="A3466">
        <v>1</v>
      </c>
      <c r="B3466" t="s">
        <v>266</v>
      </c>
      <c r="C3466" t="s">
        <v>3117</v>
      </c>
      <c r="D3466">
        <v>110000073258</v>
      </c>
      <c r="E3466" s="6">
        <v>45810</v>
      </c>
      <c r="F3466" s="5">
        <v>4.403935185185185E-2</v>
      </c>
      <c r="G3466" t="s">
        <v>3069</v>
      </c>
      <c r="H3466" t="s">
        <v>3069</v>
      </c>
      <c r="J3466">
        <v>5</v>
      </c>
      <c r="K3466">
        <v>10</v>
      </c>
      <c r="L3466" t="s">
        <v>1399</v>
      </c>
      <c r="M3466" t="s">
        <v>133</v>
      </c>
      <c r="N3466" t="s">
        <v>2555</v>
      </c>
      <c r="O3466" t="s">
        <v>143</v>
      </c>
      <c r="P3466" t="s">
        <v>1456</v>
      </c>
      <c r="Q3466" t="s">
        <v>3070</v>
      </c>
      <c r="R3466" t="s">
        <v>3071</v>
      </c>
      <c r="T3466">
        <v>34117</v>
      </c>
      <c r="Y3466" t="s">
        <v>53</v>
      </c>
      <c r="Z3466">
        <v>163</v>
      </c>
      <c r="AA3466" t="str">
        <f t="shared" si="108"/>
        <v>Monday</v>
      </c>
      <c r="AB3466" t="str">
        <f t="shared" si="109"/>
        <v>Night Shift</v>
      </c>
      <c r="AC3466" t="str">
        <f>IFERROR(VLOOKUP(M3466,Table13[[Equipment No.]:[Center]],4,FALSE),"")</f>
        <v>Haram</v>
      </c>
    </row>
    <row r="3467" spans="1:29" x14ac:dyDescent="0.3">
      <c r="A3467">
        <v>1</v>
      </c>
      <c r="B3467" t="s">
        <v>266</v>
      </c>
      <c r="C3467" t="s">
        <v>2317</v>
      </c>
      <c r="D3467">
        <v>110000073258</v>
      </c>
      <c r="E3467" s="6">
        <v>45810</v>
      </c>
      <c r="F3467" s="5">
        <v>3.321759259259259E-2</v>
      </c>
      <c r="G3467" t="s">
        <v>3069</v>
      </c>
      <c r="H3467" t="s">
        <v>3069</v>
      </c>
      <c r="J3467">
        <v>5</v>
      </c>
      <c r="K3467">
        <v>10</v>
      </c>
      <c r="L3467" t="s">
        <v>1399</v>
      </c>
      <c r="M3467" t="s">
        <v>139</v>
      </c>
      <c r="N3467" t="s">
        <v>1733</v>
      </c>
      <c r="O3467" t="s">
        <v>143</v>
      </c>
      <c r="P3467" t="s">
        <v>1456</v>
      </c>
      <c r="Q3467" t="s">
        <v>3070</v>
      </c>
      <c r="R3467" t="s">
        <v>3071</v>
      </c>
      <c r="T3467">
        <v>34116</v>
      </c>
      <c r="Y3467" t="s">
        <v>53</v>
      </c>
      <c r="Z3467">
        <v>2803</v>
      </c>
      <c r="AA3467" t="str">
        <f t="shared" si="108"/>
        <v>Monday</v>
      </c>
      <c r="AB3467" t="str">
        <f t="shared" si="109"/>
        <v>Night Shift</v>
      </c>
      <c r="AC3467" t="str">
        <f>IFERROR(VLOOKUP(M3467,Table13[[Equipment No.]:[Center]],4,FALSE),"")</f>
        <v>Mostakbal Masr</v>
      </c>
    </row>
    <row r="3468" spans="1:29" x14ac:dyDescent="0.3">
      <c r="A3468">
        <v>1</v>
      </c>
      <c r="B3468" t="s">
        <v>266</v>
      </c>
      <c r="C3468" t="s">
        <v>405</v>
      </c>
      <c r="D3468">
        <v>110000073258</v>
      </c>
      <c r="E3468" s="6">
        <v>45810</v>
      </c>
      <c r="F3468" s="5">
        <v>2.2303240740740742E-2</v>
      </c>
      <c r="G3468" t="s">
        <v>3069</v>
      </c>
      <c r="H3468" t="s">
        <v>3069</v>
      </c>
      <c r="J3468">
        <v>5</v>
      </c>
      <c r="K3468">
        <v>10</v>
      </c>
      <c r="L3468" t="s">
        <v>1399</v>
      </c>
      <c r="M3468" t="s">
        <v>125</v>
      </c>
      <c r="N3468" t="s">
        <v>1502</v>
      </c>
      <c r="O3468" t="s">
        <v>143</v>
      </c>
      <c r="P3468" t="s">
        <v>1456</v>
      </c>
      <c r="Q3468" t="s">
        <v>3070</v>
      </c>
      <c r="R3468" t="s">
        <v>3071</v>
      </c>
      <c r="T3468">
        <v>34115</v>
      </c>
      <c r="Y3468" t="s">
        <v>53</v>
      </c>
      <c r="Z3468">
        <v>1096</v>
      </c>
      <c r="AA3468" t="str">
        <f t="shared" si="108"/>
        <v>Monday</v>
      </c>
      <c r="AB3468" t="str">
        <f t="shared" si="109"/>
        <v>Night Shift</v>
      </c>
      <c r="AC3468" t="str">
        <f>IFERROR(VLOOKUP(M3468,Table13[[Equipment No.]:[Center]],4,FALSE),"")</f>
        <v>Haram</v>
      </c>
    </row>
    <row r="3469" spans="1:29" x14ac:dyDescent="0.3">
      <c r="A3469">
        <v>1</v>
      </c>
      <c r="B3469" t="s">
        <v>266</v>
      </c>
      <c r="C3469" t="s">
        <v>407</v>
      </c>
      <c r="D3469">
        <v>110000073258</v>
      </c>
      <c r="E3469" s="6">
        <v>45810</v>
      </c>
      <c r="F3469" s="5">
        <v>1.1770833333333333E-2</v>
      </c>
      <c r="G3469" t="s">
        <v>3069</v>
      </c>
      <c r="H3469" t="s">
        <v>3069</v>
      </c>
      <c r="J3469">
        <v>5</v>
      </c>
      <c r="K3469">
        <v>10</v>
      </c>
      <c r="L3469" t="s">
        <v>1399</v>
      </c>
      <c r="M3469" t="s">
        <v>136</v>
      </c>
      <c r="N3469" t="s">
        <v>2624</v>
      </c>
      <c r="O3469" t="s">
        <v>143</v>
      </c>
      <c r="P3469" t="s">
        <v>1456</v>
      </c>
      <c r="Q3469" t="s">
        <v>3070</v>
      </c>
      <c r="R3469" t="s">
        <v>3071</v>
      </c>
      <c r="T3469">
        <v>34114</v>
      </c>
      <c r="Y3469" t="s">
        <v>53</v>
      </c>
      <c r="Z3469">
        <v>3158</v>
      </c>
      <c r="AA3469" t="str">
        <f t="shared" si="108"/>
        <v>Monday</v>
      </c>
      <c r="AB3469" t="str">
        <f t="shared" si="109"/>
        <v>Night Shift</v>
      </c>
      <c r="AC3469" t="str">
        <f>IFERROR(VLOOKUP(M3469,Table13[[Equipment No.]:[Center]],4,FALSE),"")</f>
        <v>Mostakbal Masr</v>
      </c>
    </row>
    <row r="3470" spans="1:29" x14ac:dyDescent="0.3">
      <c r="A3470">
        <v>1</v>
      </c>
      <c r="B3470" t="s">
        <v>266</v>
      </c>
      <c r="C3470" t="s">
        <v>435</v>
      </c>
      <c r="D3470">
        <v>110000073337</v>
      </c>
      <c r="E3470" s="6">
        <v>45811</v>
      </c>
      <c r="F3470" s="5">
        <v>0.96159722222222221</v>
      </c>
      <c r="G3470" t="s">
        <v>1416</v>
      </c>
      <c r="H3470" t="s">
        <v>1416</v>
      </c>
      <c r="J3470">
        <v>5</v>
      </c>
      <c r="K3470">
        <v>10</v>
      </c>
      <c r="L3470" t="s">
        <v>1399</v>
      </c>
      <c r="M3470" t="s">
        <v>221</v>
      </c>
      <c r="N3470" t="s">
        <v>2743</v>
      </c>
      <c r="O3470" t="s">
        <v>143</v>
      </c>
      <c r="P3470" t="s">
        <v>1456</v>
      </c>
      <c r="Q3470" t="s">
        <v>1607</v>
      </c>
      <c r="R3470" t="s">
        <v>3118</v>
      </c>
      <c r="T3470">
        <v>34179</v>
      </c>
      <c r="Y3470" t="s">
        <v>53</v>
      </c>
      <c r="Z3470">
        <v>2095</v>
      </c>
      <c r="AA3470" t="str">
        <f t="shared" si="108"/>
        <v>Tuesday</v>
      </c>
      <c r="AB3470" t="str">
        <f t="shared" si="109"/>
        <v>Night Shift</v>
      </c>
      <c r="AC3470" t="str">
        <f>IFERROR(VLOOKUP(M3470,Table13[[Equipment No.]:[Center]],4,FALSE),"")</f>
        <v>New Capital Administration 1</v>
      </c>
    </row>
    <row r="3471" spans="1:29" x14ac:dyDescent="0.3">
      <c r="A3471">
        <v>1</v>
      </c>
      <c r="B3471" t="s">
        <v>266</v>
      </c>
      <c r="C3471" t="s">
        <v>437</v>
      </c>
      <c r="D3471">
        <v>110000073337</v>
      </c>
      <c r="E3471" s="6">
        <v>45811</v>
      </c>
      <c r="F3471" s="5">
        <v>0.94596064814814818</v>
      </c>
      <c r="G3471" t="s">
        <v>1416</v>
      </c>
      <c r="H3471" t="s">
        <v>1416</v>
      </c>
      <c r="J3471">
        <v>5</v>
      </c>
      <c r="K3471">
        <v>10</v>
      </c>
      <c r="L3471" t="s">
        <v>1399</v>
      </c>
      <c r="M3471" t="s">
        <v>136</v>
      </c>
      <c r="N3471" t="s">
        <v>2624</v>
      </c>
      <c r="O3471" t="s">
        <v>143</v>
      </c>
      <c r="P3471" t="s">
        <v>1456</v>
      </c>
      <c r="Q3471" t="s">
        <v>1607</v>
      </c>
      <c r="R3471" t="s">
        <v>3118</v>
      </c>
      <c r="T3471">
        <v>34178</v>
      </c>
      <c r="Y3471" t="s">
        <v>53</v>
      </c>
      <c r="Z3471">
        <v>3158</v>
      </c>
      <c r="AA3471" t="str">
        <f t="shared" si="108"/>
        <v>Tuesday</v>
      </c>
      <c r="AB3471" t="str">
        <f t="shared" si="109"/>
        <v>Night Shift</v>
      </c>
      <c r="AC3471" t="str">
        <f>IFERROR(VLOOKUP(M3471,Table13[[Equipment No.]:[Center]],4,FALSE),"")</f>
        <v>Mostakbal Masr</v>
      </c>
    </row>
    <row r="3472" spans="1:29" x14ac:dyDescent="0.3">
      <c r="A3472">
        <v>1</v>
      </c>
      <c r="B3472" t="s">
        <v>266</v>
      </c>
      <c r="C3472" t="s">
        <v>2501</v>
      </c>
      <c r="D3472">
        <v>110000073229</v>
      </c>
      <c r="E3472" s="6">
        <v>45811</v>
      </c>
      <c r="F3472" s="5">
        <v>0.92719907407407409</v>
      </c>
      <c r="G3472" t="s">
        <v>3119</v>
      </c>
      <c r="H3472" t="s">
        <v>3119</v>
      </c>
      <c r="J3472">
        <v>5</v>
      </c>
      <c r="K3472">
        <v>10</v>
      </c>
      <c r="L3472" t="s">
        <v>1399</v>
      </c>
      <c r="M3472" t="s">
        <v>139</v>
      </c>
      <c r="N3472" t="s">
        <v>1733</v>
      </c>
      <c r="O3472" t="s">
        <v>3231</v>
      </c>
      <c r="P3472" t="s">
        <v>3075</v>
      </c>
      <c r="Q3472" t="s">
        <v>2648</v>
      </c>
      <c r="R3472" t="s">
        <v>2649</v>
      </c>
      <c r="T3472">
        <v>34177</v>
      </c>
      <c r="Y3472" t="s">
        <v>53</v>
      </c>
      <c r="Z3472">
        <v>2803</v>
      </c>
      <c r="AA3472" t="str">
        <f t="shared" si="108"/>
        <v>Tuesday</v>
      </c>
      <c r="AB3472" t="str">
        <f t="shared" si="109"/>
        <v>Night Shift</v>
      </c>
      <c r="AC3472" t="str">
        <f>IFERROR(VLOOKUP(M3472,Table13[[Equipment No.]:[Center]],4,FALSE),"")</f>
        <v>Mostakbal Masr</v>
      </c>
    </row>
    <row r="3473" spans="1:29" x14ac:dyDescent="0.3">
      <c r="A3473">
        <v>1</v>
      </c>
      <c r="B3473" t="s">
        <v>266</v>
      </c>
      <c r="C3473" t="s">
        <v>2502</v>
      </c>
      <c r="D3473">
        <v>110000073229</v>
      </c>
      <c r="E3473" s="6">
        <v>45811</v>
      </c>
      <c r="F3473" s="5">
        <v>0.89144675925925931</v>
      </c>
      <c r="G3473" t="s">
        <v>3119</v>
      </c>
      <c r="H3473" t="s">
        <v>3119</v>
      </c>
      <c r="J3473">
        <v>5</v>
      </c>
      <c r="K3473">
        <v>10</v>
      </c>
      <c r="L3473" t="s">
        <v>1399</v>
      </c>
      <c r="M3473" t="s">
        <v>124</v>
      </c>
      <c r="N3473" t="s">
        <v>3076</v>
      </c>
      <c r="O3473" t="s">
        <v>3231</v>
      </c>
      <c r="P3473" t="s">
        <v>3075</v>
      </c>
      <c r="Q3473" t="s">
        <v>2648</v>
      </c>
      <c r="R3473" t="s">
        <v>2649</v>
      </c>
      <c r="T3473">
        <v>34176</v>
      </c>
      <c r="Y3473" t="s">
        <v>53</v>
      </c>
      <c r="Z3473">
        <v>563</v>
      </c>
      <c r="AA3473" t="str">
        <f t="shared" si="108"/>
        <v>Tuesday</v>
      </c>
      <c r="AB3473" t="str">
        <f t="shared" si="109"/>
        <v>Night Shift</v>
      </c>
      <c r="AC3473" t="str">
        <f>IFERROR(VLOOKUP(M3473,Table13[[Equipment No.]:[Center]],4,FALSE),"")</f>
        <v>Mostakbal Masr</v>
      </c>
    </row>
    <row r="3474" spans="1:29" x14ac:dyDescent="0.3">
      <c r="A3474">
        <v>1</v>
      </c>
      <c r="B3474" t="s">
        <v>266</v>
      </c>
      <c r="C3474" t="s">
        <v>3120</v>
      </c>
      <c r="D3474">
        <v>110000073299</v>
      </c>
      <c r="E3474" s="6">
        <v>45811</v>
      </c>
      <c r="F3474" s="5">
        <v>0.60203703703703704</v>
      </c>
      <c r="G3474" t="s">
        <v>3121</v>
      </c>
      <c r="H3474" t="s">
        <v>3121</v>
      </c>
      <c r="J3474">
        <v>4</v>
      </c>
      <c r="K3474">
        <v>10</v>
      </c>
      <c r="L3474" t="s">
        <v>1399</v>
      </c>
      <c r="M3474" t="s">
        <v>214</v>
      </c>
      <c r="N3474" t="s">
        <v>2737</v>
      </c>
      <c r="O3474" t="s">
        <v>143</v>
      </c>
      <c r="P3474" t="s">
        <v>3087</v>
      </c>
      <c r="Q3474" t="s">
        <v>3122</v>
      </c>
      <c r="R3474" t="s">
        <v>3123</v>
      </c>
      <c r="T3474">
        <v>34175</v>
      </c>
      <c r="Y3474" t="s">
        <v>53</v>
      </c>
      <c r="Z3474">
        <v>2929</v>
      </c>
      <c r="AA3474" t="str">
        <f t="shared" si="108"/>
        <v>Tuesday</v>
      </c>
      <c r="AB3474" t="str">
        <f t="shared" si="109"/>
        <v>Morning Shift</v>
      </c>
      <c r="AC3474" t="str">
        <f>IFERROR(VLOOKUP(M3474,Table13[[Equipment No.]:[Center]],4,FALSE),"")</f>
        <v>New Capital Administration 1</v>
      </c>
    </row>
    <row r="3475" spans="1:29" x14ac:dyDescent="0.3">
      <c r="A3475">
        <v>1</v>
      </c>
      <c r="B3475" t="s">
        <v>266</v>
      </c>
      <c r="C3475" t="s">
        <v>3124</v>
      </c>
      <c r="D3475">
        <v>110000073299</v>
      </c>
      <c r="E3475" s="6">
        <v>45811</v>
      </c>
      <c r="F3475" s="5">
        <v>0.48449074074074072</v>
      </c>
      <c r="G3475" t="s">
        <v>3121</v>
      </c>
      <c r="H3475" t="s">
        <v>3121</v>
      </c>
      <c r="J3475">
        <v>5</v>
      </c>
      <c r="K3475">
        <v>10</v>
      </c>
      <c r="L3475" t="s">
        <v>1399</v>
      </c>
      <c r="M3475" t="s">
        <v>124</v>
      </c>
      <c r="N3475" t="s">
        <v>1733</v>
      </c>
      <c r="O3475" t="s">
        <v>143</v>
      </c>
      <c r="P3475" t="s">
        <v>3087</v>
      </c>
      <c r="Q3475" t="s">
        <v>3122</v>
      </c>
      <c r="R3475" t="s">
        <v>3123</v>
      </c>
      <c r="T3475">
        <v>34174</v>
      </c>
      <c r="Y3475" t="s">
        <v>53</v>
      </c>
      <c r="Z3475">
        <v>2803</v>
      </c>
      <c r="AA3475" t="str">
        <f t="shared" si="108"/>
        <v>Tuesday</v>
      </c>
      <c r="AB3475" t="str">
        <f t="shared" si="109"/>
        <v>Morning Shift</v>
      </c>
      <c r="AC3475" t="str">
        <f>IFERROR(VLOOKUP(M3475,Table13[[Equipment No.]:[Center]],4,FALSE),"")</f>
        <v>Mostakbal Masr</v>
      </c>
    </row>
    <row r="3476" spans="1:29" x14ac:dyDescent="0.3">
      <c r="A3476">
        <v>1</v>
      </c>
      <c r="B3476" t="s">
        <v>266</v>
      </c>
      <c r="C3476" t="s">
        <v>3125</v>
      </c>
      <c r="D3476">
        <v>110000073299</v>
      </c>
      <c r="E3476" s="6">
        <v>45811</v>
      </c>
      <c r="F3476" s="5">
        <v>0.47427083333333331</v>
      </c>
      <c r="G3476" t="s">
        <v>3121</v>
      </c>
      <c r="H3476" t="s">
        <v>3121</v>
      </c>
      <c r="J3476">
        <v>5</v>
      </c>
      <c r="K3476">
        <v>10</v>
      </c>
      <c r="L3476" t="s">
        <v>1399</v>
      </c>
      <c r="M3476" t="s">
        <v>124</v>
      </c>
      <c r="N3476" t="s">
        <v>3076</v>
      </c>
      <c r="O3476" t="s">
        <v>143</v>
      </c>
      <c r="P3476" t="s">
        <v>3087</v>
      </c>
      <c r="Q3476" t="s">
        <v>3122</v>
      </c>
      <c r="R3476" t="s">
        <v>3123</v>
      </c>
      <c r="T3476">
        <v>34173</v>
      </c>
      <c r="Y3476" t="s">
        <v>53</v>
      </c>
      <c r="Z3476">
        <v>563</v>
      </c>
      <c r="AA3476" t="str">
        <f t="shared" si="108"/>
        <v>Tuesday</v>
      </c>
      <c r="AB3476" t="str">
        <f t="shared" si="109"/>
        <v>Morning Shift</v>
      </c>
      <c r="AC3476" t="str">
        <f>IFERROR(VLOOKUP(M3476,Table13[[Equipment No.]:[Center]],4,FALSE),"")</f>
        <v>Mostakbal Masr</v>
      </c>
    </row>
    <row r="3477" spans="1:29" x14ac:dyDescent="0.3">
      <c r="A3477">
        <v>1</v>
      </c>
      <c r="B3477" t="s">
        <v>266</v>
      </c>
      <c r="C3477" t="s">
        <v>3126</v>
      </c>
      <c r="D3477">
        <v>110000073299</v>
      </c>
      <c r="E3477" s="6">
        <v>45811</v>
      </c>
      <c r="F3477" s="5">
        <v>0.46479166666666666</v>
      </c>
      <c r="G3477" t="s">
        <v>3121</v>
      </c>
      <c r="H3477" t="s">
        <v>3121</v>
      </c>
      <c r="J3477">
        <v>5</v>
      </c>
      <c r="K3477">
        <v>10</v>
      </c>
      <c r="L3477" t="s">
        <v>1399</v>
      </c>
      <c r="M3477" t="s">
        <v>221</v>
      </c>
      <c r="N3477" t="s">
        <v>1492</v>
      </c>
      <c r="O3477" t="s">
        <v>143</v>
      </c>
      <c r="P3477" t="s">
        <v>3087</v>
      </c>
      <c r="Q3477" t="s">
        <v>3122</v>
      </c>
      <c r="R3477" t="s">
        <v>3123</v>
      </c>
      <c r="T3477">
        <v>34172</v>
      </c>
      <c r="Y3477" t="s">
        <v>53</v>
      </c>
      <c r="Z3477">
        <v>3305</v>
      </c>
      <c r="AA3477" t="str">
        <f t="shared" si="108"/>
        <v>Tuesday</v>
      </c>
      <c r="AB3477" t="str">
        <f t="shared" si="109"/>
        <v>Morning Shift</v>
      </c>
      <c r="AC3477" t="str">
        <f>IFERROR(VLOOKUP(M3477,Table13[[Equipment No.]:[Center]],4,FALSE),"")</f>
        <v>New Capital Administration 1</v>
      </c>
    </row>
    <row r="3478" spans="1:29" x14ac:dyDescent="0.3">
      <c r="A3478">
        <v>1</v>
      </c>
      <c r="B3478" t="s">
        <v>266</v>
      </c>
      <c r="C3478" t="s">
        <v>3127</v>
      </c>
      <c r="D3478">
        <v>110000073299</v>
      </c>
      <c r="E3478" s="6">
        <v>45811</v>
      </c>
      <c r="F3478" s="5">
        <v>0.44148148148148147</v>
      </c>
      <c r="G3478" t="s">
        <v>3121</v>
      </c>
      <c r="H3478" t="s">
        <v>3121</v>
      </c>
      <c r="J3478">
        <v>5</v>
      </c>
      <c r="K3478">
        <v>10</v>
      </c>
      <c r="L3478" t="s">
        <v>1399</v>
      </c>
      <c r="M3478" t="s">
        <v>136</v>
      </c>
      <c r="N3478" t="s">
        <v>3086</v>
      </c>
      <c r="O3478" t="s">
        <v>143</v>
      </c>
      <c r="P3478" t="s">
        <v>3087</v>
      </c>
      <c r="Q3478" t="s">
        <v>3122</v>
      </c>
      <c r="R3478" t="s">
        <v>3123</v>
      </c>
      <c r="T3478">
        <v>34171</v>
      </c>
      <c r="Y3478" t="s">
        <v>53</v>
      </c>
      <c r="Z3478">
        <v>2324</v>
      </c>
      <c r="AA3478" t="str">
        <f t="shared" si="108"/>
        <v>Tuesday</v>
      </c>
      <c r="AB3478" t="str">
        <f t="shared" si="109"/>
        <v>Morning Shift</v>
      </c>
      <c r="AC3478" t="str">
        <f>IFERROR(VLOOKUP(M3478,Table13[[Equipment No.]:[Center]],4,FALSE),"")</f>
        <v>Mostakbal Masr</v>
      </c>
    </row>
    <row r="3479" spans="1:29" x14ac:dyDescent="0.3">
      <c r="A3479">
        <v>1</v>
      </c>
      <c r="B3479" t="s">
        <v>266</v>
      </c>
      <c r="C3479" t="s">
        <v>3128</v>
      </c>
      <c r="D3479">
        <v>110000073299</v>
      </c>
      <c r="E3479" s="6">
        <v>45811</v>
      </c>
      <c r="F3479" s="5">
        <v>0.40749999999999997</v>
      </c>
      <c r="G3479" t="s">
        <v>3121</v>
      </c>
      <c r="H3479" t="s">
        <v>3121</v>
      </c>
      <c r="J3479">
        <v>5</v>
      </c>
      <c r="K3479">
        <v>10</v>
      </c>
      <c r="L3479" t="s">
        <v>1399</v>
      </c>
      <c r="M3479" t="s">
        <v>139</v>
      </c>
      <c r="N3479" t="s">
        <v>1733</v>
      </c>
      <c r="O3479" t="s">
        <v>143</v>
      </c>
      <c r="P3479" t="s">
        <v>1456</v>
      </c>
      <c r="Q3479" t="s">
        <v>3122</v>
      </c>
      <c r="R3479" t="s">
        <v>3123</v>
      </c>
      <c r="T3479">
        <v>34170</v>
      </c>
      <c r="Y3479" t="s">
        <v>53</v>
      </c>
      <c r="Z3479">
        <v>2803</v>
      </c>
      <c r="AA3479" t="str">
        <f t="shared" si="108"/>
        <v>Tuesday</v>
      </c>
      <c r="AB3479" t="str">
        <f t="shared" si="109"/>
        <v>Morning Shift</v>
      </c>
      <c r="AC3479" t="str">
        <f>IFERROR(VLOOKUP(M3479,Table13[[Equipment No.]:[Center]],4,FALSE),"")</f>
        <v>Mostakbal Masr</v>
      </c>
    </row>
    <row r="3480" spans="1:29" x14ac:dyDescent="0.3">
      <c r="A3480">
        <v>1</v>
      </c>
      <c r="B3480" t="s">
        <v>266</v>
      </c>
      <c r="C3480" t="s">
        <v>3129</v>
      </c>
      <c r="D3480">
        <v>110000073299</v>
      </c>
      <c r="E3480" s="6">
        <v>45811</v>
      </c>
      <c r="F3480" s="5">
        <v>0.38626157407407408</v>
      </c>
      <c r="G3480" t="s">
        <v>3121</v>
      </c>
      <c r="H3480" t="s">
        <v>3121</v>
      </c>
      <c r="J3480">
        <v>5</v>
      </c>
      <c r="K3480">
        <v>10</v>
      </c>
      <c r="L3480" t="s">
        <v>1399</v>
      </c>
      <c r="M3480" t="s">
        <v>214</v>
      </c>
      <c r="N3480" t="s">
        <v>1407</v>
      </c>
      <c r="O3480" t="s">
        <v>143</v>
      </c>
      <c r="P3480" t="s">
        <v>1456</v>
      </c>
      <c r="Q3480" t="s">
        <v>3122</v>
      </c>
      <c r="R3480" t="s">
        <v>3123</v>
      </c>
      <c r="T3480">
        <v>34169</v>
      </c>
      <c r="Y3480" t="s">
        <v>53</v>
      </c>
      <c r="Z3480">
        <v>2188</v>
      </c>
      <c r="AA3480" t="str">
        <f t="shared" si="108"/>
        <v>Tuesday</v>
      </c>
      <c r="AB3480" t="str">
        <f t="shared" si="109"/>
        <v>Morning Shift</v>
      </c>
      <c r="AC3480" t="str">
        <f>IFERROR(VLOOKUP(M3480,Table13[[Equipment No.]:[Center]],4,FALSE),"")</f>
        <v>New Capital Administration 1</v>
      </c>
    </row>
    <row r="3481" spans="1:29" x14ac:dyDescent="0.3">
      <c r="A3481">
        <v>1</v>
      </c>
      <c r="B3481" t="s">
        <v>266</v>
      </c>
      <c r="C3481" t="s">
        <v>3130</v>
      </c>
      <c r="D3481">
        <v>110000073299</v>
      </c>
      <c r="E3481" s="6">
        <v>45811</v>
      </c>
      <c r="F3481" s="5">
        <v>0.37653935185185183</v>
      </c>
      <c r="G3481" t="s">
        <v>3121</v>
      </c>
      <c r="H3481" t="s">
        <v>3121</v>
      </c>
      <c r="J3481">
        <v>5</v>
      </c>
      <c r="K3481">
        <v>10</v>
      </c>
      <c r="L3481" t="s">
        <v>1399</v>
      </c>
      <c r="M3481" t="s">
        <v>124</v>
      </c>
      <c r="N3481" t="s">
        <v>3076</v>
      </c>
      <c r="O3481" t="s">
        <v>143</v>
      </c>
      <c r="P3481" t="s">
        <v>1456</v>
      </c>
      <c r="Q3481" t="s">
        <v>3122</v>
      </c>
      <c r="R3481" t="s">
        <v>3123</v>
      </c>
      <c r="T3481">
        <v>34168</v>
      </c>
      <c r="Y3481" t="s">
        <v>53</v>
      </c>
      <c r="Z3481">
        <v>563</v>
      </c>
      <c r="AA3481" t="str">
        <f t="shared" si="108"/>
        <v>Tuesday</v>
      </c>
      <c r="AB3481" t="str">
        <f t="shared" si="109"/>
        <v>Morning Shift</v>
      </c>
      <c r="AC3481" t="str">
        <f>IFERROR(VLOOKUP(M3481,Table13[[Equipment No.]:[Center]],4,FALSE),"")</f>
        <v>Mostakbal Masr</v>
      </c>
    </row>
    <row r="3482" spans="1:29" x14ac:dyDescent="0.3">
      <c r="A3482">
        <v>1</v>
      </c>
      <c r="B3482" t="s">
        <v>266</v>
      </c>
      <c r="C3482" t="s">
        <v>3131</v>
      </c>
      <c r="D3482">
        <v>110000073299</v>
      </c>
      <c r="E3482" s="6">
        <v>45811</v>
      </c>
      <c r="F3482" s="5">
        <v>0.36707175925925928</v>
      </c>
      <c r="G3482" t="s">
        <v>3121</v>
      </c>
      <c r="H3482" t="s">
        <v>3121</v>
      </c>
      <c r="J3482">
        <v>5</v>
      </c>
      <c r="K3482">
        <v>10</v>
      </c>
      <c r="L3482" t="s">
        <v>1399</v>
      </c>
      <c r="M3482" t="s">
        <v>221</v>
      </c>
      <c r="N3482" t="s">
        <v>1492</v>
      </c>
      <c r="O3482" t="s">
        <v>143</v>
      </c>
      <c r="P3482" t="s">
        <v>1456</v>
      </c>
      <c r="Q3482" t="s">
        <v>3122</v>
      </c>
      <c r="R3482" t="s">
        <v>3123</v>
      </c>
      <c r="T3482">
        <v>34167</v>
      </c>
      <c r="Y3482" t="s">
        <v>53</v>
      </c>
      <c r="Z3482">
        <v>3305</v>
      </c>
      <c r="AA3482" t="str">
        <f t="shared" si="108"/>
        <v>Tuesday</v>
      </c>
      <c r="AB3482" t="str">
        <f t="shared" si="109"/>
        <v>Morning Shift</v>
      </c>
      <c r="AC3482" t="str">
        <f>IFERROR(VLOOKUP(M3482,Table13[[Equipment No.]:[Center]],4,FALSE),"")</f>
        <v>New Capital Administration 1</v>
      </c>
    </row>
    <row r="3483" spans="1:29" x14ac:dyDescent="0.3">
      <c r="A3483">
        <v>1</v>
      </c>
      <c r="B3483" t="s">
        <v>266</v>
      </c>
      <c r="C3483" t="s">
        <v>574</v>
      </c>
      <c r="D3483">
        <v>110000073299</v>
      </c>
      <c r="E3483" s="6">
        <v>45811</v>
      </c>
      <c r="F3483" s="5">
        <v>0.34924768518518517</v>
      </c>
      <c r="G3483" t="s">
        <v>3121</v>
      </c>
      <c r="H3483" t="s">
        <v>3121</v>
      </c>
      <c r="J3483">
        <v>5</v>
      </c>
      <c r="K3483">
        <v>10</v>
      </c>
      <c r="L3483" t="s">
        <v>1399</v>
      </c>
      <c r="M3483" t="s">
        <v>136</v>
      </c>
      <c r="N3483" t="s">
        <v>3086</v>
      </c>
      <c r="O3483" t="s">
        <v>143</v>
      </c>
      <c r="P3483" t="s">
        <v>1456</v>
      </c>
      <c r="Q3483" t="s">
        <v>3122</v>
      </c>
      <c r="R3483" t="s">
        <v>3123</v>
      </c>
      <c r="T3483">
        <v>34166</v>
      </c>
      <c r="Y3483" t="s">
        <v>53</v>
      </c>
      <c r="Z3483">
        <v>2324</v>
      </c>
      <c r="AA3483" t="str">
        <f t="shared" si="108"/>
        <v>Tuesday</v>
      </c>
      <c r="AB3483" t="str">
        <f t="shared" si="109"/>
        <v>Morning Shift</v>
      </c>
      <c r="AC3483" t="str">
        <f>IFERROR(VLOOKUP(M3483,Table13[[Equipment No.]:[Center]],4,FALSE),"")</f>
        <v>Mostakbal Masr</v>
      </c>
    </row>
    <row r="3484" spans="1:29" x14ac:dyDescent="0.3">
      <c r="A3484">
        <v>1</v>
      </c>
      <c r="B3484" t="s">
        <v>266</v>
      </c>
      <c r="C3484" t="s">
        <v>580</v>
      </c>
      <c r="D3484">
        <v>110000073299</v>
      </c>
      <c r="E3484" s="6">
        <v>45811</v>
      </c>
      <c r="F3484" s="5">
        <v>0.29675925925925928</v>
      </c>
      <c r="G3484" t="s">
        <v>3121</v>
      </c>
      <c r="H3484" t="s">
        <v>3121</v>
      </c>
      <c r="J3484">
        <v>5</v>
      </c>
      <c r="K3484">
        <v>10</v>
      </c>
      <c r="L3484" t="s">
        <v>1399</v>
      </c>
      <c r="M3484" t="s">
        <v>214</v>
      </c>
      <c r="N3484" t="s">
        <v>1407</v>
      </c>
      <c r="O3484" t="s">
        <v>143</v>
      </c>
      <c r="P3484" t="s">
        <v>1456</v>
      </c>
      <c r="Q3484" t="s">
        <v>3122</v>
      </c>
      <c r="R3484" t="s">
        <v>3123</v>
      </c>
      <c r="T3484">
        <v>34165</v>
      </c>
      <c r="Y3484" t="s">
        <v>53</v>
      </c>
      <c r="Z3484">
        <v>2188</v>
      </c>
      <c r="AA3484" t="str">
        <f t="shared" si="108"/>
        <v>Tuesday</v>
      </c>
      <c r="AB3484" t="str">
        <f t="shared" si="109"/>
        <v>Night Extension</v>
      </c>
      <c r="AC3484" t="str">
        <f>IFERROR(VLOOKUP(M3484,Table13[[Equipment No.]:[Center]],4,FALSE),"")</f>
        <v>New Capital Administration 1</v>
      </c>
    </row>
    <row r="3485" spans="1:29" x14ac:dyDescent="0.3">
      <c r="A3485">
        <v>1</v>
      </c>
      <c r="B3485" t="s">
        <v>266</v>
      </c>
      <c r="C3485" t="s">
        <v>583</v>
      </c>
      <c r="D3485">
        <v>110000073299</v>
      </c>
      <c r="E3485" s="6">
        <v>45811</v>
      </c>
      <c r="F3485" s="5">
        <v>0.28773148148148148</v>
      </c>
      <c r="G3485" t="s">
        <v>3121</v>
      </c>
      <c r="H3485" t="s">
        <v>3121</v>
      </c>
      <c r="J3485">
        <v>5</v>
      </c>
      <c r="K3485">
        <v>10</v>
      </c>
      <c r="L3485" t="s">
        <v>1399</v>
      </c>
      <c r="M3485" t="s">
        <v>124</v>
      </c>
      <c r="N3485" t="s">
        <v>2743</v>
      </c>
      <c r="O3485" t="s">
        <v>143</v>
      </c>
      <c r="P3485" t="s">
        <v>1456</v>
      </c>
      <c r="Q3485" t="s">
        <v>3122</v>
      </c>
      <c r="R3485" t="s">
        <v>3123</v>
      </c>
      <c r="T3485">
        <v>34164</v>
      </c>
      <c r="Y3485" t="s">
        <v>53</v>
      </c>
      <c r="Z3485">
        <v>2095</v>
      </c>
      <c r="AA3485" t="str">
        <f t="shared" si="108"/>
        <v>Tuesday</v>
      </c>
      <c r="AB3485" t="str">
        <f t="shared" si="109"/>
        <v>Night Extension</v>
      </c>
      <c r="AC3485" t="str">
        <f>IFERROR(VLOOKUP(M3485,Table13[[Equipment No.]:[Center]],4,FALSE),"")</f>
        <v>Mostakbal Masr</v>
      </c>
    </row>
    <row r="3486" spans="1:29" x14ac:dyDescent="0.3">
      <c r="A3486">
        <v>1</v>
      </c>
      <c r="B3486" t="s">
        <v>266</v>
      </c>
      <c r="C3486" t="s">
        <v>422</v>
      </c>
      <c r="D3486">
        <v>110000073299</v>
      </c>
      <c r="E3486" s="6">
        <v>45811</v>
      </c>
      <c r="F3486" s="5">
        <v>0.27050925925925928</v>
      </c>
      <c r="G3486" t="s">
        <v>3121</v>
      </c>
      <c r="H3486" t="s">
        <v>3121</v>
      </c>
      <c r="J3486">
        <v>5</v>
      </c>
      <c r="K3486">
        <v>10</v>
      </c>
      <c r="L3486" t="s">
        <v>1399</v>
      </c>
      <c r="M3486" t="s">
        <v>221</v>
      </c>
      <c r="N3486" t="s">
        <v>1492</v>
      </c>
      <c r="O3486" t="s">
        <v>143</v>
      </c>
      <c r="P3486" t="s">
        <v>1456</v>
      </c>
      <c r="Q3486" t="s">
        <v>3122</v>
      </c>
      <c r="R3486" t="s">
        <v>3123</v>
      </c>
      <c r="T3486">
        <v>34163</v>
      </c>
      <c r="Y3486" t="s">
        <v>53</v>
      </c>
      <c r="Z3486">
        <v>3305</v>
      </c>
      <c r="AA3486" t="str">
        <f t="shared" si="108"/>
        <v>Tuesday</v>
      </c>
      <c r="AB3486" t="str">
        <f t="shared" si="109"/>
        <v>Night Extension</v>
      </c>
      <c r="AC3486" t="str">
        <f>IFERROR(VLOOKUP(M3486,Table13[[Equipment No.]:[Center]],4,FALSE),"")</f>
        <v>New Capital Administration 1</v>
      </c>
    </row>
    <row r="3487" spans="1:29" x14ac:dyDescent="0.3">
      <c r="A3487">
        <v>1</v>
      </c>
      <c r="B3487" t="s">
        <v>266</v>
      </c>
      <c r="C3487" t="s">
        <v>436</v>
      </c>
      <c r="D3487">
        <v>110000073299</v>
      </c>
      <c r="E3487" s="6">
        <v>45811</v>
      </c>
      <c r="F3487" s="5">
        <v>0.25886574074074076</v>
      </c>
      <c r="G3487" t="s">
        <v>3121</v>
      </c>
      <c r="H3487" t="s">
        <v>3121</v>
      </c>
      <c r="J3487">
        <v>5</v>
      </c>
      <c r="K3487">
        <v>10</v>
      </c>
      <c r="L3487" t="s">
        <v>1399</v>
      </c>
      <c r="M3487" t="s">
        <v>136</v>
      </c>
      <c r="N3487" t="s">
        <v>2624</v>
      </c>
      <c r="O3487" t="s">
        <v>143</v>
      </c>
      <c r="P3487" t="s">
        <v>1456</v>
      </c>
      <c r="Q3487" t="s">
        <v>3122</v>
      </c>
      <c r="R3487" t="s">
        <v>3123</v>
      </c>
      <c r="T3487">
        <v>34162</v>
      </c>
      <c r="Y3487" t="s">
        <v>53</v>
      </c>
      <c r="Z3487">
        <v>3158</v>
      </c>
      <c r="AA3487" t="str">
        <f t="shared" si="108"/>
        <v>Tuesday</v>
      </c>
      <c r="AB3487" t="str">
        <f t="shared" si="109"/>
        <v>Night Extension</v>
      </c>
      <c r="AC3487" t="str">
        <f>IFERROR(VLOOKUP(M3487,Table13[[Equipment No.]:[Center]],4,FALSE),"")</f>
        <v>Mostakbal Masr</v>
      </c>
    </row>
    <row r="3488" spans="1:29" x14ac:dyDescent="0.3">
      <c r="A3488">
        <v>1</v>
      </c>
      <c r="B3488" t="s">
        <v>266</v>
      </c>
      <c r="C3488" t="s">
        <v>439</v>
      </c>
      <c r="D3488">
        <v>110000073299</v>
      </c>
      <c r="E3488" s="6">
        <v>45811</v>
      </c>
      <c r="F3488" s="5">
        <v>0.14831018518518518</v>
      </c>
      <c r="G3488" t="s">
        <v>3121</v>
      </c>
      <c r="H3488" t="s">
        <v>3121</v>
      </c>
      <c r="J3488">
        <v>5</v>
      </c>
      <c r="K3488">
        <v>10</v>
      </c>
      <c r="L3488" t="s">
        <v>1399</v>
      </c>
      <c r="M3488" t="s">
        <v>214</v>
      </c>
      <c r="N3488" t="s">
        <v>1407</v>
      </c>
      <c r="O3488" t="s">
        <v>143</v>
      </c>
      <c r="P3488" t="s">
        <v>1456</v>
      </c>
      <c r="Q3488" t="s">
        <v>3122</v>
      </c>
      <c r="R3488" t="s">
        <v>3123</v>
      </c>
      <c r="T3488">
        <v>34161</v>
      </c>
      <c r="Y3488" t="s">
        <v>53</v>
      </c>
      <c r="Z3488">
        <v>2188</v>
      </c>
      <c r="AA3488" t="str">
        <f t="shared" si="108"/>
        <v>Tuesday</v>
      </c>
      <c r="AB3488" t="str">
        <f t="shared" si="109"/>
        <v>Night Shift</v>
      </c>
      <c r="AC3488" t="str">
        <f>IFERROR(VLOOKUP(M3488,Table13[[Equipment No.]:[Center]],4,FALSE),"")</f>
        <v>New Capital Administration 1</v>
      </c>
    </row>
    <row r="3489" spans="1:29" x14ac:dyDescent="0.3">
      <c r="A3489">
        <v>1</v>
      </c>
      <c r="B3489" t="s">
        <v>266</v>
      </c>
      <c r="C3489" t="s">
        <v>446</v>
      </c>
      <c r="D3489">
        <v>110000073299</v>
      </c>
      <c r="E3489" s="6">
        <v>45811</v>
      </c>
      <c r="F3489" s="5">
        <v>0.13842592592592592</v>
      </c>
      <c r="G3489" t="s">
        <v>3121</v>
      </c>
      <c r="H3489" t="s">
        <v>3121</v>
      </c>
      <c r="J3489">
        <v>5</v>
      </c>
      <c r="K3489">
        <v>10</v>
      </c>
      <c r="L3489" t="s">
        <v>1399</v>
      </c>
      <c r="M3489" t="s">
        <v>124</v>
      </c>
      <c r="N3489" t="s">
        <v>2743</v>
      </c>
      <c r="O3489" t="s">
        <v>143</v>
      </c>
      <c r="P3489" t="s">
        <v>1456</v>
      </c>
      <c r="Q3489" t="s">
        <v>3122</v>
      </c>
      <c r="R3489" t="s">
        <v>3123</v>
      </c>
      <c r="T3489">
        <v>34159</v>
      </c>
      <c r="Y3489" t="s">
        <v>53</v>
      </c>
      <c r="Z3489">
        <v>2095</v>
      </c>
      <c r="AA3489" t="str">
        <f t="shared" si="108"/>
        <v>Tuesday</v>
      </c>
      <c r="AB3489" t="str">
        <f t="shared" si="109"/>
        <v>Night Shift</v>
      </c>
      <c r="AC3489" t="str">
        <f>IFERROR(VLOOKUP(M3489,Table13[[Equipment No.]:[Center]],4,FALSE),"")</f>
        <v>Mostakbal Masr</v>
      </c>
    </row>
    <row r="3490" spans="1:29" x14ac:dyDescent="0.3">
      <c r="A3490">
        <v>1</v>
      </c>
      <c r="B3490" t="s">
        <v>266</v>
      </c>
      <c r="C3490" t="s">
        <v>449</v>
      </c>
      <c r="D3490">
        <v>110000073299</v>
      </c>
      <c r="E3490" s="6">
        <v>45811</v>
      </c>
      <c r="F3490" s="5">
        <v>0.12842592592592592</v>
      </c>
      <c r="G3490" t="s">
        <v>3121</v>
      </c>
      <c r="H3490" t="s">
        <v>3121</v>
      </c>
      <c r="J3490">
        <v>5</v>
      </c>
      <c r="K3490">
        <v>10</v>
      </c>
      <c r="L3490" t="s">
        <v>1399</v>
      </c>
      <c r="M3490" t="s">
        <v>136</v>
      </c>
      <c r="N3490" t="s">
        <v>2624</v>
      </c>
      <c r="O3490" t="s">
        <v>143</v>
      </c>
      <c r="P3490" t="s">
        <v>1456</v>
      </c>
      <c r="Q3490" t="s">
        <v>3122</v>
      </c>
      <c r="R3490" t="s">
        <v>3123</v>
      </c>
      <c r="T3490">
        <v>34158</v>
      </c>
      <c r="Y3490" t="s">
        <v>53</v>
      </c>
      <c r="Z3490">
        <v>3158</v>
      </c>
      <c r="AA3490" t="str">
        <f t="shared" si="108"/>
        <v>Tuesday</v>
      </c>
      <c r="AB3490" t="str">
        <f t="shared" si="109"/>
        <v>Night Shift</v>
      </c>
      <c r="AC3490" t="str">
        <f>IFERROR(VLOOKUP(M3490,Table13[[Equipment No.]:[Center]],4,FALSE),"")</f>
        <v>Mostakbal Masr</v>
      </c>
    </row>
    <row r="3491" spans="1:29" x14ac:dyDescent="0.3">
      <c r="A3491">
        <v>1</v>
      </c>
      <c r="B3491" t="s">
        <v>266</v>
      </c>
      <c r="C3491" t="s">
        <v>450</v>
      </c>
      <c r="D3491">
        <v>110000073299</v>
      </c>
      <c r="E3491" s="6">
        <v>45811</v>
      </c>
      <c r="F3491" s="5">
        <v>0.11060185185185185</v>
      </c>
      <c r="G3491" t="s">
        <v>3121</v>
      </c>
      <c r="H3491" t="s">
        <v>3121</v>
      </c>
      <c r="J3491">
        <v>5</v>
      </c>
      <c r="K3491">
        <v>10</v>
      </c>
      <c r="L3491" t="s">
        <v>1399</v>
      </c>
      <c r="M3491" t="s">
        <v>221</v>
      </c>
      <c r="N3491" t="s">
        <v>1492</v>
      </c>
      <c r="O3491" t="s">
        <v>143</v>
      </c>
      <c r="P3491" t="s">
        <v>1456</v>
      </c>
      <c r="Q3491" t="s">
        <v>3122</v>
      </c>
      <c r="R3491" t="s">
        <v>3123</v>
      </c>
      <c r="T3491">
        <v>34157</v>
      </c>
      <c r="Y3491" t="s">
        <v>53</v>
      </c>
      <c r="Z3491">
        <v>3305</v>
      </c>
      <c r="AA3491" t="str">
        <f t="shared" si="108"/>
        <v>Tuesday</v>
      </c>
      <c r="AB3491" t="str">
        <f t="shared" si="109"/>
        <v>Night Shift</v>
      </c>
      <c r="AC3491" t="str">
        <f>IFERROR(VLOOKUP(M3491,Table13[[Equipment No.]:[Center]],4,FALSE),"")</f>
        <v>New Capital Administration 1</v>
      </c>
    </row>
    <row r="3492" spans="1:29" x14ac:dyDescent="0.3">
      <c r="A3492">
        <v>1</v>
      </c>
      <c r="B3492" t="s">
        <v>266</v>
      </c>
      <c r="C3492" t="s">
        <v>3132</v>
      </c>
      <c r="D3492">
        <v>110000073352</v>
      </c>
      <c r="E3492" s="6">
        <v>45812</v>
      </c>
      <c r="F3492" s="5">
        <v>0.6739236111111111</v>
      </c>
      <c r="G3492" t="s">
        <v>1416</v>
      </c>
      <c r="H3492" t="s">
        <v>1416</v>
      </c>
      <c r="J3492">
        <v>3</v>
      </c>
      <c r="K3492">
        <v>5</v>
      </c>
      <c r="L3492" t="s">
        <v>1399</v>
      </c>
      <c r="M3492" t="s">
        <v>136</v>
      </c>
      <c r="N3492" t="s">
        <v>3086</v>
      </c>
      <c r="O3492" t="s">
        <v>143</v>
      </c>
      <c r="P3492" t="s">
        <v>3087</v>
      </c>
      <c r="Q3492" t="s">
        <v>3073</v>
      </c>
      <c r="R3492" t="s">
        <v>3074</v>
      </c>
      <c r="T3492">
        <v>34199</v>
      </c>
      <c r="Y3492" t="s">
        <v>53</v>
      </c>
      <c r="Z3492">
        <v>2324</v>
      </c>
      <c r="AA3492" t="str">
        <f t="shared" si="108"/>
        <v>Wednesday</v>
      </c>
      <c r="AB3492" t="str">
        <f t="shared" si="109"/>
        <v>Morning Extension</v>
      </c>
      <c r="AC3492" t="str">
        <f>IFERROR(VLOOKUP(M3492,Table13[[Equipment No.]:[Center]],4,FALSE),"")</f>
        <v>Mostakbal Masr</v>
      </c>
    </row>
    <row r="3493" spans="1:29" x14ac:dyDescent="0.3">
      <c r="A3493">
        <v>1</v>
      </c>
      <c r="B3493" t="s">
        <v>266</v>
      </c>
      <c r="C3493" t="s">
        <v>3133</v>
      </c>
      <c r="D3493">
        <v>110000073352</v>
      </c>
      <c r="E3493" s="6">
        <v>45812</v>
      </c>
      <c r="F3493" s="5">
        <v>0.62880787037037034</v>
      </c>
      <c r="G3493" t="s">
        <v>1416</v>
      </c>
      <c r="H3493" t="s">
        <v>1416</v>
      </c>
      <c r="J3493">
        <v>5</v>
      </c>
      <c r="K3493">
        <v>10</v>
      </c>
      <c r="L3493" t="s">
        <v>1399</v>
      </c>
      <c r="M3493" t="s">
        <v>214</v>
      </c>
      <c r="N3493" t="s">
        <v>1733</v>
      </c>
      <c r="O3493" t="s">
        <v>143</v>
      </c>
      <c r="P3493" t="s">
        <v>3087</v>
      </c>
      <c r="Q3493" t="s">
        <v>3073</v>
      </c>
      <c r="R3493" t="s">
        <v>3074</v>
      </c>
      <c r="T3493">
        <v>34198</v>
      </c>
      <c r="Y3493" t="s">
        <v>53</v>
      </c>
      <c r="Z3493">
        <v>2803</v>
      </c>
      <c r="AA3493" t="str">
        <f t="shared" si="108"/>
        <v>Wednesday</v>
      </c>
      <c r="AB3493" t="str">
        <f t="shared" si="109"/>
        <v>Morning Shift</v>
      </c>
      <c r="AC3493" t="str">
        <f>IFERROR(VLOOKUP(M3493,Table13[[Equipment No.]:[Center]],4,FALSE),"")</f>
        <v>New Capital Administration 1</v>
      </c>
    </row>
    <row r="3494" spans="1:29" x14ac:dyDescent="0.3">
      <c r="A3494">
        <v>1</v>
      </c>
      <c r="B3494" t="s">
        <v>266</v>
      </c>
      <c r="C3494" t="s">
        <v>2569</v>
      </c>
      <c r="D3494">
        <v>110000073352</v>
      </c>
      <c r="E3494" s="6">
        <v>45812</v>
      </c>
      <c r="F3494" s="5">
        <v>0.60978009259259258</v>
      </c>
      <c r="G3494" t="s">
        <v>1416</v>
      </c>
      <c r="H3494" t="s">
        <v>1416</v>
      </c>
      <c r="J3494">
        <v>5</v>
      </c>
      <c r="K3494">
        <v>10</v>
      </c>
      <c r="L3494" t="s">
        <v>1399</v>
      </c>
      <c r="M3494" t="s">
        <v>221</v>
      </c>
      <c r="N3494" t="s">
        <v>2737</v>
      </c>
      <c r="O3494" t="s">
        <v>143</v>
      </c>
      <c r="P3494" t="s">
        <v>3087</v>
      </c>
      <c r="Q3494" t="s">
        <v>3073</v>
      </c>
      <c r="R3494" t="s">
        <v>3074</v>
      </c>
      <c r="T3494">
        <v>34197</v>
      </c>
      <c r="Y3494" t="s">
        <v>53</v>
      </c>
      <c r="Z3494">
        <v>2929</v>
      </c>
      <c r="AA3494" t="str">
        <f t="shared" si="108"/>
        <v>Wednesday</v>
      </c>
      <c r="AB3494" t="str">
        <f t="shared" si="109"/>
        <v>Morning Shift</v>
      </c>
      <c r="AC3494" t="str">
        <f>IFERROR(VLOOKUP(M3494,Table13[[Equipment No.]:[Center]],4,FALSE),"")</f>
        <v>New Capital Administration 1</v>
      </c>
    </row>
    <row r="3495" spans="1:29" x14ac:dyDescent="0.3">
      <c r="A3495">
        <v>1</v>
      </c>
      <c r="B3495" t="s">
        <v>266</v>
      </c>
      <c r="C3495" t="s">
        <v>2567</v>
      </c>
      <c r="D3495">
        <v>110000073351</v>
      </c>
      <c r="E3495" s="6">
        <v>45812</v>
      </c>
      <c r="F3495" s="5">
        <v>0.55843750000000003</v>
      </c>
      <c r="G3495" t="s">
        <v>1585</v>
      </c>
      <c r="H3495" t="s">
        <v>1585</v>
      </c>
      <c r="J3495">
        <v>5</v>
      </c>
      <c r="K3495">
        <v>10</v>
      </c>
      <c r="L3495" t="s">
        <v>1399</v>
      </c>
      <c r="M3495" t="s">
        <v>124</v>
      </c>
      <c r="N3495" t="s">
        <v>3076</v>
      </c>
      <c r="O3495" t="s">
        <v>143</v>
      </c>
      <c r="P3495" t="s">
        <v>3087</v>
      </c>
      <c r="Q3495" t="s">
        <v>3073</v>
      </c>
      <c r="R3495" t="s">
        <v>3074</v>
      </c>
      <c r="T3495">
        <v>34196</v>
      </c>
      <c r="Y3495" t="s">
        <v>53</v>
      </c>
      <c r="Z3495">
        <v>563</v>
      </c>
      <c r="AA3495" t="str">
        <f t="shared" si="108"/>
        <v>Wednesday</v>
      </c>
      <c r="AB3495" t="str">
        <f t="shared" si="109"/>
        <v>Morning Shift</v>
      </c>
      <c r="AC3495" t="str">
        <f>IFERROR(VLOOKUP(M3495,Table13[[Equipment No.]:[Center]],4,FALSE),"")</f>
        <v>Mostakbal Masr</v>
      </c>
    </row>
    <row r="3496" spans="1:29" x14ac:dyDescent="0.3">
      <c r="A3496">
        <v>1</v>
      </c>
      <c r="B3496" t="s">
        <v>266</v>
      </c>
      <c r="C3496" t="s">
        <v>2568</v>
      </c>
      <c r="D3496">
        <v>110000073351</v>
      </c>
      <c r="E3496" s="6">
        <v>45812</v>
      </c>
      <c r="F3496" s="5">
        <v>0.53429398148148144</v>
      </c>
      <c r="G3496" t="s">
        <v>1585</v>
      </c>
      <c r="H3496" t="s">
        <v>1585</v>
      </c>
      <c r="J3496">
        <v>5</v>
      </c>
      <c r="K3496">
        <v>10</v>
      </c>
      <c r="L3496" t="s">
        <v>1399</v>
      </c>
      <c r="M3496" t="s">
        <v>136</v>
      </c>
      <c r="N3496" t="s">
        <v>3086</v>
      </c>
      <c r="O3496" t="s">
        <v>143</v>
      </c>
      <c r="P3496" t="s">
        <v>3087</v>
      </c>
      <c r="Q3496" t="s">
        <v>3073</v>
      </c>
      <c r="R3496" t="s">
        <v>3074</v>
      </c>
      <c r="T3496">
        <v>34195</v>
      </c>
      <c r="Y3496" t="s">
        <v>53</v>
      </c>
      <c r="Z3496">
        <v>2324</v>
      </c>
      <c r="AA3496" t="str">
        <f t="shared" si="108"/>
        <v>Wednesday</v>
      </c>
      <c r="AB3496" t="str">
        <f t="shared" si="109"/>
        <v>Morning Shift</v>
      </c>
      <c r="AC3496" t="str">
        <f>IFERROR(VLOOKUP(M3496,Table13[[Equipment No.]:[Center]],4,FALSE),"")</f>
        <v>Mostakbal Masr</v>
      </c>
    </row>
    <row r="3497" spans="1:29" x14ac:dyDescent="0.3">
      <c r="A3497">
        <v>1</v>
      </c>
      <c r="B3497" t="s">
        <v>266</v>
      </c>
      <c r="C3497" t="s">
        <v>2571</v>
      </c>
      <c r="D3497">
        <v>110000073351</v>
      </c>
      <c r="E3497" s="6">
        <v>45812</v>
      </c>
      <c r="F3497" s="5">
        <v>0.50884259259259257</v>
      </c>
      <c r="G3497" t="s">
        <v>1585</v>
      </c>
      <c r="H3497" t="s">
        <v>1585</v>
      </c>
      <c r="J3497">
        <v>5</v>
      </c>
      <c r="K3497">
        <v>10</v>
      </c>
      <c r="L3497" t="s">
        <v>1399</v>
      </c>
      <c r="M3497" t="s">
        <v>221</v>
      </c>
      <c r="N3497" t="s">
        <v>2737</v>
      </c>
      <c r="O3497" t="s">
        <v>143</v>
      </c>
      <c r="P3497" t="s">
        <v>3087</v>
      </c>
      <c r="Q3497" t="s">
        <v>3073</v>
      </c>
      <c r="R3497" t="s">
        <v>3074</v>
      </c>
      <c r="T3497">
        <v>34194</v>
      </c>
      <c r="Y3497" t="s">
        <v>53</v>
      </c>
      <c r="Z3497">
        <v>2929</v>
      </c>
      <c r="AA3497" t="str">
        <f t="shared" si="108"/>
        <v>Wednesday</v>
      </c>
      <c r="AB3497" t="str">
        <f t="shared" si="109"/>
        <v>Morning Shift</v>
      </c>
      <c r="AC3497" t="str">
        <f>IFERROR(VLOOKUP(M3497,Table13[[Equipment No.]:[Center]],4,FALSE),"")</f>
        <v>New Capital Administration 1</v>
      </c>
    </row>
    <row r="3498" spans="1:29" x14ac:dyDescent="0.3">
      <c r="A3498">
        <v>1</v>
      </c>
      <c r="B3498" t="s">
        <v>266</v>
      </c>
      <c r="C3498" t="s">
        <v>2572</v>
      </c>
      <c r="D3498">
        <v>110000073351</v>
      </c>
      <c r="E3498" s="6">
        <v>45812</v>
      </c>
      <c r="F3498" s="5">
        <v>0.49363425925925924</v>
      </c>
      <c r="G3498" t="s">
        <v>1585</v>
      </c>
      <c r="H3498" t="s">
        <v>1585</v>
      </c>
      <c r="J3498">
        <v>5</v>
      </c>
      <c r="K3498">
        <v>10</v>
      </c>
      <c r="L3498" t="s">
        <v>1399</v>
      </c>
      <c r="M3498" t="s">
        <v>139</v>
      </c>
      <c r="N3498" t="s">
        <v>1733</v>
      </c>
      <c r="O3498" t="s">
        <v>143</v>
      </c>
      <c r="P3498" t="s">
        <v>3087</v>
      </c>
      <c r="Q3498" t="s">
        <v>3073</v>
      </c>
      <c r="R3498" t="s">
        <v>3074</v>
      </c>
      <c r="T3498">
        <v>34193</v>
      </c>
      <c r="Y3498" t="s">
        <v>53</v>
      </c>
      <c r="Z3498">
        <v>2803</v>
      </c>
      <c r="AA3498" t="str">
        <f t="shared" si="108"/>
        <v>Wednesday</v>
      </c>
      <c r="AB3498" t="str">
        <f t="shared" si="109"/>
        <v>Morning Shift</v>
      </c>
      <c r="AC3498" t="str">
        <f>IFERROR(VLOOKUP(M3498,Table13[[Equipment No.]:[Center]],4,FALSE),"")</f>
        <v>Mostakbal Masr</v>
      </c>
    </row>
    <row r="3499" spans="1:29" x14ac:dyDescent="0.3">
      <c r="A3499">
        <v>1</v>
      </c>
      <c r="B3499" t="s">
        <v>266</v>
      </c>
      <c r="C3499" t="s">
        <v>2573</v>
      </c>
      <c r="D3499">
        <v>110000073351</v>
      </c>
      <c r="E3499" s="6">
        <v>45812</v>
      </c>
      <c r="F3499" s="5">
        <v>0.46943287037037035</v>
      </c>
      <c r="G3499" t="s">
        <v>1585</v>
      </c>
      <c r="H3499" t="s">
        <v>1585</v>
      </c>
      <c r="J3499">
        <v>5</v>
      </c>
      <c r="K3499">
        <v>10</v>
      </c>
      <c r="L3499" t="s">
        <v>1399</v>
      </c>
      <c r="M3499" t="s">
        <v>124</v>
      </c>
      <c r="N3499" t="s">
        <v>3076</v>
      </c>
      <c r="O3499" t="s">
        <v>143</v>
      </c>
      <c r="P3499" t="s">
        <v>3087</v>
      </c>
      <c r="Q3499" t="s">
        <v>3073</v>
      </c>
      <c r="R3499" t="s">
        <v>3074</v>
      </c>
      <c r="T3499">
        <v>34191</v>
      </c>
      <c r="Y3499" t="s">
        <v>53</v>
      </c>
      <c r="Z3499">
        <v>563</v>
      </c>
      <c r="AA3499" t="str">
        <f t="shared" si="108"/>
        <v>Wednesday</v>
      </c>
      <c r="AB3499" t="str">
        <f t="shared" si="109"/>
        <v>Morning Shift</v>
      </c>
      <c r="AC3499" t="str">
        <f>IFERROR(VLOOKUP(M3499,Table13[[Equipment No.]:[Center]],4,FALSE),"")</f>
        <v>Mostakbal Masr</v>
      </c>
    </row>
    <row r="3500" spans="1:29" x14ac:dyDescent="0.3">
      <c r="A3500">
        <v>1</v>
      </c>
      <c r="B3500" t="s">
        <v>266</v>
      </c>
      <c r="C3500" t="s">
        <v>2574</v>
      </c>
      <c r="D3500">
        <v>110000073351</v>
      </c>
      <c r="E3500" s="6">
        <v>45812</v>
      </c>
      <c r="F3500" s="5">
        <v>0.44899305555555558</v>
      </c>
      <c r="G3500" t="s">
        <v>1585</v>
      </c>
      <c r="H3500" t="s">
        <v>1585</v>
      </c>
      <c r="J3500">
        <v>5</v>
      </c>
      <c r="K3500">
        <v>10</v>
      </c>
      <c r="L3500" t="s">
        <v>1399</v>
      </c>
      <c r="M3500" t="s">
        <v>136</v>
      </c>
      <c r="N3500" t="s">
        <v>3086</v>
      </c>
      <c r="O3500" t="s">
        <v>143</v>
      </c>
      <c r="P3500" t="s">
        <v>3087</v>
      </c>
      <c r="Q3500" t="s">
        <v>3073</v>
      </c>
      <c r="R3500" t="s">
        <v>3074</v>
      </c>
      <c r="T3500">
        <v>34189</v>
      </c>
      <c r="Y3500" t="s">
        <v>53</v>
      </c>
      <c r="Z3500">
        <v>2324</v>
      </c>
      <c r="AA3500" t="str">
        <f t="shared" si="108"/>
        <v>Wednesday</v>
      </c>
      <c r="AB3500" t="str">
        <f t="shared" si="109"/>
        <v>Morning Shift</v>
      </c>
      <c r="AC3500" t="str">
        <f>IFERROR(VLOOKUP(M3500,Table13[[Equipment No.]:[Center]],4,FALSE),"")</f>
        <v>Mostakbal Masr</v>
      </c>
    </row>
    <row r="3501" spans="1:29" x14ac:dyDescent="0.3">
      <c r="A3501">
        <v>1</v>
      </c>
      <c r="B3501" t="s">
        <v>266</v>
      </c>
      <c r="C3501" t="s">
        <v>3134</v>
      </c>
      <c r="D3501">
        <v>110000073341</v>
      </c>
      <c r="E3501" s="6">
        <v>45812</v>
      </c>
      <c r="F3501" s="5">
        <v>0.35247685185185185</v>
      </c>
      <c r="G3501" t="s">
        <v>1416</v>
      </c>
      <c r="H3501" t="s">
        <v>1416</v>
      </c>
      <c r="J3501">
        <v>1</v>
      </c>
      <c r="K3501">
        <v>2</v>
      </c>
      <c r="L3501" t="s">
        <v>1399</v>
      </c>
      <c r="M3501" t="s">
        <v>221</v>
      </c>
      <c r="N3501" t="s">
        <v>2737</v>
      </c>
      <c r="O3501" t="s">
        <v>143</v>
      </c>
      <c r="P3501" t="s">
        <v>1456</v>
      </c>
      <c r="Q3501" t="s">
        <v>1607</v>
      </c>
      <c r="R3501" t="s">
        <v>3118</v>
      </c>
      <c r="T3501">
        <v>34188</v>
      </c>
      <c r="Y3501" t="s">
        <v>53</v>
      </c>
      <c r="Z3501">
        <v>2929</v>
      </c>
      <c r="AA3501" t="str">
        <f t="shared" si="108"/>
        <v>Wednesday</v>
      </c>
      <c r="AB3501" t="str">
        <f t="shared" si="109"/>
        <v>Morning Shift</v>
      </c>
      <c r="AC3501" t="str">
        <f>IFERROR(VLOOKUP(M3501,Table13[[Equipment No.]:[Center]],4,FALSE),"")</f>
        <v>New Capital Administration 1</v>
      </c>
    </row>
    <row r="3502" spans="1:29" x14ac:dyDescent="0.3">
      <c r="A3502">
        <v>1</v>
      </c>
      <c r="B3502" t="s">
        <v>266</v>
      </c>
      <c r="C3502" t="s">
        <v>3135</v>
      </c>
      <c r="D3502">
        <v>110000073341</v>
      </c>
      <c r="E3502" s="6">
        <v>45812</v>
      </c>
      <c r="F3502" s="5">
        <v>0.29001157407407407</v>
      </c>
      <c r="G3502" t="s">
        <v>1416</v>
      </c>
      <c r="H3502" t="s">
        <v>1416</v>
      </c>
      <c r="J3502">
        <v>5</v>
      </c>
      <c r="K3502">
        <v>10</v>
      </c>
      <c r="L3502" t="s">
        <v>1399</v>
      </c>
      <c r="M3502" t="s">
        <v>136</v>
      </c>
      <c r="N3502" t="s">
        <v>2624</v>
      </c>
      <c r="O3502" t="s">
        <v>143</v>
      </c>
      <c r="P3502" t="s">
        <v>1456</v>
      </c>
      <c r="Q3502" t="s">
        <v>1607</v>
      </c>
      <c r="R3502" t="s">
        <v>3118</v>
      </c>
      <c r="T3502">
        <v>34187</v>
      </c>
      <c r="Y3502" t="s">
        <v>53</v>
      </c>
      <c r="Z3502">
        <v>3158</v>
      </c>
      <c r="AA3502" t="str">
        <f t="shared" si="108"/>
        <v>Wednesday</v>
      </c>
      <c r="AB3502" t="str">
        <f t="shared" si="109"/>
        <v>Night Extension</v>
      </c>
      <c r="AC3502" t="str">
        <f>IFERROR(VLOOKUP(M3502,Table13[[Equipment No.]:[Center]],4,FALSE),"")</f>
        <v>Mostakbal Masr</v>
      </c>
    </row>
    <row r="3503" spans="1:29" x14ac:dyDescent="0.3">
      <c r="A3503">
        <v>1</v>
      </c>
      <c r="B3503" t="s">
        <v>266</v>
      </c>
      <c r="C3503" t="s">
        <v>3136</v>
      </c>
      <c r="D3503">
        <v>110000073341</v>
      </c>
      <c r="E3503" s="6">
        <v>45812</v>
      </c>
      <c r="F3503" s="5">
        <v>0.25453703703703706</v>
      </c>
      <c r="G3503" t="s">
        <v>1416</v>
      </c>
      <c r="H3503" t="s">
        <v>1416</v>
      </c>
      <c r="J3503">
        <v>5</v>
      </c>
      <c r="K3503">
        <v>10</v>
      </c>
      <c r="L3503" t="s">
        <v>1399</v>
      </c>
      <c r="M3503" t="s">
        <v>139</v>
      </c>
      <c r="N3503" t="s">
        <v>1733</v>
      </c>
      <c r="O3503" t="s">
        <v>143</v>
      </c>
      <c r="P3503" t="s">
        <v>1456</v>
      </c>
      <c r="Q3503" t="s">
        <v>1607</v>
      </c>
      <c r="R3503" t="s">
        <v>3118</v>
      </c>
      <c r="T3503">
        <v>34186</v>
      </c>
      <c r="Y3503" t="s">
        <v>53</v>
      </c>
      <c r="Z3503">
        <v>2803</v>
      </c>
      <c r="AA3503" t="str">
        <f t="shared" si="108"/>
        <v>Wednesday</v>
      </c>
      <c r="AB3503" t="str">
        <f t="shared" si="109"/>
        <v>Night Extension</v>
      </c>
      <c r="AC3503" t="str">
        <f>IFERROR(VLOOKUP(M3503,Table13[[Equipment No.]:[Center]],4,FALSE),"")</f>
        <v>Mostakbal Masr</v>
      </c>
    </row>
    <row r="3504" spans="1:29" x14ac:dyDescent="0.3">
      <c r="A3504">
        <v>1</v>
      </c>
      <c r="B3504" t="s">
        <v>266</v>
      </c>
      <c r="C3504" t="s">
        <v>3137</v>
      </c>
      <c r="D3504">
        <v>110000073341</v>
      </c>
      <c r="E3504" s="6">
        <v>45812</v>
      </c>
      <c r="F3504" s="5">
        <v>0.22550925925925927</v>
      </c>
      <c r="G3504" t="s">
        <v>1416</v>
      </c>
      <c r="H3504" t="s">
        <v>1416</v>
      </c>
      <c r="J3504">
        <v>5</v>
      </c>
      <c r="K3504">
        <v>10</v>
      </c>
      <c r="L3504" t="s">
        <v>1399</v>
      </c>
      <c r="M3504" t="s">
        <v>221</v>
      </c>
      <c r="N3504" t="s">
        <v>2743</v>
      </c>
      <c r="O3504" t="s">
        <v>143</v>
      </c>
      <c r="P3504" t="s">
        <v>1456</v>
      </c>
      <c r="Q3504" t="s">
        <v>1607</v>
      </c>
      <c r="R3504" t="s">
        <v>3118</v>
      </c>
      <c r="T3504">
        <v>34185</v>
      </c>
      <c r="Y3504" t="s">
        <v>53</v>
      </c>
      <c r="Z3504">
        <v>2095</v>
      </c>
      <c r="AA3504" t="str">
        <f t="shared" si="108"/>
        <v>Wednesday</v>
      </c>
      <c r="AB3504" t="str">
        <f t="shared" si="109"/>
        <v>Night Extension</v>
      </c>
      <c r="AC3504" t="str">
        <f>IFERROR(VLOOKUP(M3504,Table13[[Equipment No.]:[Center]],4,FALSE),"")</f>
        <v>New Capital Administration 1</v>
      </c>
    </row>
    <row r="3505" spans="1:29" x14ac:dyDescent="0.3">
      <c r="A3505">
        <v>1</v>
      </c>
      <c r="B3505" t="s">
        <v>266</v>
      </c>
      <c r="C3505" t="s">
        <v>566</v>
      </c>
      <c r="D3505">
        <v>110000073341</v>
      </c>
      <c r="E3505" s="6">
        <v>45812</v>
      </c>
      <c r="F3505" s="5">
        <v>0.21344907407407407</v>
      </c>
      <c r="G3505" t="s">
        <v>1416</v>
      </c>
      <c r="H3505" t="s">
        <v>1416</v>
      </c>
      <c r="J3505">
        <v>5</v>
      </c>
      <c r="K3505">
        <v>10</v>
      </c>
      <c r="L3505" t="s">
        <v>1399</v>
      </c>
      <c r="M3505" t="s">
        <v>136</v>
      </c>
      <c r="N3505" t="s">
        <v>2624</v>
      </c>
      <c r="O3505" t="s">
        <v>143</v>
      </c>
      <c r="P3505" t="s">
        <v>1456</v>
      </c>
      <c r="Q3505" t="s">
        <v>1607</v>
      </c>
      <c r="R3505" t="s">
        <v>3118</v>
      </c>
      <c r="T3505">
        <v>34184</v>
      </c>
      <c r="Y3505" t="s">
        <v>53</v>
      </c>
      <c r="Z3505">
        <v>3158</v>
      </c>
      <c r="AA3505" t="str">
        <f t="shared" si="108"/>
        <v>Wednesday</v>
      </c>
      <c r="AB3505" t="str">
        <f t="shared" si="109"/>
        <v>Night Extension</v>
      </c>
      <c r="AC3505" t="str">
        <f>IFERROR(VLOOKUP(M3505,Table13[[Equipment No.]:[Center]],4,FALSE),"")</f>
        <v>Mostakbal Masr</v>
      </c>
    </row>
    <row r="3506" spans="1:29" x14ac:dyDescent="0.3">
      <c r="A3506">
        <v>1</v>
      </c>
      <c r="B3506" t="s">
        <v>266</v>
      </c>
      <c r="C3506" t="s">
        <v>568</v>
      </c>
      <c r="D3506">
        <v>110000073341</v>
      </c>
      <c r="E3506" s="6">
        <v>45812</v>
      </c>
      <c r="F3506" s="5">
        <v>0.18197916666666666</v>
      </c>
      <c r="G3506" t="s">
        <v>1416</v>
      </c>
      <c r="H3506" t="s">
        <v>1416</v>
      </c>
      <c r="J3506">
        <v>5</v>
      </c>
      <c r="K3506">
        <v>10</v>
      </c>
      <c r="L3506" t="s">
        <v>1399</v>
      </c>
      <c r="M3506" t="s">
        <v>139</v>
      </c>
      <c r="N3506" t="s">
        <v>1733</v>
      </c>
      <c r="O3506" t="s">
        <v>143</v>
      </c>
      <c r="P3506" t="s">
        <v>1456</v>
      </c>
      <c r="Q3506" t="s">
        <v>1607</v>
      </c>
      <c r="R3506" t="s">
        <v>3118</v>
      </c>
      <c r="T3506">
        <v>34183</v>
      </c>
      <c r="Y3506" t="s">
        <v>53</v>
      </c>
      <c r="Z3506">
        <v>2803</v>
      </c>
      <c r="AA3506" t="str">
        <f t="shared" si="108"/>
        <v>Wednesday</v>
      </c>
      <c r="AB3506" t="str">
        <f t="shared" si="109"/>
        <v>Night Extension</v>
      </c>
      <c r="AC3506" t="str">
        <f>IFERROR(VLOOKUP(M3506,Table13[[Equipment No.]:[Center]],4,FALSE),"")</f>
        <v>Mostakbal Masr</v>
      </c>
    </row>
    <row r="3507" spans="1:29" x14ac:dyDescent="0.3">
      <c r="A3507">
        <v>1</v>
      </c>
      <c r="B3507" t="s">
        <v>266</v>
      </c>
      <c r="C3507" t="s">
        <v>2575</v>
      </c>
      <c r="D3507">
        <v>110000073341</v>
      </c>
      <c r="E3507" s="6">
        <v>45812</v>
      </c>
      <c r="F3507" s="5">
        <v>0.13074074074074074</v>
      </c>
      <c r="G3507" t="s">
        <v>1416</v>
      </c>
      <c r="H3507" t="s">
        <v>1416</v>
      </c>
      <c r="J3507">
        <v>5</v>
      </c>
      <c r="K3507">
        <v>10</v>
      </c>
      <c r="L3507" t="s">
        <v>1399</v>
      </c>
      <c r="M3507" t="s">
        <v>124</v>
      </c>
      <c r="N3507" t="s">
        <v>3076</v>
      </c>
      <c r="O3507" t="s">
        <v>143</v>
      </c>
      <c r="P3507" t="s">
        <v>1456</v>
      </c>
      <c r="Q3507" t="s">
        <v>1607</v>
      </c>
      <c r="R3507" t="s">
        <v>3118</v>
      </c>
      <c r="T3507">
        <v>34182</v>
      </c>
      <c r="Y3507" t="s">
        <v>53</v>
      </c>
      <c r="Z3507">
        <v>563</v>
      </c>
      <c r="AA3507" t="str">
        <f t="shared" si="108"/>
        <v>Wednesday</v>
      </c>
      <c r="AB3507" t="str">
        <f t="shared" si="109"/>
        <v>Night Shift</v>
      </c>
      <c r="AC3507" t="str">
        <f>IFERROR(VLOOKUP(M3507,Table13[[Equipment No.]:[Center]],4,FALSE),"")</f>
        <v>Mostakbal Masr</v>
      </c>
    </row>
    <row r="3508" spans="1:29" x14ac:dyDescent="0.3">
      <c r="A3508">
        <v>1</v>
      </c>
      <c r="B3508" t="s">
        <v>266</v>
      </c>
      <c r="C3508" t="s">
        <v>576</v>
      </c>
      <c r="D3508">
        <v>110000073341</v>
      </c>
      <c r="E3508" s="6">
        <v>45812</v>
      </c>
      <c r="F3508" s="5">
        <v>0.11444444444444445</v>
      </c>
      <c r="G3508" t="s">
        <v>1416</v>
      </c>
      <c r="H3508" t="s">
        <v>1416</v>
      </c>
      <c r="J3508">
        <v>5</v>
      </c>
      <c r="K3508">
        <v>10</v>
      </c>
      <c r="L3508" t="s">
        <v>1399</v>
      </c>
      <c r="M3508" t="s">
        <v>221</v>
      </c>
      <c r="N3508" t="s">
        <v>2743</v>
      </c>
      <c r="O3508" t="s">
        <v>143</v>
      </c>
      <c r="P3508" t="s">
        <v>1456</v>
      </c>
      <c r="Q3508" t="s">
        <v>1607</v>
      </c>
      <c r="R3508" t="s">
        <v>3118</v>
      </c>
      <c r="T3508">
        <v>34181</v>
      </c>
      <c r="Y3508" t="s">
        <v>53</v>
      </c>
      <c r="Z3508">
        <v>2095</v>
      </c>
      <c r="AA3508" t="str">
        <f t="shared" si="108"/>
        <v>Wednesday</v>
      </c>
      <c r="AB3508" t="str">
        <f t="shared" si="109"/>
        <v>Night Shift</v>
      </c>
      <c r="AC3508" t="str">
        <f>IFERROR(VLOOKUP(M3508,Table13[[Equipment No.]:[Center]],4,FALSE),"")</f>
        <v>New Capital Administration 1</v>
      </c>
    </row>
    <row r="3509" spans="1:29" x14ac:dyDescent="0.3">
      <c r="A3509">
        <v>1</v>
      </c>
      <c r="B3509" t="s">
        <v>266</v>
      </c>
      <c r="C3509" t="s">
        <v>577</v>
      </c>
      <c r="D3509">
        <v>110000073341</v>
      </c>
      <c r="E3509" s="6">
        <v>45812</v>
      </c>
      <c r="F3509" s="5">
        <v>0.10366898148148149</v>
      </c>
      <c r="G3509" t="s">
        <v>1416</v>
      </c>
      <c r="H3509" t="s">
        <v>1416</v>
      </c>
      <c r="J3509">
        <v>5</v>
      </c>
      <c r="K3509">
        <v>10</v>
      </c>
      <c r="L3509" t="s">
        <v>1399</v>
      </c>
      <c r="M3509" t="s">
        <v>136</v>
      </c>
      <c r="N3509" t="s">
        <v>2624</v>
      </c>
      <c r="O3509" t="s">
        <v>143</v>
      </c>
      <c r="P3509" t="s">
        <v>1456</v>
      </c>
      <c r="Q3509" t="s">
        <v>1607</v>
      </c>
      <c r="R3509" t="s">
        <v>3118</v>
      </c>
      <c r="T3509">
        <v>34180</v>
      </c>
      <c r="Y3509" t="s">
        <v>53</v>
      </c>
      <c r="Z3509">
        <v>3158</v>
      </c>
      <c r="AA3509" t="str">
        <f t="shared" si="108"/>
        <v>Wednesday</v>
      </c>
      <c r="AB3509" t="str">
        <f t="shared" si="109"/>
        <v>Night Shift</v>
      </c>
      <c r="AC3509" t="str">
        <f>IFERROR(VLOOKUP(M3509,Table13[[Equipment No.]:[Center]],4,FALSE),"")</f>
        <v>Mostakbal Masr</v>
      </c>
    </row>
    <row r="3510" spans="1:29" x14ac:dyDescent="0.3">
      <c r="A3510">
        <v>1</v>
      </c>
      <c r="B3510" t="s">
        <v>266</v>
      </c>
      <c r="C3510">
        <v>25061400003</v>
      </c>
      <c r="D3510">
        <v>110000073532</v>
      </c>
      <c r="E3510" s="6">
        <v>45822</v>
      </c>
      <c r="F3510" s="5">
        <v>0.77090277777777783</v>
      </c>
      <c r="G3510" t="s">
        <v>3138</v>
      </c>
      <c r="J3510">
        <v>2</v>
      </c>
      <c r="K3510">
        <v>3</v>
      </c>
      <c r="L3510" t="s">
        <v>1399</v>
      </c>
      <c r="M3510" t="s">
        <v>124</v>
      </c>
      <c r="N3510" t="s">
        <v>1733</v>
      </c>
      <c r="O3510" t="s">
        <v>3231</v>
      </c>
      <c r="Q3510" t="s">
        <v>3139</v>
      </c>
      <c r="R3510" t="s">
        <v>3140</v>
      </c>
      <c r="T3510">
        <v>34202</v>
      </c>
      <c r="Y3510" t="s">
        <v>53</v>
      </c>
      <c r="Z3510">
        <v>2803</v>
      </c>
      <c r="AA3510" t="str">
        <f t="shared" si="108"/>
        <v>Saturday</v>
      </c>
      <c r="AB3510" t="str">
        <f t="shared" si="109"/>
        <v>Morning Extension</v>
      </c>
      <c r="AC3510" t="str">
        <f>IFERROR(VLOOKUP(M3510,Table13[[Equipment No.]:[Center]],4,FALSE),"")</f>
        <v>Mostakbal Masr</v>
      </c>
    </row>
    <row r="3511" spans="1:29" x14ac:dyDescent="0.3">
      <c r="A3511">
        <v>1</v>
      </c>
      <c r="B3511" t="s">
        <v>266</v>
      </c>
      <c r="C3511">
        <v>25061400002</v>
      </c>
      <c r="D3511">
        <v>110000073532</v>
      </c>
      <c r="E3511" s="6">
        <v>45822</v>
      </c>
      <c r="F3511" s="5">
        <v>0.64303240740740741</v>
      </c>
      <c r="G3511" t="s">
        <v>3138</v>
      </c>
      <c r="J3511">
        <v>5</v>
      </c>
      <c r="K3511">
        <v>10</v>
      </c>
      <c r="L3511" t="s">
        <v>1399</v>
      </c>
      <c r="M3511" t="s">
        <v>124</v>
      </c>
      <c r="N3511" t="s">
        <v>3076</v>
      </c>
      <c r="O3511" t="s">
        <v>3231</v>
      </c>
      <c r="P3511" t="s">
        <v>3075</v>
      </c>
      <c r="Q3511" t="s">
        <v>3139</v>
      </c>
      <c r="R3511" t="s">
        <v>3140</v>
      </c>
      <c r="T3511">
        <v>34201</v>
      </c>
      <c r="Y3511" t="s">
        <v>53</v>
      </c>
      <c r="Z3511">
        <v>563</v>
      </c>
      <c r="AA3511" t="str">
        <f t="shared" si="108"/>
        <v>Saturday</v>
      </c>
      <c r="AB3511" t="str">
        <f t="shared" si="109"/>
        <v>Morning Shift</v>
      </c>
      <c r="AC3511" t="str">
        <f>IFERROR(VLOOKUP(M3511,Table13[[Equipment No.]:[Center]],4,FALSE),"")</f>
        <v>Mostakbal Masr</v>
      </c>
    </row>
    <row r="3512" spans="1:29" x14ac:dyDescent="0.3">
      <c r="A3512">
        <v>1</v>
      </c>
      <c r="B3512" t="s">
        <v>266</v>
      </c>
      <c r="C3512">
        <v>25061400001</v>
      </c>
      <c r="D3512">
        <v>110000073532</v>
      </c>
      <c r="E3512" s="6">
        <v>45822</v>
      </c>
      <c r="F3512" s="5">
        <v>0.62410879629629634</v>
      </c>
      <c r="G3512" t="s">
        <v>3138</v>
      </c>
      <c r="J3512">
        <v>5</v>
      </c>
      <c r="K3512">
        <v>10</v>
      </c>
      <c r="L3512" t="s">
        <v>1399</v>
      </c>
      <c r="M3512" t="s">
        <v>139</v>
      </c>
      <c r="N3512" t="s">
        <v>1449</v>
      </c>
      <c r="O3512" t="s">
        <v>3231</v>
      </c>
      <c r="P3512" t="s">
        <v>3075</v>
      </c>
      <c r="Q3512" t="s">
        <v>3139</v>
      </c>
      <c r="R3512" t="s">
        <v>3140</v>
      </c>
      <c r="T3512">
        <v>34200</v>
      </c>
      <c r="Y3512" t="s">
        <v>53</v>
      </c>
      <c r="Z3512">
        <v>3330</v>
      </c>
      <c r="AA3512" t="str">
        <f t="shared" si="108"/>
        <v>Saturday</v>
      </c>
      <c r="AB3512" t="str">
        <f t="shared" si="109"/>
        <v>Morning Shift</v>
      </c>
      <c r="AC3512" t="str">
        <f>IFERROR(VLOOKUP(M3512,Table13[[Equipment No.]:[Center]],4,FALSE),"")</f>
        <v>Mostakbal Masr</v>
      </c>
    </row>
    <row r="3513" spans="1:29" x14ac:dyDescent="0.3">
      <c r="A3513">
        <v>1</v>
      </c>
      <c r="B3513" t="s">
        <v>266</v>
      </c>
      <c r="C3513">
        <v>25061500010</v>
      </c>
      <c r="D3513">
        <v>110000073533</v>
      </c>
      <c r="E3513" s="6">
        <v>45823</v>
      </c>
      <c r="F3513" s="5">
        <v>0.91520833333333329</v>
      </c>
      <c r="G3513" t="s">
        <v>3141</v>
      </c>
      <c r="J3513">
        <v>3</v>
      </c>
      <c r="K3513">
        <v>6</v>
      </c>
      <c r="L3513" t="s">
        <v>1399</v>
      </c>
      <c r="M3513" t="s">
        <v>124</v>
      </c>
      <c r="N3513" t="s">
        <v>3086</v>
      </c>
      <c r="O3513" t="s">
        <v>143</v>
      </c>
      <c r="Q3513" t="s">
        <v>2691</v>
      </c>
      <c r="R3513" t="s">
        <v>3142</v>
      </c>
      <c r="T3513">
        <v>34211</v>
      </c>
      <c r="X3513" t="s">
        <v>3143</v>
      </c>
      <c r="Y3513" t="s">
        <v>53</v>
      </c>
      <c r="Z3513">
        <v>2324</v>
      </c>
      <c r="AA3513" t="str">
        <f t="shared" si="108"/>
        <v>Sunday</v>
      </c>
      <c r="AB3513" t="str">
        <f t="shared" si="109"/>
        <v>Night Shift</v>
      </c>
      <c r="AC3513" t="str">
        <f>IFERROR(VLOOKUP(M3513,Table13[[Equipment No.]:[Center]],4,FALSE),"")</f>
        <v>Mostakbal Masr</v>
      </c>
    </row>
    <row r="3514" spans="1:29" x14ac:dyDescent="0.3">
      <c r="A3514">
        <v>1</v>
      </c>
      <c r="B3514" t="s">
        <v>266</v>
      </c>
      <c r="C3514">
        <v>25061500009</v>
      </c>
      <c r="D3514">
        <v>110000073536</v>
      </c>
      <c r="E3514" s="6">
        <v>45823</v>
      </c>
      <c r="F3514" s="5">
        <v>0.89648148148148143</v>
      </c>
      <c r="G3514" t="s">
        <v>3144</v>
      </c>
      <c r="H3514" t="s">
        <v>3144</v>
      </c>
      <c r="J3514">
        <v>5</v>
      </c>
      <c r="K3514">
        <v>10</v>
      </c>
      <c r="L3514" t="s">
        <v>1399</v>
      </c>
      <c r="M3514" t="s">
        <v>139</v>
      </c>
      <c r="N3514" t="s">
        <v>1733</v>
      </c>
      <c r="O3514" t="s">
        <v>3231</v>
      </c>
      <c r="Q3514" t="s">
        <v>2648</v>
      </c>
      <c r="R3514" t="s">
        <v>2649</v>
      </c>
      <c r="T3514">
        <v>34210</v>
      </c>
      <c r="Y3514" t="s">
        <v>53</v>
      </c>
      <c r="Z3514">
        <v>2803</v>
      </c>
      <c r="AA3514" t="str">
        <f t="shared" si="108"/>
        <v>Sunday</v>
      </c>
      <c r="AB3514" t="str">
        <f t="shared" si="109"/>
        <v>Night Shift</v>
      </c>
      <c r="AC3514" t="str">
        <f>IFERROR(VLOOKUP(M3514,Table13[[Equipment No.]:[Center]],4,FALSE),"")</f>
        <v>Mostakbal Masr</v>
      </c>
    </row>
    <row r="3515" spans="1:29" x14ac:dyDescent="0.3">
      <c r="A3515">
        <v>1</v>
      </c>
      <c r="B3515" t="s">
        <v>266</v>
      </c>
      <c r="C3515">
        <v>25061500008</v>
      </c>
      <c r="D3515">
        <v>110000073533</v>
      </c>
      <c r="E3515" s="6">
        <v>45823</v>
      </c>
      <c r="F3515" s="5">
        <v>0.86446759259259254</v>
      </c>
      <c r="G3515" t="s">
        <v>3141</v>
      </c>
      <c r="J3515">
        <v>1</v>
      </c>
      <c r="K3515">
        <v>8</v>
      </c>
      <c r="L3515" t="s">
        <v>1399</v>
      </c>
      <c r="M3515" t="s">
        <v>124</v>
      </c>
      <c r="N3515" t="s">
        <v>3086</v>
      </c>
      <c r="O3515" t="s">
        <v>143</v>
      </c>
      <c r="Q3515" t="s">
        <v>2691</v>
      </c>
      <c r="R3515" t="s">
        <v>3142</v>
      </c>
      <c r="T3515">
        <v>34209</v>
      </c>
      <c r="X3515" t="s">
        <v>3143</v>
      </c>
      <c r="Y3515" t="s">
        <v>53</v>
      </c>
      <c r="Z3515">
        <v>2324</v>
      </c>
      <c r="AA3515" t="str">
        <f t="shared" si="108"/>
        <v>Sunday</v>
      </c>
      <c r="AB3515" t="str">
        <f t="shared" si="109"/>
        <v>Night Shift</v>
      </c>
      <c r="AC3515" t="str">
        <f>IFERROR(VLOOKUP(M3515,Table13[[Equipment No.]:[Center]],4,FALSE),"")</f>
        <v>Mostakbal Masr</v>
      </c>
    </row>
    <row r="3516" spans="1:29" x14ac:dyDescent="0.3">
      <c r="A3516">
        <v>1</v>
      </c>
      <c r="B3516" t="s">
        <v>266</v>
      </c>
      <c r="C3516">
        <v>25061500006</v>
      </c>
      <c r="D3516">
        <v>110000073533</v>
      </c>
      <c r="E3516" s="6">
        <v>45823</v>
      </c>
      <c r="F3516" s="5">
        <v>0.78123842592592596</v>
      </c>
      <c r="G3516" t="s">
        <v>3141</v>
      </c>
      <c r="J3516">
        <v>4</v>
      </c>
      <c r="K3516">
        <v>8</v>
      </c>
      <c r="L3516" t="s">
        <v>1399</v>
      </c>
      <c r="M3516" t="s">
        <v>139</v>
      </c>
      <c r="N3516" t="s">
        <v>1733</v>
      </c>
      <c r="O3516" t="s">
        <v>143</v>
      </c>
      <c r="P3516" t="s">
        <v>1456</v>
      </c>
      <c r="Q3516" t="s">
        <v>2691</v>
      </c>
      <c r="R3516" t="s">
        <v>3142</v>
      </c>
      <c r="T3516">
        <v>34208</v>
      </c>
      <c r="Y3516" t="s">
        <v>53</v>
      </c>
      <c r="Z3516">
        <v>2803</v>
      </c>
      <c r="AA3516" t="str">
        <f t="shared" si="108"/>
        <v>Sunday</v>
      </c>
      <c r="AB3516" t="str">
        <f t="shared" si="109"/>
        <v>Morning Extension</v>
      </c>
      <c r="AC3516" t="str">
        <f>IFERROR(VLOOKUP(M3516,Table13[[Equipment No.]:[Center]],4,FALSE),"")</f>
        <v>Mostakbal Masr</v>
      </c>
    </row>
    <row r="3517" spans="1:29" x14ac:dyDescent="0.3">
      <c r="A3517">
        <v>1</v>
      </c>
      <c r="B3517" t="s">
        <v>266</v>
      </c>
      <c r="C3517">
        <v>25061500005</v>
      </c>
      <c r="D3517">
        <v>110000073533</v>
      </c>
      <c r="E3517" s="6">
        <v>45823</v>
      </c>
      <c r="F3517" s="5">
        <v>0.72555555555555551</v>
      </c>
      <c r="G3517" t="s">
        <v>3141</v>
      </c>
      <c r="J3517">
        <v>4</v>
      </c>
      <c r="K3517">
        <v>8</v>
      </c>
      <c r="L3517" t="s">
        <v>1399</v>
      </c>
      <c r="M3517" t="s">
        <v>124</v>
      </c>
      <c r="N3517" t="s">
        <v>3086</v>
      </c>
      <c r="O3517" t="s">
        <v>143</v>
      </c>
      <c r="P3517" t="s">
        <v>1456</v>
      </c>
      <c r="Q3517" t="s">
        <v>2691</v>
      </c>
      <c r="R3517" t="s">
        <v>3142</v>
      </c>
      <c r="T3517">
        <v>34207</v>
      </c>
      <c r="Y3517" t="s">
        <v>53</v>
      </c>
      <c r="Z3517">
        <v>2324</v>
      </c>
      <c r="AA3517" t="str">
        <f t="shared" si="108"/>
        <v>Sunday</v>
      </c>
      <c r="AB3517" t="str">
        <f t="shared" si="109"/>
        <v>Morning Extension</v>
      </c>
      <c r="AC3517" t="str">
        <f>IFERROR(VLOOKUP(M3517,Table13[[Equipment No.]:[Center]],4,FALSE),"")</f>
        <v>Mostakbal Masr</v>
      </c>
    </row>
    <row r="3518" spans="1:29" x14ac:dyDescent="0.3">
      <c r="A3518">
        <v>1</v>
      </c>
      <c r="B3518" t="s">
        <v>266</v>
      </c>
      <c r="C3518">
        <v>25061500004</v>
      </c>
      <c r="D3518">
        <v>110000073533</v>
      </c>
      <c r="E3518" s="6">
        <v>45823</v>
      </c>
      <c r="F3518" s="5">
        <v>0.6555671296296296</v>
      </c>
      <c r="G3518" t="s">
        <v>3141</v>
      </c>
      <c r="J3518">
        <v>4</v>
      </c>
      <c r="K3518">
        <v>8</v>
      </c>
      <c r="L3518" t="s">
        <v>1399</v>
      </c>
      <c r="M3518" t="s">
        <v>139</v>
      </c>
      <c r="N3518" t="s">
        <v>1733</v>
      </c>
      <c r="O3518" t="s">
        <v>143</v>
      </c>
      <c r="P3518" t="s">
        <v>1456</v>
      </c>
      <c r="Q3518" t="s">
        <v>2691</v>
      </c>
      <c r="R3518" t="s">
        <v>3142</v>
      </c>
      <c r="T3518">
        <v>34206</v>
      </c>
      <c r="Y3518" t="s">
        <v>53</v>
      </c>
      <c r="Z3518">
        <v>2803</v>
      </c>
      <c r="AA3518" t="str">
        <f t="shared" si="108"/>
        <v>Sunday</v>
      </c>
      <c r="AB3518" t="str">
        <f t="shared" si="109"/>
        <v>Morning Shift</v>
      </c>
      <c r="AC3518" t="str">
        <f>IFERROR(VLOOKUP(M3518,Table13[[Equipment No.]:[Center]],4,FALSE),"")</f>
        <v>Mostakbal Masr</v>
      </c>
    </row>
    <row r="3519" spans="1:29" x14ac:dyDescent="0.3">
      <c r="A3519">
        <v>1</v>
      </c>
      <c r="B3519" t="s">
        <v>266</v>
      </c>
      <c r="C3519">
        <v>25061500003</v>
      </c>
      <c r="D3519">
        <v>110000073533</v>
      </c>
      <c r="E3519" s="6">
        <v>45823</v>
      </c>
      <c r="F3519" s="5">
        <v>0.52391203703703704</v>
      </c>
      <c r="G3519" t="s">
        <v>3141</v>
      </c>
      <c r="J3519">
        <v>4</v>
      </c>
      <c r="K3519">
        <v>8</v>
      </c>
      <c r="L3519" t="s">
        <v>1399</v>
      </c>
      <c r="M3519" t="s">
        <v>139</v>
      </c>
      <c r="N3519" t="s">
        <v>1449</v>
      </c>
      <c r="O3519" t="s">
        <v>143</v>
      </c>
      <c r="P3519" t="s">
        <v>3087</v>
      </c>
      <c r="Q3519" t="s">
        <v>2691</v>
      </c>
      <c r="R3519" t="s">
        <v>3142</v>
      </c>
      <c r="T3519">
        <v>34205</v>
      </c>
      <c r="Y3519" t="s">
        <v>53</v>
      </c>
      <c r="Z3519">
        <v>3330</v>
      </c>
      <c r="AA3519" t="str">
        <f t="shared" si="108"/>
        <v>Sunday</v>
      </c>
      <c r="AB3519" t="str">
        <f t="shared" si="109"/>
        <v>Morning Shift</v>
      </c>
      <c r="AC3519" t="str">
        <f>IFERROR(VLOOKUP(M3519,Table13[[Equipment No.]:[Center]],4,FALSE),"")</f>
        <v>Mostakbal Masr</v>
      </c>
    </row>
    <row r="3520" spans="1:29" x14ac:dyDescent="0.3">
      <c r="A3520">
        <v>1</v>
      </c>
      <c r="B3520" t="s">
        <v>266</v>
      </c>
      <c r="C3520">
        <v>25061500002</v>
      </c>
      <c r="D3520">
        <v>110000073533</v>
      </c>
      <c r="E3520" s="6">
        <v>45823</v>
      </c>
      <c r="F3520" s="5">
        <v>0.51627314814814818</v>
      </c>
      <c r="G3520" t="s">
        <v>3141</v>
      </c>
      <c r="J3520">
        <v>4</v>
      </c>
      <c r="K3520">
        <v>8</v>
      </c>
      <c r="L3520" t="s">
        <v>1399</v>
      </c>
      <c r="M3520" t="s">
        <v>124</v>
      </c>
      <c r="N3520" t="s">
        <v>3076</v>
      </c>
      <c r="O3520" t="s">
        <v>143</v>
      </c>
      <c r="P3520" t="s">
        <v>3087</v>
      </c>
      <c r="Q3520" t="s">
        <v>2691</v>
      </c>
      <c r="R3520" t="s">
        <v>3142</v>
      </c>
      <c r="T3520">
        <v>34204</v>
      </c>
      <c r="Y3520" t="s">
        <v>53</v>
      </c>
      <c r="Z3520">
        <v>563</v>
      </c>
      <c r="AA3520" t="str">
        <f t="shared" si="108"/>
        <v>Sunday</v>
      </c>
      <c r="AB3520" t="str">
        <f t="shared" si="109"/>
        <v>Morning Shift</v>
      </c>
      <c r="AC3520" t="str">
        <f>IFERROR(VLOOKUP(M3520,Table13[[Equipment No.]:[Center]],4,FALSE),"")</f>
        <v>Mostakbal Masr</v>
      </c>
    </row>
    <row r="3521" spans="1:29" x14ac:dyDescent="0.3">
      <c r="A3521">
        <v>1</v>
      </c>
      <c r="B3521" t="s">
        <v>266</v>
      </c>
      <c r="C3521">
        <v>25061500001</v>
      </c>
      <c r="D3521">
        <v>110000073534</v>
      </c>
      <c r="E3521" s="6">
        <v>45823</v>
      </c>
      <c r="F3521" s="5">
        <v>0.50043981481481481</v>
      </c>
      <c r="G3521" t="s">
        <v>3145</v>
      </c>
      <c r="J3521">
        <v>4</v>
      </c>
      <c r="K3521">
        <v>7</v>
      </c>
      <c r="L3521" t="s">
        <v>1399</v>
      </c>
      <c r="M3521" t="s">
        <v>3585</v>
      </c>
      <c r="N3521" t="s">
        <v>1453</v>
      </c>
      <c r="O3521" t="s">
        <v>3231</v>
      </c>
      <c r="P3521" t="s">
        <v>3075</v>
      </c>
      <c r="Q3521" t="s">
        <v>3070</v>
      </c>
      <c r="R3521" t="s">
        <v>3071</v>
      </c>
      <c r="T3521">
        <v>34203</v>
      </c>
      <c r="Y3521" t="s">
        <v>53</v>
      </c>
      <c r="Z3521">
        <v>0</v>
      </c>
      <c r="AA3521" t="str">
        <f t="shared" si="108"/>
        <v>Sunday</v>
      </c>
      <c r="AB3521" t="str">
        <f t="shared" si="109"/>
        <v>Morning Shift</v>
      </c>
      <c r="AC3521" t="str">
        <f>IFERROR(VLOOKUP(M3521,Table13[[Equipment No.]:[Center]],4,FALSE),"")</f>
        <v/>
      </c>
    </row>
    <row r="3522" spans="1:29" x14ac:dyDescent="0.3">
      <c r="A3522">
        <v>1</v>
      </c>
      <c r="B3522" t="s">
        <v>266</v>
      </c>
      <c r="C3522">
        <v>25061600013</v>
      </c>
      <c r="D3522">
        <v>110000073538</v>
      </c>
      <c r="E3522" s="6">
        <v>45824</v>
      </c>
      <c r="F3522" s="5">
        <v>0.77063657407407404</v>
      </c>
      <c r="G3522" t="s">
        <v>1500</v>
      </c>
      <c r="J3522">
        <v>5</v>
      </c>
      <c r="K3522">
        <v>10</v>
      </c>
      <c r="L3522" t="s">
        <v>1399</v>
      </c>
      <c r="M3522" t="s">
        <v>51</v>
      </c>
      <c r="N3522" t="s">
        <v>1490</v>
      </c>
      <c r="O3522" t="s">
        <v>143</v>
      </c>
      <c r="P3522" t="s">
        <v>1456</v>
      </c>
      <c r="Q3522" t="s">
        <v>3073</v>
      </c>
      <c r="R3522" t="s">
        <v>3074</v>
      </c>
      <c r="T3522">
        <v>34224</v>
      </c>
      <c r="Y3522" t="s">
        <v>53</v>
      </c>
      <c r="Z3522">
        <v>3371</v>
      </c>
      <c r="AA3522" t="str">
        <f t="shared" ref="AA3522:AA3585" si="110">TEXT(E3522,"dddd")</f>
        <v>Monday</v>
      </c>
      <c r="AB3522" t="str">
        <f t="shared" ref="AB3522:AB3585" si="111">IF(AND(MOD(F3522,1)&gt;=TIME(8,0,0),MOD(F3522,1)&lt;=TIME(16,0,0)),"Morning Shift",IF(AND(MOD(F3522,1)&gt;TIME(16,0,0),MOD(F3522,1)&lt;TIME(20,0,0)),"Morning Extension",IF(OR(MOD(F3522,1)&gt;=TIME(20,0,0),MOD(F3522,1)&lt;=TIME(4,0,0)),"Night Shift",IF(AND(MOD(F3522,1)&gt;TIME(4,0,0),MOD(F3522,1)&lt;TIME(8,0,0)),"Night Extension","Others"))))</f>
        <v>Morning Extension</v>
      </c>
      <c r="AC3522" t="str">
        <f>IFERROR(VLOOKUP(M3522,Table13[[Equipment No.]:[Center]],4,FALSE),"")</f>
        <v>Mostakbal Masr</v>
      </c>
    </row>
    <row r="3523" spans="1:29" x14ac:dyDescent="0.3">
      <c r="A3523">
        <v>1</v>
      </c>
      <c r="B3523" t="s">
        <v>266</v>
      </c>
      <c r="C3523">
        <v>25061600012</v>
      </c>
      <c r="D3523">
        <v>110000073538</v>
      </c>
      <c r="E3523" s="6">
        <v>45824</v>
      </c>
      <c r="F3523" s="5">
        <v>0.69643518518518521</v>
      </c>
      <c r="G3523" t="s">
        <v>1500</v>
      </c>
      <c r="J3523">
        <v>5</v>
      </c>
      <c r="K3523">
        <v>10</v>
      </c>
      <c r="L3523" t="s">
        <v>1399</v>
      </c>
      <c r="M3523" t="s">
        <v>124</v>
      </c>
      <c r="N3523" t="s">
        <v>3076</v>
      </c>
      <c r="O3523" t="s">
        <v>143</v>
      </c>
      <c r="P3523" t="s">
        <v>1456</v>
      </c>
      <c r="Q3523" t="s">
        <v>3073</v>
      </c>
      <c r="R3523" t="s">
        <v>3074</v>
      </c>
      <c r="T3523">
        <v>34223</v>
      </c>
      <c r="Y3523" t="s">
        <v>53</v>
      </c>
      <c r="Z3523">
        <v>563</v>
      </c>
      <c r="AA3523" t="str">
        <f t="shared" si="110"/>
        <v>Monday</v>
      </c>
      <c r="AB3523" t="str">
        <f t="shared" si="111"/>
        <v>Morning Extension</v>
      </c>
      <c r="AC3523" t="str">
        <f>IFERROR(VLOOKUP(M3523,Table13[[Equipment No.]:[Center]],4,FALSE),"")</f>
        <v>Mostakbal Masr</v>
      </c>
    </row>
    <row r="3524" spans="1:29" x14ac:dyDescent="0.3">
      <c r="A3524">
        <v>1</v>
      </c>
      <c r="B3524" t="s">
        <v>266</v>
      </c>
      <c r="C3524">
        <v>25061600011</v>
      </c>
      <c r="D3524">
        <v>110000073538</v>
      </c>
      <c r="E3524" s="6">
        <v>45824</v>
      </c>
      <c r="F3524" s="5">
        <v>0.64784722222222224</v>
      </c>
      <c r="G3524" t="s">
        <v>1500</v>
      </c>
      <c r="J3524">
        <v>5</v>
      </c>
      <c r="K3524">
        <v>10</v>
      </c>
      <c r="L3524" t="s">
        <v>1399</v>
      </c>
      <c r="M3524" t="s">
        <v>51</v>
      </c>
      <c r="N3524" t="s">
        <v>1490</v>
      </c>
      <c r="O3524" t="s">
        <v>143</v>
      </c>
      <c r="P3524" t="s">
        <v>3087</v>
      </c>
      <c r="Q3524" t="s">
        <v>3073</v>
      </c>
      <c r="R3524" t="s">
        <v>3074</v>
      </c>
      <c r="T3524">
        <v>34222</v>
      </c>
      <c r="Y3524" t="s">
        <v>53</v>
      </c>
      <c r="Z3524">
        <v>3371</v>
      </c>
      <c r="AA3524" t="str">
        <f t="shared" si="110"/>
        <v>Monday</v>
      </c>
      <c r="AB3524" t="str">
        <f t="shared" si="111"/>
        <v>Morning Shift</v>
      </c>
      <c r="AC3524" t="str">
        <f>IFERROR(VLOOKUP(M3524,Table13[[Equipment No.]:[Center]],4,FALSE),"")</f>
        <v>Mostakbal Masr</v>
      </c>
    </row>
    <row r="3525" spans="1:29" x14ac:dyDescent="0.3">
      <c r="A3525">
        <v>1</v>
      </c>
      <c r="B3525" t="s">
        <v>266</v>
      </c>
      <c r="C3525">
        <v>25061600010</v>
      </c>
      <c r="D3525">
        <v>110000073539</v>
      </c>
      <c r="E3525" s="6">
        <v>45824</v>
      </c>
      <c r="F3525" s="5">
        <v>0.61903935185185188</v>
      </c>
      <c r="G3525" t="s">
        <v>3138</v>
      </c>
      <c r="J3525">
        <v>5</v>
      </c>
      <c r="K3525">
        <v>10</v>
      </c>
      <c r="L3525" t="s">
        <v>1399</v>
      </c>
      <c r="M3525" t="s">
        <v>3585</v>
      </c>
      <c r="N3525" t="s">
        <v>1453</v>
      </c>
      <c r="O3525" t="s">
        <v>3231</v>
      </c>
      <c r="P3525" t="s">
        <v>3075</v>
      </c>
      <c r="Q3525" t="s">
        <v>3139</v>
      </c>
      <c r="R3525" t="s">
        <v>3140</v>
      </c>
      <c r="T3525">
        <v>34221</v>
      </c>
      <c r="Y3525" t="s">
        <v>53</v>
      </c>
      <c r="Z3525">
        <v>0</v>
      </c>
      <c r="AA3525" t="str">
        <f t="shared" si="110"/>
        <v>Monday</v>
      </c>
      <c r="AB3525" t="str">
        <f t="shared" si="111"/>
        <v>Morning Shift</v>
      </c>
      <c r="AC3525" t="str">
        <f>IFERROR(VLOOKUP(M3525,Table13[[Equipment No.]:[Center]],4,FALSE),"")</f>
        <v/>
      </c>
    </row>
    <row r="3526" spans="1:29" x14ac:dyDescent="0.3">
      <c r="A3526">
        <v>1</v>
      </c>
      <c r="B3526" t="s">
        <v>266</v>
      </c>
      <c r="C3526">
        <v>25061600009</v>
      </c>
      <c r="D3526">
        <v>110000073538</v>
      </c>
      <c r="E3526" s="6">
        <v>45824</v>
      </c>
      <c r="F3526" s="5">
        <v>0.60975694444444439</v>
      </c>
      <c r="G3526" t="s">
        <v>1500</v>
      </c>
      <c r="J3526">
        <v>5</v>
      </c>
      <c r="K3526">
        <v>10</v>
      </c>
      <c r="L3526" t="s">
        <v>1399</v>
      </c>
      <c r="M3526" t="s">
        <v>130</v>
      </c>
      <c r="N3526" t="s">
        <v>2743</v>
      </c>
      <c r="O3526" t="s">
        <v>143</v>
      </c>
      <c r="P3526" t="s">
        <v>3087</v>
      </c>
      <c r="Q3526" t="s">
        <v>3073</v>
      </c>
      <c r="R3526" t="s">
        <v>3074</v>
      </c>
      <c r="T3526">
        <v>34220</v>
      </c>
      <c r="Y3526" t="s">
        <v>53</v>
      </c>
      <c r="Z3526">
        <v>2095</v>
      </c>
      <c r="AA3526" t="str">
        <f t="shared" si="110"/>
        <v>Monday</v>
      </c>
      <c r="AB3526" t="str">
        <f t="shared" si="111"/>
        <v>Morning Shift</v>
      </c>
      <c r="AC3526" t="str">
        <f>IFERROR(VLOOKUP(M3526,Table13[[Equipment No.]:[Center]],4,FALSE),"")</f>
        <v>Mostakbal Masr</v>
      </c>
    </row>
    <row r="3527" spans="1:29" x14ac:dyDescent="0.3">
      <c r="A3527">
        <v>1</v>
      </c>
      <c r="B3527" t="s">
        <v>266</v>
      </c>
      <c r="C3527">
        <v>25061600008</v>
      </c>
      <c r="D3527">
        <v>110000073538</v>
      </c>
      <c r="E3527" s="6">
        <v>45824</v>
      </c>
      <c r="F3527" s="5">
        <v>0.60085648148148152</v>
      </c>
      <c r="G3527" t="s">
        <v>1500</v>
      </c>
      <c r="J3527">
        <v>5</v>
      </c>
      <c r="K3527">
        <v>10</v>
      </c>
      <c r="L3527" t="s">
        <v>1399</v>
      </c>
      <c r="M3527" t="s">
        <v>139</v>
      </c>
      <c r="N3527" t="s">
        <v>1449</v>
      </c>
      <c r="O3527" t="s">
        <v>143</v>
      </c>
      <c r="P3527" t="s">
        <v>3087</v>
      </c>
      <c r="Q3527" t="s">
        <v>3073</v>
      </c>
      <c r="R3527" t="s">
        <v>3074</v>
      </c>
      <c r="T3527">
        <v>34219</v>
      </c>
      <c r="Y3527" t="s">
        <v>53</v>
      </c>
      <c r="Z3527">
        <v>3330</v>
      </c>
      <c r="AA3527" t="str">
        <f t="shared" si="110"/>
        <v>Monday</v>
      </c>
      <c r="AB3527" t="str">
        <f t="shared" si="111"/>
        <v>Morning Shift</v>
      </c>
      <c r="AC3527" t="str">
        <f>IFERROR(VLOOKUP(M3527,Table13[[Equipment No.]:[Center]],4,FALSE),"")</f>
        <v>Mostakbal Masr</v>
      </c>
    </row>
    <row r="3528" spans="1:29" x14ac:dyDescent="0.3">
      <c r="A3528">
        <v>1</v>
      </c>
      <c r="B3528" t="s">
        <v>266</v>
      </c>
      <c r="C3528">
        <v>25061600007</v>
      </c>
      <c r="D3528">
        <v>110000073537</v>
      </c>
      <c r="E3528" s="6">
        <v>45824</v>
      </c>
      <c r="F3528" s="5">
        <v>0.57978009259259256</v>
      </c>
      <c r="G3528" t="s">
        <v>3146</v>
      </c>
      <c r="J3528">
        <v>5</v>
      </c>
      <c r="K3528">
        <v>9</v>
      </c>
      <c r="L3528" t="s">
        <v>1399</v>
      </c>
      <c r="M3528" t="s">
        <v>124</v>
      </c>
      <c r="N3528" t="s">
        <v>3076</v>
      </c>
      <c r="O3528" t="s">
        <v>143</v>
      </c>
      <c r="P3528" t="s">
        <v>3087</v>
      </c>
      <c r="Q3528" t="s">
        <v>3073</v>
      </c>
      <c r="R3528" t="s">
        <v>3074</v>
      </c>
      <c r="T3528">
        <v>34218</v>
      </c>
      <c r="Y3528" t="s">
        <v>53</v>
      </c>
      <c r="Z3528">
        <v>563</v>
      </c>
      <c r="AA3528" t="str">
        <f t="shared" si="110"/>
        <v>Monday</v>
      </c>
      <c r="AB3528" t="str">
        <f t="shared" si="111"/>
        <v>Morning Shift</v>
      </c>
      <c r="AC3528" t="str">
        <f>IFERROR(VLOOKUP(M3528,Table13[[Equipment No.]:[Center]],4,FALSE),"")</f>
        <v>Mostakbal Masr</v>
      </c>
    </row>
    <row r="3529" spans="1:29" x14ac:dyDescent="0.3">
      <c r="A3529">
        <v>1</v>
      </c>
      <c r="B3529" t="s">
        <v>266</v>
      </c>
      <c r="C3529">
        <v>25061600006</v>
      </c>
      <c r="D3529">
        <v>110000073537</v>
      </c>
      <c r="E3529" s="6">
        <v>45824</v>
      </c>
      <c r="F3529" s="5">
        <v>0.55307870370370371</v>
      </c>
      <c r="G3529" t="s">
        <v>3146</v>
      </c>
      <c r="J3529">
        <v>5</v>
      </c>
      <c r="K3529">
        <v>10</v>
      </c>
      <c r="L3529" t="s">
        <v>1399</v>
      </c>
      <c r="M3529" t="s">
        <v>136</v>
      </c>
      <c r="N3529" t="s">
        <v>2624</v>
      </c>
      <c r="O3529" t="s">
        <v>143</v>
      </c>
      <c r="P3529" t="s">
        <v>3087</v>
      </c>
      <c r="Q3529" t="s">
        <v>3073</v>
      </c>
      <c r="R3529" t="s">
        <v>3074</v>
      </c>
      <c r="T3529">
        <v>34217</v>
      </c>
      <c r="Y3529" t="s">
        <v>53</v>
      </c>
      <c r="Z3529">
        <v>3158</v>
      </c>
      <c r="AA3529" t="str">
        <f t="shared" si="110"/>
        <v>Monday</v>
      </c>
      <c r="AB3529" t="str">
        <f t="shared" si="111"/>
        <v>Morning Shift</v>
      </c>
      <c r="AC3529" t="str">
        <f>IFERROR(VLOOKUP(M3529,Table13[[Equipment No.]:[Center]],4,FALSE),"")</f>
        <v>Mostakbal Masr</v>
      </c>
    </row>
    <row r="3530" spans="1:29" x14ac:dyDescent="0.3">
      <c r="A3530">
        <v>1</v>
      </c>
      <c r="B3530" t="s">
        <v>266</v>
      </c>
      <c r="C3530">
        <v>25061600005</v>
      </c>
      <c r="D3530">
        <v>110000073539</v>
      </c>
      <c r="E3530" s="6">
        <v>45824</v>
      </c>
      <c r="F3530" s="5">
        <v>0.5436805555555555</v>
      </c>
      <c r="G3530" t="s">
        <v>3138</v>
      </c>
      <c r="J3530">
        <v>5</v>
      </c>
      <c r="K3530">
        <v>10</v>
      </c>
      <c r="L3530" t="s">
        <v>1399</v>
      </c>
      <c r="M3530" t="s">
        <v>3585</v>
      </c>
      <c r="N3530" t="s">
        <v>1453</v>
      </c>
      <c r="O3530" t="s">
        <v>3231</v>
      </c>
      <c r="P3530" t="s">
        <v>3075</v>
      </c>
      <c r="Q3530" t="s">
        <v>3139</v>
      </c>
      <c r="R3530" t="s">
        <v>3140</v>
      </c>
      <c r="T3530">
        <v>34216</v>
      </c>
      <c r="Y3530" t="s">
        <v>53</v>
      </c>
      <c r="Z3530">
        <v>0</v>
      </c>
      <c r="AA3530" t="str">
        <f t="shared" si="110"/>
        <v>Monday</v>
      </c>
      <c r="AB3530" t="str">
        <f t="shared" si="111"/>
        <v>Morning Shift</v>
      </c>
      <c r="AC3530" t="str">
        <f>IFERROR(VLOOKUP(M3530,Table13[[Equipment No.]:[Center]],4,FALSE),"")</f>
        <v/>
      </c>
    </row>
    <row r="3531" spans="1:29" x14ac:dyDescent="0.3">
      <c r="A3531">
        <v>1</v>
      </c>
      <c r="B3531" t="s">
        <v>266</v>
      </c>
      <c r="C3531">
        <v>25061600004</v>
      </c>
      <c r="D3531">
        <v>110000073535</v>
      </c>
      <c r="E3531" s="6">
        <v>45824</v>
      </c>
      <c r="F3531" s="5">
        <v>0.53144675925925922</v>
      </c>
      <c r="G3531" t="s">
        <v>3145</v>
      </c>
      <c r="J3531">
        <v>3</v>
      </c>
      <c r="K3531">
        <v>5</v>
      </c>
      <c r="L3531" t="s">
        <v>1399</v>
      </c>
      <c r="M3531" t="s">
        <v>3585</v>
      </c>
      <c r="N3531" t="s">
        <v>1453</v>
      </c>
      <c r="O3531" t="s">
        <v>3231</v>
      </c>
      <c r="P3531" t="s">
        <v>3075</v>
      </c>
      <c r="Q3531" t="s">
        <v>3070</v>
      </c>
      <c r="R3531" t="s">
        <v>3071</v>
      </c>
      <c r="T3531">
        <v>34215</v>
      </c>
      <c r="Y3531" t="s">
        <v>53</v>
      </c>
      <c r="Z3531">
        <v>0</v>
      </c>
      <c r="AA3531" t="str">
        <f t="shared" si="110"/>
        <v>Monday</v>
      </c>
      <c r="AB3531" t="str">
        <f t="shared" si="111"/>
        <v>Morning Shift</v>
      </c>
      <c r="AC3531" t="str">
        <f>IFERROR(VLOOKUP(M3531,Table13[[Equipment No.]:[Center]],4,FALSE),"")</f>
        <v/>
      </c>
    </row>
    <row r="3532" spans="1:29" x14ac:dyDescent="0.3">
      <c r="A3532">
        <v>1</v>
      </c>
      <c r="B3532" t="s">
        <v>266</v>
      </c>
      <c r="C3532">
        <v>25061600003</v>
      </c>
      <c r="D3532">
        <v>110000073537</v>
      </c>
      <c r="E3532" s="6">
        <v>45824</v>
      </c>
      <c r="F3532" s="5">
        <v>0.48214120370370372</v>
      </c>
      <c r="G3532" t="s">
        <v>3146</v>
      </c>
      <c r="J3532">
        <v>5</v>
      </c>
      <c r="K3532">
        <v>10</v>
      </c>
      <c r="L3532" t="s">
        <v>1399</v>
      </c>
      <c r="M3532" t="s">
        <v>51</v>
      </c>
      <c r="N3532" t="s">
        <v>1490</v>
      </c>
      <c r="O3532" t="s">
        <v>143</v>
      </c>
      <c r="P3532" t="s">
        <v>3087</v>
      </c>
      <c r="Q3532" t="s">
        <v>3073</v>
      </c>
      <c r="R3532" t="s">
        <v>3074</v>
      </c>
      <c r="T3532">
        <v>34214</v>
      </c>
      <c r="Y3532" t="s">
        <v>53</v>
      </c>
      <c r="Z3532">
        <v>3371</v>
      </c>
      <c r="AA3532" t="str">
        <f t="shared" si="110"/>
        <v>Monday</v>
      </c>
      <c r="AB3532" t="str">
        <f t="shared" si="111"/>
        <v>Morning Shift</v>
      </c>
      <c r="AC3532" t="str">
        <f>IFERROR(VLOOKUP(M3532,Table13[[Equipment No.]:[Center]],4,FALSE),"")</f>
        <v>Mostakbal Masr</v>
      </c>
    </row>
    <row r="3533" spans="1:29" x14ac:dyDescent="0.3">
      <c r="A3533">
        <v>1</v>
      </c>
      <c r="B3533" t="s">
        <v>266</v>
      </c>
      <c r="C3533">
        <v>25061600002</v>
      </c>
      <c r="D3533">
        <v>110000073537</v>
      </c>
      <c r="E3533" s="6">
        <v>45824</v>
      </c>
      <c r="F3533" s="5">
        <v>0.47086805555555555</v>
      </c>
      <c r="G3533" t="s">
        <v>3146</v>
      </c>
      <c r="J3533">
        <v>5</v>
      </c>
      <c r="K3533">
        <v>10</v>
      </c>
      <c r="L3533" t="s">
        <v>1399</v>
      </c>
      <c r="M3533" t="s">
        <v>124</v>
      </c>
      <c r="N3533" t="s">
        <v>3076</v>
      </c>
      <c r="O3533" t="s">
        <v>143</v>
      </c>
      <c r="P3533" t="s">
        <v>3087</v>
      </c>
      <c r="Q3533" t="s">
        <v>3073</v>
      </c>
      <c r="R3533" t="s">
        <v>3074</v>
      </c>
      <c r="T3533">
        <v>34213</v>
      </c>
      <c r="Y3533" t="s">
        <v>53</v>
      </c>
      <c r="Z3533">
        <v>563</v>
      </c>
      <c r="AA3533" t="str">
        <f t="shared" si="110"/>
        <v>Monday</v>
      </c>
      <c r="AB3533" t="str">
        <f t="shared" si="111"/>
        <v>Morning Shift</v>
      </c>
      <c r="AC3533" t="str">
        <f>IFERROR(VLOOKUP(M3533,Table13[[Equipment No.]:[Center]],4,FALSE),"")</f>
        <v>Mostakbal Masr</v>
      </c>
    </row>
    <row r="3534" spans="1:29" x14ac:dyDescent="0.3">
      <c r="A3534">
        <v>1</v>
      </c>
      <c r="B3534" t="s">
        <v>266</v>
      </c>
      <c r="C3534">
        <v>25061600001</v>
      </c>
      <c r="D3534">
        <v>110000073539</v>
      </c>
      <c r="E3534" s="6">
        <v>45824</v>
      </c>
      <c r="F3534" s="5">
        <v>0.4443171296296296</v>
      </c>
      <c r="G3534" t="s">
        <v>3138</v>
      </c>
      <c r="J3534">
        <v>5</v>
      </c>
      <c r="K3534">
        <v>10</v>
      </c>
      <c r="L3534" t="s">
        <v>1399</v>
      </c>
      <c r="M3534" t="s">
        <v>139</v>
      </c>
      <c r="N3534" t="s">
        <v>1449</v>
      </c>
      <c r="O3534" t="s">
        <v>3231</v>
      </c>
      <c r="P3534" t="s">
        <v>3075</v>
      </c>
      <c r="Q3534" t="s">
        <v>3139</v>
      </c>
      <c r="R3534" t="s">
        <v>3140</v>
      </c>
      <c r="T3534">
        <v>34212</v>
      </c>
      <c r="Y3534" t="s">
        <v>53</v>
      </c>
      <c r="Z3534">
        <v>3330</v>
      </c>
      <c r="AA3534" t="str">
        <f t="shared" si="110"/>
        <v>Monday</v>
      </c>
      <c r="AB3534" t="str">
        <f t="shared" si="111"/>
        <v>Morning Shift</v>
      </c>
      <c r="AC3534" t="str">
        <f>IFERROR(VLOOKUP(M3534,Table13[[Equipment No.]:[Center]],4,FALSE),"")</f>
        <v>Mostakbal Masr</v>
      </c>
    </row>
    <row r="3535" spans="1:29" x14ac:dyDescent="0.3">
      <c r="A3535">
        <v>1</v>
      </c>
      <c r="B3535" t="s">
        <v>266</v>
      </c>
      <c r="C3535">
        <v>25061700027</v>
      </c>
      <c r="D3535">
        <v>110000073543</v>
      </c>
      <c r="E3535" s="6">
        <v>45825</v>
      </c>
      <c r="F3535" s="5">
        <v>0.99388888888888893</v>
      </c>
      <c r="G3535" t="s">
        <v>3147</v>
      </c>
      <c r="H3535" t="s">
        <v>3147</v>
      </c>
      <c r="J3535">
        <v>5</v>
      </c>
      <c r="K3535">
        <v>10</v>
      </c>
      <c r="L3535" t="s">
        <v>1399</v>
      </c>
      <c r="M3535" t="s">
        <v>124</v>
      </c>
      <c r="N3535" t="s">
        <v>3076</v>
      </c>
      <c r="O3535" t="s">
        <v>234</v>
      </c>
      <c r="Q3535" t="s">
        <v>3148</v>
      </c>
      <c r="R3535" t="s">
        <v>3149</v>
      </c>
      <c r="T3535">
        <v>34250</v>
      </c>
      <c r="Y3535" t="s">
        <v>53</v>
      </c>
      <c r="Z3535">
        <v>563</v>
      </c>
      <c r="AA3535" t="str">
        <f t="shared" si="110"/>
        <v>Tuesday</v>
      </c>
      <c r="AB3535" t="str">
        <f t="shared" si="111"/>
        <v>Night Shift</v>
      </c>
      <c r="AC3535" t="str">
        <f>IFERROR(VLOOKUP(M3535,Table13[[Equipment No.]:[Center]],4,FALSE),"")</f>
        <v>Mostakbal Masr</v>
      </c>
    </row>
    <row r="3536" spans="1:29" x14ac:dyDescent="0.3">
      <c r="A3536">
        <v>1</v>
      </c>
      <c r="B3536" t="s">
        <v>266</v>
      </c>
      <c r="C3536">
        <v>25061700026</v>
      </c>
      <c r="D3536">
        <v>110000073546</v>
      </c>
      <c r="E3536" s="6">
        <v>45825</v>
      </c>
      <c r="F3536" s="5">
        <v>0.98295138888888889</v>
      </c>
      <c r="G3536" t="s">
        <v>3144</v>
      </c>
      <c r="H3536" t="s">
        <v>3144</v>
      </c>
      <c r="J3536">
        <v>5</v>
      </c>
      <c r="K3536">
        <v>10</v>
      </c>
      <c r="L3536" t="s">
        <v>1399</v>
      </c>
      <c r="M3536" t="s">
        <v>130</v>
      </c>
      <c r="N3536" t="s">
        <v>2743</v>
      </c>
      <c r="O3536" t="s">
        <v>3231</v>
      </c>
      <c r="Q3536" t="s">
        <v>2648</v>
      </c>
      <c r="R3536" t="s">
        <v>2649</v>
      </c>
      <c r="T3536">
        <v>34249</v>
      </c>
      <c r="Y3536" t="s">
        <v>53</v>
      </c>
      <c r="Z3536">
        <v>2095</v>
      </c>
      <c r="AA3536" t="str">
        <f t="shared" si="110"/>
        <v>Tuesday</v>
      </c>
      <c r="AB3536" t="str">
        <f t="shared" si="111"/>
        <v>Night Shift</v>
      </c>
      <c r="AC3536" t="str">
        <f>IFERROR(VLOOKUP(M3536,Table13[[Equipment No.]:[Center]],4,FALSE),"")</f>
        <v>Mostakbal Masr</v>
      </c>
    </row>
    <row r="3537" spans="1:29" x14ac:dyDescent="0.3">
      <c r="A3537">
        <v>1</v>
      </c>
      <c r="B3537" t="s">
        <v>266</v>
      </c>
      <c r="C3537">
        <v>25061700025</v>
      </c>
      <c r="D3537">
        <v>110000073543</v>
      </c>
      <c r="E3537" s="6">
        <v>45825</v>
      </c>
      <c r="F3537" s="5">
        <v>0.94241898148148151</v>
      </c>
      <c r="G3537" t="s">
        <v>3147</v>
      </c>
      <c r="H3537" t="s">
        <v>3147</v>
      </c>
      <c r="J3537">
        <v>5</v>
      </c>
      <c r="K3537">
        <v>10</v>
      </c>
      <c r="L3537" t="s">
        <v>1399</v>
      </c>
      <c r="M3537" t="s">
        <v>139</v>
      </c>
      <c r="N3537" t="s">
        <v>1449</v>
      </c>
      <c r="O3537" t="s">
        <v>143</v>
      </c>
      <c r="P3537" t="s">
        <v>1456</v>
      </c>
      <c r="Q3537" t="s">
        <v>3148</v>
      </c>
      <c r="R3537" t="s">
        <v>3149</v>
      </c>
      <c r="T3537">
        <v>34248</v>
      </c>
      <c r="Y3537" t="s">
        <v>53</v>
      </c>
      <c r="Z3537">
        <v>3330</v>
      </c>
      <c r="AA3537" t="str">
        <f t="shared" si="110"/>
        <v>Tuesday</v>
      </c>
      <c r="AB3537" t="str">
        <f t="shared" si="111"/>
        <v>Night Shift</v>
      </c>
      <c r="AC3537" t="str">
        <f>IFERROR(VLOOKUP(M3537,Table13[[Equipment No.]:[Center]],4,FALSE),"")</f>
        <v>Mostakbal Masr</v>
      </c>
    </row>
    <row r="3538" spans="1:29" x14ac:dyDescent="0.3">
      <c r="A3538">
        <v>1</v>
      </c>
      <c r="B3538" t="s">
        <v>266</v>
      </c>
      <c r="C3538">
        <v>25061700024</v>
      </c>
      <c r="D3538">
        <v>110000073543</v>
      </c>
      <c r="E3538" s="6">
        <v>45825</v>
      </c>
      <c r="F3538" s="5">
        <v>0.93289351851851854</v>
      </c>
      <c r="G3538" t="s">
        <v>3147</v>
      </c>
      <c r="H3538" t="s">
        <v>3147</v>
      </c>
      <c r="J3538">
        <v>5</v>
      </c>
      <c r="K3538">
        <v>10</v>
      </c>
      <c r="L3538" t="s">
        <v>1399</v>
      </c>
      <c r="M3538" t="s">
        <v>136</v>
      </c>
      <c r="N3538" t="s">
        <v>1490</v>
      </c>
      <c r="O3538" t="s">
        <v>143</v>
      </c>
      <c r="P3538" t="s">
        <v>1456</v>
      </c>
      <c r="Q3538" t="s">
        <v>3148</v>
      </c>
      <c r="R3538" t="s">
        <v>3149</v>
      </c>
      <c r="T3538">
        <v>34247</v>
      </c>
      <c r="Y3538" t="s">
        <v>53</v>
      </c>
      <c r="Z3538">
        <v>3371</v>
      </c>
      <c r="AA3538" t="str">
        <f t="shared" si="110"/>
        <v>Tuesday</v>
      </c>
      <c r="AB3538" t="str">
        <f t="shared" si="111"/>
        <v>Night Shift</v>
      </c>
      <c r="AC3538" t="str">
        <f>IFERROR(VLOOKUP(M3538,Table13[[Equipment No.]:[Center]],4,FALSE),"")</f>
        <v>Mostakbal Masr</v>
      </c>
    </row>
    <row r="3539" spans="1:29" x14ac:dyDescent="0.3">
      <c r="A3539">
        <v>1</v>
      </c>
      <c r="B3539" t="s">
        <v>266</v>
      </c>
      <c r="C3539">
        <v>25061700023</v>
      </c>
      <c r="D3539">
        <v>110000073543</v>
      </c>
      <c r="E3539" s="6">
        <v>45825</v>
      </c>
      <c r="F3539" s="5">
        <v>0.92002314814814812</v>
      </c>
      <c r="G3539" t="s">
        <v>3147</v>
      </c>
      <c r="H3539" t="s">
        <v>3147</v>
      </c>
      <c r="J3539">
        <v>5</v>
      </c>
      <c r="K3539">
        <v>10</v>
      </c>
      <c r="L3539" t="s">
        <v>1399</v>
      </c>
      <c r="M3539" t="s">
        <v>124</v>
      </c>
      <c r="N3539" t="s">
        <v>3076</v>
      </c>
      <c r="O3539" t="s">
        <v>143</v>
      </c>
      <c r="P3539" t="s">
        <v>1456</v>
      </c>
      <c r="Q3539" t="s">
        <v>3148</v>
      </c>
      <c r="R3539" t="s">
        <v>3149</v>
      </c>
      <c r="T3539">
        <v>34246</v>
      </c>
      <c r="Y3539" t="s">
        <v>53</v>
      </c>
      <c r="Z3539">
        <v>563</v>
      </c>
      <c r="AA3539" t="str">
        <f t="shared" si="110"/>
        <v>Tuesday</v>
      </c>
      <c r="AB3539" t="str">
        <f t="shared" si="111"/>
        <v>Night Shift</v>
      </c>
      <c r="AC3539" t="str">
        <f>IFERROR(VLOOKUP(M3539,Table13[[Equipment No.]:[Center]],4,FALSE),"")</f>
        <v>Mostakbal Masr</v>
      </c>
    </row>
    <row r="3540" spans="1:29" x14ac:dyDescent="0.3">
      <c r="A3540">
        <v>1</v>
      </c>
      <c r="B3540" t="s">
        <v>266</v>
      </c>
      <c r="C3540">
        <v>25061700022</v>
      </c>
      <c r="D3540">
        <v>110000073543</v>
      </c>
      <c r="E3540" s="6">
        <v>45825</v>
      </c>
      <c r="F3540" s="5">
        <v>0.89956018518518521</v>
      </c>
      <c r="G3540" t="s">
        <v>3147</v>
      </c>
      <c r="H3540" t="s">
        <v>3147</v>
      </c>
      <c r="J3540">
        <v>5</v>
      </c>
      <c r="K3540">
        <v>10</v>
      </c>
      <c r="L3540" t="s">
        <v>1399</v>
      </c>
      <c r="M3540" t="s">
        <v>130</v>
      </c>
      <c r="N3540" t="s">
        <v>2743</v>
      </c>
      <c r="O3540" t="s">
        <v>143</v>
      </c>
      <c r="P3540" t="s">
        <v>1456</v>
      </c>
      <c r="Q3540" t="s">
        <v>3148</v>
      </c>
      <c r="R3540" t="s">
        <v>3149</v>
      </c>
      <c r="T3540">
        <v>34245</v>
      </c>
      <c r="Y3540" t="s">
        <v>53</v>
      </c>
      <c r="Z3540">
        <v>2095</v>
      </c>
      <c r="AA3540" t="str">
        <f t="shared" si="110"/>
        <v>Tuesday</v>
      </c>
      <c r="AB3540" t="str">
        <f t="shared" si="111"/>
        <v>Night Shift</v>
      </c>
      <c r="AC3540" t="str">
        <f>IFERROR(VLOOKUP(M3540,Table13[[Equipment No.]:[Center]],4,FALSE),"")</f>
        <v>Mostakbal Masr</v>
      </c>
    </row>
    <row r="3541" spans="1:29" x14ac:dyDescent="0.3">
      <c r="A3541">
        <v>1</v>
      </c>
      <c r="B3541" t="s">
        <v>266</v>
      </c>
      <c r="C3541">
        <v>25061700021</v>
      </c>
      <c r="D3541">
        <v>110000073543</v>
      </c>
      <c r="E3541" s="6">
        <v>45825</v>
      </c>
      <c r="F3541" s="5">
        <v>0.85979166666666662</v>
      </c>
      <c r="G3541" t="s">
        <v>3147</v>
      </c>
      <c r="H3541" t="s">
        <v>3147</v>
      </c>
      <c r="J3541">
        <v>5</v>
      </c>
      <c r="K3541">
        <v>10</v>
      </c>
      <c r="L3541" t="s">
        <v>1399</v>
      </c>
      <c r="M3541" t="s">
        <v>139</v>
      </c>
      <c r="N3541" t="s">
        <v>1449</v>
      </c>
      <c r="O3541" t="s">
        <v>143</v>
      </c>
      <c r="P3541" t="s">
        <v>1456</v>
      </c>
      <c r="Q3541" t="s">
        <v>3148</v>
      </c>
      <c r="R3541" t="s">
        <v>3149</v>
      </c>
      <c r="T3541">
        <v>34244</v>
      </c>
      <c r="Y3541" t="s">
        <v>53</v>
      </c>
      <c r="Z3541">
        <v>3330</v>
      </c>
      <c r="AA3541" t="str">
        <f t="shared" si="110"/>
        <v>Tuesday</v>
      </c>
      <c r="AB3541" t="str">
        <f t="shared" si="111"/>
        <v>Night Shift</v>
      </c>
      <c r="AC3541" t="str">
        <f>IFERROR(VLOOKUP(M3541,Table13[[Equipment No.]:[Center]],4,FALSE),"")</f>
        <v>Mostakbal Masr</v>
      </c>
    </row>
    <row r="3542" spans="1:29" x14ac:dyDescent="0.3">
      <c r="A3542">
        <v>1</v>
      </c>
      <c r="B3542" t="s">
        <v>266</v>
      </c>
      <c r="C3542">
        <v>25061700020</v>
      </c>
      <c r="D3542">
        <v>110000073543</v>
      </c>
      <c r="E3542" s="6">
        <v>45825</v>
      </c>
      <c r="F3542" s="5">
        <v>0.84670138888888891</v>
      </c>
      <c r="G3542" t="s">
        <v>3147</v>
      </c>
      <c r="H3542" t="s">
        <v>3147</v>
      </c>
      <c r="J3542">
        <v>5</v>
      </c>
      <c r="K3542">
        <v>10</v>
      </c>
      <c r="L3542" t="s">
        <v>1399</v>
      </c>
      <c r="M3542" t="s">
        <v>136</v>
      </c>
      <c r="N3542" t="s">
        <v>1490</v>
      </c>
      <c r="O3542" t="s">
        <v>143</v>
      </c>
      <c r="P3542" t="s">
        <v>1456</v>
      </c>
      <c r="Q3542" t="s">
        <v>3148</v>
      </c>
      <c r="R3542" t="s">
        <v>3149</v>
      </c>
      <c r="T3542">
        <v>34243</v>
      </c>
      <c r="Y3542" t="s">
        <v>53</v>
      </c>
      <c r="Z3542">
        <v>3371</v>
      </c>
      <c r="AA3542" t="str">
        <f t="shared" si="110"/>
        <v>Tuesday</v>
      </c>
      <c r="AB3542" t="str">
        <f t="shared" si="111"/>
        <v>Night Shift</v>
      </c>
      <c r="AC3542" t="str">
        <f>IFERROR(VLOOKUP(M3542,Table13[[Equipment No.]:[Center]],4,FALSE),"")</f>
        <v>Mostakbal Masr</v>
      </c>
    </row>
    <row r="3543" spans="1:29" x14ac:dyDescent="0.3">
      <c r="A3543">
        <v>1</v>
      </c>
      <c r="B3543" t="s">
        <v>266</v>
      </c>
      <c r="C3543">
        <v>25061700019</v>
      </c>
      <c r="D3543">
        <v>110000073543</v>
      </c>
      <c r="E3543" s="6">
        <v>45825</v>
      </c>
      <c r="F3543" s="5">
        <v>0.7766319444444445</v>
      </c>
      <c r="G3543" t="s">
        <v>3147</v>
      </c>
      <c r="H3543" t="s">
        <v>3147</v>
      </c>
      <c r="J3543">
        <v>5</v>
      </c>
      <c r="K3543">
        <v>10</v>
      </c>
      <c r="L3543" t="s">
        <v>1399</v>
      </c>
      <c r="M3543" t="s">
        <v>124</v>
      </c>
      <c r="N3543" t="s">
        <v>3076</v>
      </c>
      <c r="O3543" t="s">
        <v>143</v>
      </c>
      <c r="P3543" t="s">
        <v>3087</v>
      </c>
      <c r="Q3543" t="s">
        <v>3148</v>
      </c>
      <c r="R3543" t="s">
        <v>3149</v>
      </c>
      <c r="T3543">
        <v>34242</v>
      </c>
      <c r="Y3543" t="s">
        <v>53</v>
      </c>
      <c r="Z3543">
        <v>563</v>
      </c>
      <c r="AA3543" t="str">
        <f t="shared" si="110"/>
        <v>Tuesday</v>
      </c>
      <c r="AB3543" t="str">
        <f t="shared" si="111"/>
        <v>Morning Extension</v>
      </c>
      <c r="AC3543" t="str">
        <f>IFERROR(VLOOKUP(M3543,Table13[[Equipment No.]:[Center]],4,FALSE),"")</f>
        <v>Mostakbal Masr</v>
      </c>
    </row>
    <row r="3544" spans="1:29" x14ac:dyDescent="0.3">
      <c r="A3544">
        <v>1</v>
      </c>
      <c r="B3544" t="s">
        <v>266</v>
      </c>
      <c r="C3544">
        <v>25061700018</v>
      </c>
      <c r="D3544">
        <v>110000073543</v>
      </c>
      <c r="E3544" s="6">
        <v>45825</v>
      </c>
      <c r="F3544" s="5">
        <v>0.76328703703703704</v>
      </c>
      <c r="G3544" t="s">
        <v>3147</v>
      </c>
      <c r="J3544">
        <v>4</v>
      </c>
      <c r="K3544">
        <v>10</v>
      </c>
      <c r="L3544" t="s">
        <v>1399</v>
      </c>
      <c r="M3544" t="s">
        <v>130</v>
      </c>
      <c r="N3544" t="s">
        <v>1733</v>
      </c>
      <c r="O3544" t="s">
        <v>143</v>
      </c>
      <c r="P3544" t="s">
        <v>3087</v>
      </c>
      <c r="Q3544" t="s">
        <v>3148</v>
      </c>
      <c r="R3544" t="s">
        <v>3149</v>
      </c>
      <c r="T3544">
        <v>34241</v>
      </c>
      <c r="X3544" t="s">
        <v>3150</v>
      </c>
      <c r="Y3544" t="s">
        <v>53</v>
      </c>
      <c r="Z3544">
        <v>2803</v>
      </c>
      <c r="AA3544" t="str">
        <f t="shared" si="110"/>
        <v>Tuesday</v>
      </c>
      <c r="AB3544" t="str">
        <f t="shared" si="111"/>
        <v>Morning Extension</v>
      </c>
      <c r="AC3544" t="str">
        <f>IFERROR(VLOOKUP(M3544,Table13[[Equipment No.]:[Center]],4,FALSE),"")</f>
        <v>Mostakbal Masr</v>
      </c>
    </row>
    <row r="3545" spans="1:29" x14ac:dyDescent="0.3">
      <c r="A3545">
        <v>1</v>
      </c>
      <c r="B3545" t="s">
        <v>266</v>
      </c>
      <c r="C3545">
        <v>25061700016</v>
      </c>
      <c r="D3545">
        <v>110000073543</v>
      </c>
      <c r="E3545" s="6">
        <v>45825</v>
      </c>
      <c r="F3545" s="5">
        <v>0.71089120370370373</v>
      </c>
      <c r="G3545" t="s">
        <v>3147</v>
      </c>
      <c r="J3545">
        <v>5</v>
      </c>
      <c r="K3545">
        <v>10</v>
      </c>
      <c r="L3545" t="s">
        <v>1399</v>
      </c>
      <c r="M3545" t="s">
        <v>136</v>
      </c>
      <c r="N3545" t="s">
        <v>2624</v>
      </c>
      <c r="O3545" t="s">
        <v>143</v>
      </c>
      <c r="P3545" t="s">
        <v>3087</v>
      </c>
      <c r="Q3545" t="s">
        <v>3148</v>
      </c>
      <c r="R3545" t="s">
        <v>3149</v>
      </c>
      <c r="T3545">
        <v>34240</v>
      </c>
      <c r="Y3545" t="s">
        <v>53</v>
      </c>
      <c r="Z3545">
        <v>3158</v>
      </c>
      <c r="AA3545" t="str">
        <f t="shared" si="110"/>
        <v>Tuesday</v>
      </c>
      <c r="AB3545" t="str">
        <f t="shared" si="111"/>
        <v>Morning Extension</v>
      </c>
      <c r="AC3545" t="str">
        <f>IFERROR(VLOOKUP(M3545,Table13[[Equipment No.]:[Center]],4,FALSE),"")</f>
        <v>Mostakbal Masr</v>
      </c>
    </row>
    <row r="3546" spans="1:29" x14ac:dyDescent="0.3">
      <c r="A3546">
        <v>1</v>
      </c>
      <c r="B3546" t="s">
        <v>266</v>
      </c>
      <c r="C3546">
        <v>25061700015</v>
      </c>
      <c r="D3546">
        <v>110000073545</v>
      </c>
      <c r="E3546" s="6">
        <v>45825</v>
      </c>
      <c r="F3546" s="5">
        <v>0.6779398148148148</v>
      </c>
      <c r="G3546" t="s">
        <v>3138</v>
      </c>
      <c r="J3546">
        <v>5</v>
      </c>
      <c r="K3546">
        <v>10</v>
      </c>
      <c r="L3546" t="s">
        <v>1399</v>
      </c>
      <c r="M3546" t="s">
        <v>139</v>
      </c>
      <c r="N3546" t="s">
        <v>1449</v>
      </c>
      <c r="O3546" t="s">
        <v>3231</v>
      </c>
      <c r="P3546" t="s">
        <v>3075</v>
      </c>
      <c r="Q3546" t="s">
        <v>3139</v>
      </c>
      <c r="R3546" t="s">
        <v>3140</v>
      </c>
      <c r="T3546">
        <v>34239</v>
      </c>
      <c r="Y3546" t="s">
        <v>53</v>
      </c>
      <c r="Z3546">
        <v>3330</v>
      </c>
      <c r="AA3546" t="str">
        <f t="shared" si="110"/>
        <v>Tuesday</v>
      </c>
      <c r="AB3546" t="str">
        <f t="shared" si="111"/>
        <v>Morning Extension</v>
      </c>
      <c r="AC3546" t="str">
        <f>IFERROR(VLOOKUP(M3546,Table13[[Equipment No.]:[Center]],4,FALSE),"")</f>
        <v>Mostakbal Masr</v>
      </c>
    </row>
    <row r="3547" spans="1:29" x14ac:dyDescent="0.3">
      <c r="A3547">
        <v>1</v>
      </c>
      <c r="B3547" t="s">
        <v>266</v>
      </c>
      <c r="C3547">
        <v>25061700014</v>
      </c>
      <c r="D3547">
        <v>110000073544</v>
      </c>
      <c r="E3547" s="6">
        <v>45825</v>
      </c>
      <c r="F3547" s="5">
        <v>0.66435185185185186</v>
      </c>
      <c r="G3547" t="s">
        <v>3151</v>
      </c>
      <c r="J3547">
        <v>5</v>
      </c>
      <c r="K3547">
        <v>10</v>
      </c>
      <c r="L3547" t="s">
        <v>1399</v>
      </c>
      <c r="M3547" t="s">
        <v>124</v>
      </c>
      <c r="N3547" t="s">
        <v>3076</v>
      </c>
      <c r="O3547" t="s">
        <v>143</v>
      </c>
      <c r="P3547" t="s">
        <v>3087</v>
      </c>
      <c r="Q3547" t="s">
        <v>3148</v>
      </c>
      <c r="R3547" t="s">
        <v>3149</v>
      </c>
      <c r="T3547">
        <v>34238</v>
      </c>
      <c r="Y3547" t="s">
        <v>53</v>
      </c>
      <c r="Z3547">
        <v>563</v>
      </c>
      <c r="AA3547" t="str">
        <f t="shared" si="110"/>
        <v>Tuesday</v>
      </c>
      <c r="AB3547" t="str">
        <f t="shared" si="111"/>
        <v>Morning Shift</v>
      </c>
      <c r="AC3547" t="str">
        <f>IFERROR(VLOOKUP(M3547,Table13[[Equipment No.]:[Center]],4,FALSE),"")</f>
        <v>Mostakbal Masr</v>
      </c>
    </row>
    <row r="3548" spans="1:29" x14ac:dyDescent="0.3">
      <c r="A3548">
        <v>1</v>
      </c>
      <c r="B3548" t="s">
        <v>266</v>
      </c>
      <c r="C3548">
        <v>25061700013</v>
      </c>
      <c r="D3548">
        <v>110000073545</v>
      </c>
      <c r="E3548" s="6">
        <v>45825</v>
      </c>
      <c r="F3548" s="5">
        <v>0.61396990740740742</v>
      </c>
      <c r="G3548" t="s">
        <v>3138</v>
      </c>
      <c r="J3548">
        <v>5</v>
      </c>
      <c r="K3548">
        <v>10</v>
      </c>
      <c r="L3548" t="s">
        <v>1399</v>
      </c>
      <c r="M3548" t="s">
        <v>130</v>
      </c>
      <c r="N3548" t="s">
        <v>1733</v>
      </c>
      <c r="O3548" t="s">
        <v>3231</v>
      </c>
      <c r="P3548" t="s">
        <v>3075</v>
      </c>
      <c r="Q3548" t="s">
        <v>3139</v>
      </c>
      <c r="R3548" t="s">
        <v>3140</v>
      </c>
      <c r="T3548">
        <v>34237</v>
      </c>
      <c r="Y3548" t="s">
        <v>53</v>
      </c>
      <c r="Z3548">
        <v>2803</v>
      </c>
      <c r="AA3548" t="str">
        <f t="shared" si="110"/>
        <v>Tuesday</v>
      </c>
      <c r="AB3548" t="str">
        <f t="shared" si="111"/>
        <v>Morning Shift</v>
      </c>
      <c r="AC3548" t="str">
        <f>IFERROR(VLOOKUP(M3548,Table13[[Equipment No.]:[Center]],4,FALSE),"")</f>
        <v>Mostakbal Masr</v>
      </c>
    </row>
    <row r="3549" spans="1:29" x14ac:dyDescent="0.3">
      <c r="A3549">
        <v>1</v>
      </c>
      <c r="B3549" t="s">
        <v>266</v>
      </c>
      <c r="C3549">
        <v>25061700011</v>
      </c>
      <c r="D3549">
        <v>110000073545</v>
      </c>
      <c r="E3549" s="6">
        <v>45825</v>
      </c>
      <c r="F3549" s="5">
        <v>0.59998842592592594</v>
      </c>
      <c r="G3549" t="s">
        <v>3138</v>
      </c>
      <c r="J3549">
        <v>5</v>
      </c>
      <c r="K3549">
        <v>10</v>
      </c>
      <c r="L3549" t="s">
        <v>1399</v>
      </c>
      <c r="M3549" t="s">
        <v>51</v>
      </c>
      <c r="N3549" t="s">
        <v>1490</v>
      </c>
      <c r="O3549" t="s">
        <v>3231</v>
      </c>
      <c r="P3549" t="s">
        <v>3075</v>
      </c>
      <c r="Q3549" t="s">
        <v>3139</v>
      </c>
      <c r="R3549" t="s">
        <v>3140</v>
      </c>
      <c r="T3549">
        <v>34236</v>
      </c>
      <c r="Y3549" t="s">
        <v>53</v>
      </c>
      <c r="Z3549">
        <v>3371</v>
      </c>
      <c r="AA3549" t="str">
        <f t="shared" si="110"/>
        <v>Tuesday</v>
      </c>
      <c r="AB3549" t="str">
        <f t="shared" si="111"/>
        <v>Morning Shift</v>
      </c>
      <c r="AC3549" t="str">
        <f>IFERROR(VLOOKUP(M3549,Table13[[Equipment No.]:[Center]],4,FALSE),"")</f>
        <v>Mostakbal Masr</v>
      </c>
    </row>
    <row r="3550" spans="1:29" x14ac:dyDescent="0.3">
      <c r="A3550">
        <v>1</v>
      </c>
      <c r="B3550" t="s">
        <v>266</v>
      </c>
      <c r="C3550">
        <v>25061700012</v>
      </c>
      <c r="D3550">
        <v>110000073543</v>
      </c>
      <c r="E3550" s="6">
        <v>45825</v>
      </c>
      <c r="F3550" s="5">
        <v>0.58791666666666664</v>
      </c>
      <c r="G3550" t="s">
        <v>3147</v>
      </c>
      <c r="J3550">
        <v>5</v>
      </c>
      <c r="K3550">
        <v>10</v>
      </c>
      <c r="L3550" t="s">
        <v>1399</v>
      </c>
      <c r="M3550" t="s">
        <v>136</v>
      </c>
      <c r="N3550" t="s">
        <v>2624</v>
      </c>
      <c r="O3550" t="s">
        <v>143</v>
      </c>
      <c r="P3550" t="s">
        <v>3087</v>
      </c>
      <c r="Q3550" t="s">
        <v>3148</v>
      </c>
      <c r="R3550" t="s">
        <v>3149</v>
      </c>
      <c r="T3550">
        <v>34235</v>
      </c>
      <c r="Y3550" t="s">
        <v>53</v>
      </c>
      <c r="Z3550">
        <v>3158</v>
      </c>
      <c r="AA3550" t="str">
        <f t="shared" si="110"/>
        <v>Tuesday</v>
      </c>
      <c r="AB3550" t="str">
        <f t="shared" si="111"/>
        <v>Morning Shift</v>
      </c>
      <c r="AC3550" t="str">
        <f>IFERROR(VLOOKUP(M3550,Table13[[Equipment No.]:[Center]],4,FALSE),"")</f>
        <v>Mostakbal Masr</v>
      </c>
    </row>
    <row r="3551" spans="1:29" x14ac:dyDescent="0.3">
      <c r="A3551">
        <v>1</v>
      </c>
      <c r="B3551" t="s">
        <v>266</v>
      </c>
      <c r="C3551">
        <v>25061700010</v>
      </c>
      <c r="D3551">
        <v>110000073547</v>
      </c>
      <c r="E3551" s="6">
        <v>45825</v>
      </c>
      <c r="F3551" s="5">
        <v>0.55880787037037039</v>
      </c>
      <c r="G3551" t="s">
        <v>3145</v>
      </c>
      <c r="J3551">
        <v>4</v>
      </c>
      <c r="K3551">
        <v>7</v>
      </c>
      <c r="L3551" t="s">
        <v>1399</v>
      </c>
      <c r="M3551" t="s">
        <v>3585</v>
      </c>
      <c r="N3551" t="s">
        <v>1453</v>
      </c>
      <c r="O3551" t="s">
        <v>3231</v>
      </c>
      <c r="P3551" t="s">
        <v>3075</v>
      </c>
      <c r="Q3551" t="s">
        <v>3070</v>
      </c>
      <c r="R3551" t="s">
        <v>3071</v>
      </c>
      <c r="T3551">
        <v>34234</v>
      </c>
      <c r="Y3551" t="s">
        <v>53</v>
      </c>
      <c r="Z3551">
        <v>0</v>
      </c>
      <c r="AA3551" t="str">
        <f t="shared" si="110"/>
        <v>Tuesday</v>
      </c>
      <c r="AB3551" t="str">
        <f t="shared" si="111"/>
        <v>Morning Shift</v>
      </c>
      <c r="AC3551" t="str">
        <f>IFERROR(VLOOKUP(M3551,Table13[[Equipment No.]:[Center]],4,FALSE),"")</f>
        <v/>
      </c>
    </row>
    <row r="3552" spans="1:29" x14ac:dyDescent="0.3">
      <c r="A3552">
        <v>1</v>
      </c>
      <c r="B3552" t="s">
        <v>266</v>
      </c>
      <c r="C3552">
        <v>25061700009</v>
      </c>
      <c r="D3552">
        <v>110000073543</v>
      </c>
      <c r="E3552" s="6">
        <v>45825</v>
      </c>
      <c r="F3552" s="5">
        <v>0.54412037037037042</v>
      </c>
      <c r="G3552" t="s">
        <v>3147</v>
      </c>
      <c r="J3552">
        <v>5</v>
      </c>
      <c r="K3552">
        <v>10</v>
      </c>
      <c r="L3552" t="s">
        <v>1399</v>
      </c>
      <c r="M3552" t="s">
        <v>124</v>
      </c>
      <c r="N3552" t="s">
        <v>3076</v>
      </c>
      <c r="O3552" t="s">
        <v>143</v>
      </c>
      <c r="P3552" t="s">
        <v>3087</v>
      </c>
      <c r="Q3552" t="s">
        <v>3148</v>
      </c>
      <c r="R3552" t="s">
        <v>3149</v>
      </c>
      <c r="T3552">
        <v>34233</v>
      </c>
      <c r="Y3552" t="s">
        <v>53</v>
      </c>
      <c r="Z3552">
        <v>563</v>
      </c>
      <c r="AA3552" t="str">
        <f t="shared" si="110"/>
        <v>Tuesday</v>
      </c>
      <c r="AB3552" t="str">
        <f t="shared" si="111"/>
        <v>Morning Shift</v>
      </c>
      <c r="AC3552" t="str">
        <f>IFERROR(VLOOKUP(M3552,Table13[[Equipment No.]:[Center]],4,FALSE),"")</f>
        <v>Mostakbal Masr</v>
      </c>
    </row>
    <row r="3553" spans="1:29" x14ac:dyDescent="0.3">
      <c r="A3553">
        <v>1</v>
      </c>
      <c r="B3553" t="s">
        <v>266</v>
      </c>
      <c r="C3553">
        <v>25061700008</v>
      </c>
      <c r="D3553">
        <v>110000073545</v>
      </c>
      <c r="E3553" s="6">
        <v>45825</v>
      </c>
      <c r="F3553" s="5">
        <v>0.53121527777777777</v>
      </c>
      <c r="G3553" t="s">
        <v>3138</v>
      </c>
      <c r="J3553">
        <v>5</v>
      </c>
      <c r="K3553">
        <v>10</v>
      </c>
      <c r="L3553" t="s">
        <v>1399</v>
      </c>
      <c r="M3553" t="s">
        <v>139</v>
      </c>
      <c r="N3553" t="s">
        <v>1449</v>
      </c>
      <c r="O3553" t="s">
        <v>3231</v>
      </c>
      <c r="P3553" t="s">
        <v>3075</v>
      </c>
      <c r="Q3553" t="s">
        <v>3139</v>
      </c>
      <c r="R3553" t="s">
        <v>3140</v>
      </c>
      <c r="T3553">
        <v>34232</v>
      </c>
      <c r="Y3553" t="s">
        <v>53</v>
      </c>
      <c r="Z3553">
        <v>3330</v>
      </c>
      <c r="AA3553" t="str">
        <f t="shared" si="110"/>
        <v>Tuesday</v>
      </c>
      <c r="AB3553" t="str">
        <f t="shared" si="111"/>
        <v>Morning Shift</v>
      </c>
      <c r="AC3553" t="str">
        <f>IFERROR(VLOOKUP(M3553,Table13[[Equipment No.]:[Center]],4,FALSE),"")</f>
        <v>Mostakbal Masr</v>
      </c>
    </row>
    <row r="3554" spans="1:29" x14ac:dyDescent="0.3">
      <c r="A3554">
        <v>1</v>
      </c>
      <c r="B3554" t="s">
        <v>266</v>
      </c>
      <c r="C3554">
        <v>25061700007</v>
      </c>
      <c r="D3554">
        <v>110000073545</v>
      </c>
      <c r="E3554" s="6">
        <v>45825</v>
      </c>
      <c r="F3554" s="5">
        <v>0.48759259259259258</v>
      </c>
      <c r="G3554" t="s">
        <v>3138</v>
      </c>
      <c r="J3554">
        <v>5</v>
      </c>
      <c r="K3554">
        <v>10</v>
      </c>
      <c r="L3554" t="s">
        <v>1399</v>
      </c>
      <c r="M3554" t="s">
        <v>130</v>
      </c>
      <c r="N3554" t="s">
        <v>1733</v>
      </c>
      <c r="O3554" t="s">
        <v>3231</v>
      </c>
      <c r="P3554" t="s">
        <v>3075</v>
      </c>
      <c r="Q3554" t="s">
        <v>3139</v>
      </c>
      <c r="R3554" t="s">
        <v>3140</v>
      </c>
      <c r="T3554">
        <v>34231</v>
      </c>
      <c r="Y3554" t="s">
        <v>53</v>
      </c>
      <c r="Z3554">
        <v>2803</v>
      </c>
      <c r="AA3554" t="str">
        <f t="shared" si="110"/>
        <v>Tuesday</v>
      </c>
      <c r="AB3554" t="str">
        <f t="shared" si="111"/>
        <v>Morning Shift</v>
      </c>
      <c r="AC3554" t="str">
        <f>IFERROR(VLOOKUP(M3554,Table13[[Equipment No.]:[Center]],4,FALSE),"")</f>
        <v>Mostakbal Masr</v>
      </c>
    </row>
    <row r="3555" spans="1:29" x14ac:dyDescent="0.3">
      <c r="A3555">
        <v>1</v>
      </c>
      <c r="B3555" t="s">
        <v>266</v>
      </c>
      <c r="C3555">
        <v>25061700006</v>
      </c>
      <c r="D3555">
        <v>110000073545</v>
      </c>
      <c r="E3555" s="6">
        <v>45825</v>
      </c>
      <c r="F3555" s="5">
        <v>0.47310185185185183</v>
      </c>
      <c r="G3555" t="s">
        <v>3138</v>
      </c>
      <c r="J3555">
        <v>5</v>
      </c>
      <c r="K3555">
        <v>10</v>
      </c>
      <c r="L3555" t="s">
        <v>1399</v>
      </c>
      <c r="M3555" t="s">
        <v>136</v>
      </c>
      <c r="N3555" t="s">
        <v>2624</v>
      </c>
      <c r="O3555" t="s">
        <v>3231</v>
      </c>
      <c r="P3555" t="s">
        <v>3075</v>
      </c>
      <c r="Q3555" t="s">
        <v>3139</v>
      </c>
      <c r="R3555" t="s">
        <v>3140</v>
      </c>
      <c r="T3555">
        <v>34230</v>
      </c>
      <c r="Y3555" t="s">
        <v>53</v>
      </c>
      <c r="Z3555">
        <v>3158</v>
      </c>
      <c r="AA3555" t="str">
        <f t="shared" si="110"/>
        <v>Tuesday</v>
      </c>
      <c r="AB3555" t="str">
        <f t="shared" si="111"/>
        <v>Morning Shift</v>
      </c>
      <c r="AC3555" t="str">
        <f>IFERROR(VLOOKUP(M3555,Table13[[Equipment No.]:[Center]],4,FALSE),"")</f>
        <v>Mostakbal Masr</v>
      </c>
    </row>
    <row r="3556" spans="1:29" x14ac:dyDescent="0.3">
      <c r="A3556">
        <v>1</v>
      </c>
      <c r="B3556" t="s">
        <v>266</v>
      </c>
      <c r="C3556">
        <v>25061700005</v>
      </c>
      <c r="D3556">
        <v>110000073545</v>
      </c>
      <c r="E3556" s="6">
        <v>45825</v>
      </c>
      <c r="F3556" s="5">
        <v>0.42804398148148148</v>
      </c>
      <c r="G3556" t="s">
        <v>3138</v>
      </c>
      <c r="J3556">
        <v>5</v>
      </c>
      <c r="K3556">
        <v>10</v>
      </c>
      <c r="L3556" t="s">
        <v>1399</v>
      </c>
      <c r="M3556" t="s">
        <v>51</v>
      </c>
      <c r="N3556" t="s">
        <v>1490</v>
      </c>
      <c r="O3556" t="s">
        <v>3231</v>
      </c>
      <c r="P3556" t="s">
        <v>3075</v>
      </c>
      <c r="Q3556" t="s">
        <v>3139</v>
      </c>
      <c r="R3556" t="s">
        <v>3140</v>
      </c>
      <c r="T3556">
        <v>34229</v>
      </c>
      <c r="Y3556" t="s">
        <v>53</v>
      </c>
      <c r="Z3556">
        <v>3371</v>
      </c>
      <c r="AA3556" t="str">
        <f t="shared" si="110"/>
        <v>Tuesday</v>
      </c>
      <c r="AB3556" t="str">
        <f t="shared" si="111"/>
        <v>Morning Shift</v>
      </c>
      <c r="AC3556" t="str">
        <f>IFERROR(VLOOKUP(M3556,Table13[[Equipment No.]:[Center]],4,FALSE),"")</f>
        <v>Mostakbal Masr</v>
      </c>
    </row>
    <row r="3557" spans="1:29" x14ac:dyDescent="0.3">
      <c r="A3557">
        <v>1</v>
      </c>
      <c r="B3557" t="s">
        <v>266</v>
      </c>
      <c r="C3557">
        <v>25061700004</v>
      </c>
      <c r="D3557">
        <v>110000073545</v>
      </c>
      <c r="E3557" s="6">
        <v>45825</v>
      </c>
      <c r="F3557" s="5">
        <v>0.41292824074074075</v>
      </c>
      <c r="G3557" t="s">
        <v>3138</v>
      </c>
      <c r="J3557">
        <v>5</v>
      </c>
      <c r="K3557">
        <v>10</v>
      </c>
      <c r="L3557" t="s">
        <v>1399</v>
      </c>
      <c r="M3557" t="s">
        <v>139</v>
      </c>
      <c r="N3557" t="s">
        <v>1449</v>
      </c>
      <c r="O3557" t="s">
        <v>3231</v>
      </c>
      <c r="P3557" t="s">
        <v>3075</v>
      </c>
      <c r="Q3557" t="s">
        <v>3139</v>
      </c>
      <c r="R3557" t="s">
        <v>3140</v>
      </c>
      <c r="T3557">
        <v>34228</v>
      </c>
      <c r="Y3557" t="s">
        <v>53</v>
      </c>
      <c r="Z3557">
        <v>3330</v>
      </c>
      <c r="AA3557" t="str">
        <f t="shared" si="110"/>
        <v>Tuesday</v>
      </c>
      <c r="AB3557" t="str">
        <f t="shared" si="111"/>
        <v>Morning Shift</v>
      </c>
      <c r="AC3557" t="str">
        <f>IFERROR(VLOOKUP(M3557,Table13[[Equipment No.]:[Center]],4,FALSE),"")</f>
        <v>Mostakbal Masr</v>
      </c>
    </row>
    <row r="3558" spans="1:29" x14ac:dyDescent="0.3">
      <c r="A3558">
        <v>1</v>
      </c>
      <c r="B3558" t="s">
        <v>266</v>
      </c>
      <c r="C3558">
        <v>25061700003</v>
      </c>
      <c r="D3558">
        <v>110000073545</v>
      </c>
      <c r="E3558" s="6">
        <v>45825</v>
      </c>
      <c r="F3558" s="5">
        <v>0.40045138888888887</v>
      </c>
      <c r="G3558" t="s">
        <v>3138</v>
      </c>
      <c r="J3558">
        <v>5</v>
      </c>
      <c r="K3558">
        <v>10</v>
      </c>
      <c r="L3558" t="s">
        <v>1399</v>
      </c>
      <c r="M3558" t="s">
        <v>124</v>
      </c>
      <c r="N3558" t="s">
        <v>3076</v>
      </c>
      <c r="O3558" t="s">
        <v>3231</v>
      </c>
      <c r="P3558" t="s">
        <v>3075</v>
      </c>
      <c r="Q3558" t="s">
        <v>3139</v>
      </c>
      <c r="R3558" t="s">
        <v>3140</v>
      </c>
      <c r="T3558">
        <v>34227</v>
      </c>
      <c r="Y3558" t="s">
        <v>53</v>
      </c>
      <c r="Z3558">
        <v>563</v>
      </c>
      <c r="AA3558" t="str">
        <f t="shared" si="110"/>
        <v>Tuesday</v>
      </c>
      <c r="AB3558" t="str">
        <f t="shared" si="111"/>
        <v>Morning Shift</v>
      </c>
      <c r="AC3558" t="str">
        <f>IFERROR(VLOOKUP(M3558,Table13[[Equipment No.]:[Center]],4,FALSE),"")</f>
        <v>Mostakbal Masr</v>
      </c>
    </row>
    <row r="3559" spans="1:29" x14ac:dyDescent="0.3">
      <c r="A3559">
        <v>1</v>
      </c>
      <c r="B3559" t="s">
        <v>266</v>
      </c>
      <c r="C3559">
        <v>25061700002</v>
      </c>
      <c r="D3559">
        <v>110000073545</v>
      </c>
      <c r="E3559" s="6">
        <v>45825</v>
      </c>
      <c r="F3559" s="5">
        <v>0.37967592592592592</v>
      </c>
      <c r="G3559" t="s">
        <v>3138</v>
      </c>
      <c r="J3559">
        <v>5</v>
      </c>
      <c r="K3559">
        <v>10</v>
      </c>
      <c r="L3559" t="s">
        <v>1399</v>
      </c>
      <c r="M3559" t="s">
        <v>130</v>
      </c>
      <c r="N3559" t="s">
        <v>1733</v>
      </c>
      <c r="O3559" t="s">
        <v>3231</v>
      </c>
      <c r="P3559" t="s">
        <v>3075</v>
      </c>
      <c r="Q3559" t="s">
        <v>3139</v>
      </c>
      <c r="R3559" t="s">
        <v>3140</v>
      </c>
      <c r="T3559">
        <v>34226</v>
      </c>
      <c r="Y3559" t="s">
        <v>53</v>
      </c>
      <c r="Z3559">
        <v>2803</v>
      </c>
      <c r="AA3559" t="str">
        <f t="shared" si="110"/>
        <v>Tuesday</v>
      </c>
      <c r="AB3559" t="str">
        <f t="shared" si="111"/>
        <v>Morning Shift</v>
      </c>
      <c r="AC3559" t="str">
        <f>IFERROR(VLOOKUP(M3559,Table13[[Equipment No.]:[Center]],4,FALSE),"")</f>
        <v>Mostakbal Masr</v>
      </c>
    </row>
    <row r="3560" spans="1:29" x14ac:dyDescent="0.3">
      <c r="A3560">
        <v>1</v>
      </c>
      <c r="B3560" t="s">
        <v>266</v>
      </c>
      <c r="C3560">
        <v>25061700001</v>
      </c>
      <c r="D3560">
        <v>110000073545</v>
      </c>
      <c r="E3560" s="6">
        <v>45825</v>
      </c>
      <c r="F3560" s="5">
        <v>0.36899305555555556</v>
      </c>
      <c r="G3560" t="s">
        <v>3138</v>
      </c>
      <c r="J3560">
        <v>5</v>
      </c>
      <c r="K3560">
        <v>10</v>
      </c>
      <c r="L3560" t="s">
        <v>1399</v>
      </c>
      <c r="M3560" t="s">
        <v>136</v>
      </c>
      <c r="N3560" t="s">
        <v>2624</v>
      </c>
      <c r="O3560" t="s">
        <v>3231</v>
      </c>
      <c r="P3560" t="s">
        <v>3075</v>
      </c>
      <c r="Q3560" t="s">
        <v>3139</v>
      </c>
      <c r="R3560" t="s">
        <v>3140</v>
      </c>
      <c r="T3560">
        <v>34225</v>
      </c>
      <c r="Y3560" t="s">
        <v>53</v>
      </c>
      <c r="Z3560">
        <v>3158</v>
      </c>
      <c r="AA3560" t="str">
        <f t="shared" si="110"/>
        <v>Tuesday</v>
      </c>
      <c r="AB3560" t="str">
        <f t="shared" si="111"/>
        <v>Morning Shift</v>
      </c>
      <c r="AC3560" t="str">
        <f>IFERROR(VLOOKUP(M3560,Table13[[Equipment No.]:[Center]],4,FALSE),"")</f>
        <v>Mostakbal Masr</v>
      </c>
    </row>
    <row r="3561" spans="1:29" x14ac:dyDescent="0.3">
      <c r="A3561">
        <v>1</v>
      </c>
      <c r="B3561" t="s">
        <v>266</v>
      </c>
      <c r="C3561">
        <v>25061800033</v>
      </c>
      <c r="D3561">
        <v>110000073607</v>
      </c>
      <c r="E3561" s="6">
        <v>45826</v>
      </c>
      <c r="F3561" s="5">
        <v>0.97065972222222219</v>
      </c>
      <c r="G3561" t="s">
        <v>3152</v>
      </c>
      <c r="H3561" t="s">
        <v>3152</v>
      </c>
      <c r="J3561">
        <v>2</v>
      </c>
      <c r="K3561">
        <v>4</v>
      </c>
      <c r="L3561" t="s">
        <v>1399</v>
      </c>
      <c r="M3561" t="s">
        <v>136</v>
      </c>
      <c r="N3561" t="s">
        <v>1733</v>
      </c>
      <c r="O3561" t="s">
        <v>3231</v>
      </c>
      <c r="Q3561" t="s">
        <v>2648</v>
      </c>
      <c r="R3561" t="s">
        <v>2649</v>
      </c>
      <c r="T3561">
        <v>34283</v>
      </c>
      <c r="Y3561" t="s">
        <v>53</v>
      </c>
      <c r="Z3561">
        <v>2803</v>
      </c>
      <c r="AA3561" t="str">
        <f t="shared" si="110"/>
        <v>Wednesday</v>
      </c>
      <c r="AB3561" t="str">
        <f t="shared" si="111"/>
        <v>Night Shift</v>
      </c>
      <c r="AC3561" t="str">
        <f>IFERROR(VLOOKUP(M3561,Table13[[Equipment No.]:[Center]],4,FALSE),"")</f>
        <v>Mostakbal Masr</v>
      </c>
    </row>
    <row r="3562" spans="1:29" x14ac:dyDescent="0.3">
      <c r="A3562">
        <v>1</v>
      </c>
      <c r="B3562" t="s">
        <v>266</v>
      </c>
      <c r="C3562">
        <v>25061800032</v>
      </c>
      <c r="D3562">
        <v>110000073607</v>
      </c>
      <c r="E3562" s="6">
        <v>45826</v>
      </c>
      <c r="F3562" s="5">
        <v>0.94278935185185186</v>
      </c>
      <c r="G3562" t="s">
        <v>3153</v>
      </c>
      <c r="J3562">
        <v>4</v>
      </c>
      <c r="K3562">
        <v>8</v>
      </c>
      <c r="L3562" t="s">
        <v>1399</v>
      </c>
      <c r="M3562" t="s">
        <v>124</v>
      </c>
      <c r="N3562" t="s">
        <v>2743</v>
      </c>
      <c r="O3562" t="s">
        <v>143</v>
      </c>
      <c r="P3562" t="s">
        <v>3087</v>
      </c>
      <c r="Q3562" t="s">
        <v>2691</v>
      </c>
      <c r="R3562" t="s">
        <v>3154</v>
      </c>
      <c r="T3562">
        <v>34282</v>
      </c>
      <c r="Y3562" t="s">
        <v>53</v>
      </c>
      <c r="Z3562">
        <v>2095</v>
      </c>
      <c r="AA3562" t="str">
        <f t="shared" si="110"/>
        <v>Wednesday</v>
      </c>
      <c r="AB3562" t="str">
        <f t="shared" si="111"/>
        <v>Night Shift</v>
      </c>
      <c r="AC3562" t="str">
        <f>IFERROR(VLOOKUP(M3562,Table13[[Equipment No.]:[Center]],4,FALSE),"")</f>
        <v>Mostakbal Masr</v>
      </c>
    </row>
    <row r="3563" spans="1:29" x14ac:dyDescent="0.3">
      <c r="A3563">
        <v>1</v>
      </c>
      <c r="B3563" t="s">
        <v>266</v>
      </c>
      <c r="C3563">
        <v>25061800031</v>
      </c>
      <c r="D3563">
        <v>110000073607</v>
      </c>
      <c r="E3563" s="6">
        <v>45826</v>
      </c>
      <c r="F3563" s="5">
        <v>0.90430555555555558</v>
      </c>
      <c r="G3563" t="s">
        <v>3153</v>
      </c>
      <c r="J3563">
        <v>4</v>
      </c>
      <c r="K3563">
        <v>8</v>
      </c>
      <c r="L3563" t="s">
        <v>1399</v>
      </c>
      <c r="M3563" t="s">
        <v>136</v>
      </c>
      <c r="N3563" t="s">
        <v>1733</v>
      </c>
      <c r="O3563" t="s">
        <v>143</v>
      </c>
      <c r="P3563" t="s">
        <v>3087</v>
      </c>
      <c r="Q3563" t="s">
        <v>2691</v>
      </c>
      <c r="R3563" t="s">
        <v>3154</v>
      </c>
      <c r="T3563">
        <v>34281</v>
      </c>
      <c r="Y3563" t="s">
        <v>53</v>
      </c>
      <c r="Z3563">
        <v>2803</v>
      </c>
      <c r="AA3563" t="str">
        <f t="shared" si="110"/>
        <v>Wednesday</v>
      </c>
      <c r="AB3563" t="str">
        <f t="shared" si="111"/>
        <v>Night Shift</v>
      </c>
      <c r="AC3563" t="str">
        <f>IFERROR(VLOOKUP(M3563,Table13[[Equipment No.]:[Center]],4,FALSE),"")</f>
        <v>Mostakbal Masr</v>
      </c>
    </row>
    <row r="3564" spans="1:29" x14ac:dyDescent="0.3">
      <c r="A3564">
        <v>1</v>
      </c>
      <c r="B3564" t="s">
        <v>266</v>
      </c>
      <c r="C3564">
        <v>25061800030</v>
      </c>
      <c r="D3564">
        <v>110000073607</v>
      </c>
      <c r="E3564" s="6">
        <v>45826</v>
      </c>
      <c r="F3564" s="5">
        <v>0.87405092592592593</v>
      </c>
      <c r="G3564" t="s">
        <v>3153</v>
      </c>
      <c r="J3564">
        <v>4</v>
      </c>
      <c r="K3564">
        <v>8</v>
      </c>
      <c r="L3564" t="s">
        <v>1399</v>
      </c>
      <c r="M3564" t="s">
        <v>124</v>
      </c>
      <c r="N3564" t="s">
        <v>2743</v>
      </c>
      <c r="O3564" t="s">
        <v>143</v>
      </c>
      <c r="P3564" t="s">
        <v>3087</v>
      </c>
      <c r="Q3564" t="s">
        <v>2691</v>
      </c>
      <c r="R3564" t="s">
        <v>3154</v>
      </c>
      <c r="T3564">
        <v>34280</v>
      </c>
      <c r="Y3564" t="s">
        <v>53</v>
      </c>
      <c r="Z3564">
        <v>2095</v>
      </c>
      <c r="AA3564" t="str">
        <f t="shared" si="110"/>
        <v>Wednesday</v>
      </c>
      <c r="AB3564" t="str">
        <f t="shared" si="111"/>
        <v>Night Shift</v>
      </c>
      <c r="AC3564" t="str">
        <f>IFERROR(VLOOKUP(M3564,Table13[[Equipment No.]:[Center]],4,FALSE),"")</f>
        <v>Mostakbal Masr</v>
      </c>
    </row>
    <row r="3565" spans="1:29" x14ac:dyDescent="0.3">
      <c r="A3565">
        <v>1</v>
      </c>
      <c r="B3565" t="s">
        <v>266</v>
      </c>
      <c r="C3565">
        <v>25061800029</v>
      </c>
      <c r="D3565">
        <v>110000073607</v>
      </c>
      <c r="E3565" s="6">
        <v>45826</v>
      </c>
      <c r="F3565" s="5">
        <v>0.81662037037037039</v>
      </c>
      <c r="G3565" t="s">
        <v>3153</v>
      </c>
      <c r="J3565">
        <v>4</v>
      </c>
      <c r="K3565">
        <v>8</v>
      </c>
      <c r="L3565" t="s">
        <v>1399</v>
      </c>
      <c r="M3565" t="s">
        <v>136</v>
      </c>
      <c r="N3565" t="s">
        <v>1733</v>
      </c>
      <c r="O3565" t="s">
        <v>143</v>
      </c>
      <c r="P3565" t="s">
        <v>3087</v>
      </c>
      <c r="Q3565" t="s">
        <v>2691</v>
      </c>
      <c r="R3565" t="s">
        <v>3154</v>
      </c>
      <c r="T3565">
        <v>34279</v>
      </c>
      <c r="Y3565" t="s">
        <v>53</v>
      </c>
      <c r="Z3565">
        <v>2803</v>
      </c>
      <c r="AA3565" t="str">
        <f t="shared" si="110"/>
        <v>Wednesday</v>
      </c>
      <c r="AB3565" t="str">
        <f t="shared" si="111"/>
        <v>Morning Extension</v>
      </c>
      <c r="AC3565" t="str">
        <f>IFERROR(VLOOKUP(M3565,Table13[[Equipment No.]:[Center]],4,FALSE),"")</f>
        <v>Mostakbal Masr</v>
      </c>
    </row>
    <row r="3566" spans="1:29" x14ac:dyDescent="0.3">
      <c r="A3566">
        <v>1</v>
      </c>
      <c r="B3566" t="s">
        <v>266</v>
      </c>
      <c r="C3566">
        <v>25061800028</v>
      </c>
      <c r="D3566">
        <v>110000073607</v>
      </c>
      <c r="E3566" s="6">
        <v>45826</v>
      </c>
      <c r="F3566" s="5">
        <v>0.8053703703703704</v>
      </c>
      <c r="G3566" t="s">
        <v>3153</v>
      </c>
      <c r="J3566">
        <v>4</v>
      </c>
      <c r="K3566">
        <v>8</v>
      </c>
      <c r="L3566" t="s">
        <v>1399</v>
      </c>
      <c r="M3566" t="s">
        <v>51</v>
      </c>
      <c r="N3566" t="s">
        <v>1490</v>
      </c>
      <c r="O3566" t="s">
        <v>143</v>
      </c>
      <c r="P3566" t="s">
        <v>3087</v>
      </c>
      <c r="Q3566" t="s">
        <v>2691</v>
      </c>
      <c r="R3566" t="s">
        <v>3154</v>
      </c>
      <c r="T3566">
        <v>34278</v>
      </c>
      <c r="Y3566" t="s">
        <v>53</v>
      </c>
      <c r="Z3566">
        <v>3371</v>
      </c>
      <c r="AA3566" t="str">
        <f t="shared" si="110"/>
        <v>Wednesday</v>
      </c>
      <c r="AB3566" t="str">
        <f t="shared" si="111"/>
        <v>Morning Extension</v>
      </c>
      <c r="AC3566" t="str">
        <f>IFERROR(VLOOKUP(M3566,Table13[[Equipment No.]:[Center]],4,FALSE),"")</f>
        <v>Mostakbal Masr</v>
      </c>
    </row>
    <row r="3567" spans="1:29" x14ac:dyDescent="0.3">
      <c r="A3567">
        <v>1</v>
      </c>
      <c r="B3567" t="s">
        <v>266</v>
      </c>
      <c r="C3567">
        <v>25061800027</v>
      </c>
      <c r="D3567">
        <v>110000073607</v>
      </c>
      <c r="E3567" s="6">
        <v>45826</v>
      </c>
      <c r="F3567" s="5">
        <v>0.78187499999999999</v>
      </c>
      <c r="G3567" t="s">
        <v>3153</v>
      </c>
      <c r="J3567">
        <v>4</v>
      </c>
      <c r="K3567">
        <v>8</v>
      </c>
      <c r="L3567" t="s">
        <v>1399</v>
      </c>
      <c r="M3567" t="s">
        <v>124</v>
      </c>
      <c r="N3567" t="s">
        <v>3076</v>
      </c>
      <c r="O3567" t="s">
        <v>143</v>
      </c>
      <c r="P3567" t="s">
        <v>3087</v>
      </c>
      <c r="Q3567" t="s">
        <v>2691</v>
      </c>
      <c r="R3567" t="s">
        <v>3154</v>
      </c>
      <c r="T3567">
        <v>34277</v>
      </c>
      <c r="Y3567" t="s">
        <v>53</v>
      </c>
      <c r="Z3567">
        <v>563</v>
      </c>
      <c r="AA3567" t="str">
        <f t="shared" si="110"/>
        <v>Wednesday</v>
      </c>
      <c r="AB3567" t="str">
        <f t="shared" si="111"/>
        <v>Morning Extension</v>
      </c>
      <c r="AC3567" t="str">
        <f>IFERROR(VLOOKUP(M3567,Table13[[Equipment No.]:[Center]],4,FALSE),"")</f>
        <v>Mostakbal Masr</v>
      </c>
    </row>
    <row r="3568" spans="1:29" x14ac:dyDescent="0.3">
      <c r="A3568">
        <v>1</v>
      </c>
      <c r="B3568" t="s">
        <v>266</v>
      </c>
      <c r="C3568">
        <v>25061800026</v>
      </c>
      <c r="D3568">
        <v>110000073607</v>
      </c>
      <c r="E3568" s="6">
        <v>45826</v>
      </c>
      <c r="F3568" s="5">
        <v>0.75936342592592587</v>
      </c>
      <c r="G3568" t="s">
        <v>3153</v>
      </c>
      <c r="J3568">
        <v>4</v>
      </c>
      <c r="K3568">
        <v>8</v>
      </c>
      <c r="L3568" t="s">
        <v>1399</v>
      </c>
      <c r="M3568" t="s">
        <v>136</v>
      </c>
      <c r="N3568" t="s">
        <v>2624</v>
      </c>
      <c r="O3568" t="s">
        <v>143</v>
      </c>
      <c r="P3568" t="s">
        <v>3087</v>
      </c>
      <c r="Q3568" t="s">
        <v>2691</v>
      </c>
      <c r="R3568" t="s">
        <v>3154</v>
      </c>
      <c r="T3568">
        <v>34276</v>
      </c>
      <c r="Y3568" t="s">
        <v>53</v>
      </c>
      <c r="Z3568">
        <v>3158</v>
      </c>
      <c r="AA3568" t="str">
        <f t="shared" si="110"/>
        <v>Wednesday</v>
      </c>
      <c r="AB3568" t="str">
        <f t="shared" si="111"/>
        <v>Morning Extension</v>
      </c>
      <c r="AC3568" t="str">
        <f>IFERROR(VLOOKUP(M3568,Table13[[Equipment No.]:[Center]],4,FALSE),"")</f>
        <v>Mostakbal Masr</v>
      </c>
    </row>
    <row r="3569" spans="1:29" x14ac:dyDescent="0.3">
      <c r="A3569">
        <v>1</v>
      </c>
      <c r="B3569" t="s">
        <v>266</v>
      </c>
      <c r="C3569">
        <v>25061800025</v>
      </c>
      <c r="D3569">
        <v>110000073607</v>
      </c>
      <c r="E3569" s="6">
        <v>45826</v>
      </c>
      <c r="F3569" s="5">
        <v>0.74965277777777772</v>
      </c>
      <c r="G3569" t="s">
        <v>3153</v>
      </c>
      <c r="J3569">
        <v>4</v>
      </c>
      <c r="K3569">
        <v>8</v>
      </c>
      <c r="L3569" t="s">
        <v>1399</v>
      </c>
      <c r="M3569" t="s">
        <v>51</v>
      </c>
      <c r="N3569" t="s">
        <v>1490</v>
      </c>
      <c r="O3569" t="s">
        <v>143</v>
      </c>
      <c r="P3569" t="s">
        <v>3087</v>
      </c>
      <c r="Q3569" t="s">
        <v>2691</v>
      </c>
      <c r="R3569" t="s">
        <v>3154</v>
      </c>
      <c r="T3569">
        <v>34275</v>
      </c>
      <c r="Y3569" t="s">
        <v>53</v>
      </c>
      <c r="Z3569">
        <v>3371</v>
      </c>
      <c r="AA3569" t="str">
        <f t="shared" si="110"/>
        <v>Wednesday</v>
      </c>
      <c r="AB3569" t="str">
        <f t="shared" si="111"/>
        <v>Morning Extension</v>
      </c>
      <c r="AC3569" t="str">
        <f>IFERROR(VLOOKUP(M3569,Table13[[Equipment No.]:[Center]],4,FALSE),"")</f>
        <v>Mostakbal Masr</v>
      </c>
    </row>
    <row r="3570" spans="1:29" x14ac:dyDescent="0.3">
      <c r="A3570">
        <v>1</v>
      </c>
      <c r="B3570" t="s">
        <v>266</v>
      </c>
      <c r="C3570">
        <v>25061800024</v>
      </c>
      <c r="D3570">
        <v>110000073607</v>
      </c>
      <c r="E3570" s="6">
        <v>45826</v>
      </c>
      <c r="F3570" s="5">
        <v>0.72444444444444445</v>
      </c>
      <c r="G3570" t="s">
        <v>3153</v>
      </c>
      <c r="J3570">
        <v>4</v>
      </c>
      <c r="K3570">
        <v>8</v>
      </c>
      <c r="L3570" t="s">
        <v>1399</v>
      </c>
      <c r="M3570" t="s">
        <v>124</v>
      </c>
      <c r="N3570" t="s">
        <v>3076</v>
      </c>
      <c r="O3570" t="s">
        <v>143</v>
      </c>
      <c r="P3570" t="s">
        <v>3087</v>
      </c>
      <c r="Q3570" t="s">
        <v>2691</v>
      </c>
      <c r="R3570" t="s">
        <v>3154</v>
      </c>
      <c r="T3570">
        <v>34274</v>
      </c>
      <c r="Y3570" t="s">
        <v>53</v>
      </c>
      <c r="Z3570">
        <v>563</v>
      </c>
      <c r="AA3570" t="str">
        <f t="shared" si="110"/>
        <v>Wednesday</v>
      </c>
      <c r="AB3570" t="str">
        <f t="shared" si="111"/>
        <v>Morning Extension</v>
      </c>
      <c r="AC3570" t="str">
        <f>IFERROR(VLOOKUP(M3570,Table13[[Equipment No.]:[Center]],4,FALSE),"")</f>
        <v>Mostakbal Masr</v>
      </c>
    </row>
    <row r="3571" spans="1:29" x14ac:dyDescent="0.3">
      <c r="A3571">
        <v>1</v>
      </c>
      <c r="B3571" t="s">
        <v>266</v>
      </c>
      <c r="C3571">
        <v>25061800023</v>
      </c>
      <c r="D3571">
        <v>110000073604</v>
      </c>
      <c r="E3571" s="6">
        <v>45826</v>
      </c>
      <c r="F3571" s="5">
        <v>0.70554398148148145</v>
      </c>
      <c r="G3571" t="s">
        <v>3138</v>
      </c>
      <c r="J3571">
        <v>3</v>
      </c>
      <c r="K3571">
        <v>5</v>
      </c>
      <c r="L3571" t="s">
        <v>1399</v>
      </c>
      <c r="M3571" t="s">
        <v>139</v>
      </c>
      <c r="N3571" t="s">
        <v>1449</v>
      </c>
      <c r="O3571" t="s">
        <v>3231</v>
      </c>
      <c r="P3571" t="s">
        <v>3075</v>
      </c>
      <c r="Q3571" t="s">
        <v>3139</v>
      </c>
      <c r="R3571" t="s">
        <v>3140</v>
      </c>
      <c r="T3571">
        <v>34273</v>
      </c>
      <c r="Y3571" t="s">
        <v>53</v>
      </c>
      <c r="Z3571">
        <v>3330</v>
      </c>
      <c r="AA3571" t="str">
        <f t="shared" si="110"/>
        <v>Wednesday</v>
      </c>
      <c r="AB3571" t="str">
        <f t="shared" si="111"/>
        <v>Morning Extension</v>
      </c>
      <c r="AC3571" t="str">
        <f>IFERROR(VLOOKUP(M3571,Table13[[Equipment No.]:[Center]],4,FALSE),"")</f>
        <v>Mostakbal Masr</v>
      </c>
    </row>
    <row r="3572" spans="1:29" x14ac:dyDescent="0.3">
      <c r="A3572">
        <v>1</v>
      </c>
      <c r="B3572" t="s">
        <v>266</v>
      </c>
      <c r="C3572">
        <v>25061800022</v>
      </c>
      <c r="D3572">
        <v>110000073607</v>
      </c>
      <c r="E3572" s="6">
        <v>45826</v>
      </c>
      <c r="F3572" s="5">
        <v>0.69660879629629635</v>
      </c>
      <c r="G3572" t="s">
        <v>3153</v>
      </c>
      <c r="J3572">
        <v>4</v>
      </c>
      <c r="K3572">
        <v>8</v>
      </c>
      <c r="L3572" t="s">
        <v>1399</v>
      </c>
      <c r="M3572" t="s">
        <v>136</v>
      </c>
      <c r="N3572" t="s">
        <v>2624</v>
      </c>
      <c r="O3572" t="s">
        <v>143</v>
      </c>
      <c r="P3572" t="s">
        <v>3087</v>
      </c>
      <c r="Q3572" t="s">
        <v>2691</v>
      </c>
      <c r="R3572" t="s">
        <v>3154</v>
      </c>
      <c r="T3572">
        <v>34272</v>
      </c>
      <c r="Y3572" t="s">
        <v>53</v>
      </c>
      <c r="Z3572">
        <v>3158</v>
      </c>
      <c r="AA3572" t="str">
        <f t="shared" si="110"/>
        <v>Wednesday</v>
      </c>
      <c r="AB3572" t="str">
        <f t="shared" si="111"/>
        <v>Morning Extension</v>
      </c>
      <c r="AC3572" t="str">
        <f>IFERROR(VLOOKUP(M3572,Table13[[Equipment No.]:[Center]],4,FALSE),"")</f>
        <v>Mostakbal Masr</v>
      </c>
    </row>
    <row r="3573" spans="1:29" x14ac:dyDescent="0.3">
      <c r="A3573">
        <v>1</v>
      </c>
      <c r="B3573" t="s">
        <v>266</v>
      </c>
      <c r="C3573">
        <v>25061800021</v>
      </c>
      <c r="D3573">
        <v>110000073607</v>
      </c>
      <c r="E3573" s="6">
        <v>45826</v>
      </c>
      <c r="F3573" s="5">
        <v>0.68893518518518515</v>
      </c>
      <c r="G3573" t="s">
        <v>3155</v>
      </c>
      <c r="H3573" t="s">
        <v>3156</v>
      </c>
      <c r="J3573">
        <v>4</v>
      </c>
      <c r="K3573">
        <v>8</v>
      </c>
      <c r="L3573" t="s">
        <v>1399</v>
      </c>
      <c r="M3573" t="s">
        <v>51</v>
      </c>
      <c r="N3573" t="s">
        <v>1490</v>
      </c>
      <c r="O3573" t="s">
        <v>143</v>
      </c>
      <c r="P3573" t="s">
        <v>3087</v>
      </c>
      <c r="Q3573" t="s">
        <v>2691</v>
      </c>
      <c r="R3573" t="s">
        <v>3154</v>
      </c>
      <c r="T3573">
        <v>34271</v>
      </c>
      <c r="Y3573" t="s">
        <v>53</v>
      </c>
      <c r="Z3573">
        <v>3371</v>
      </c>
      <c r="AA3573" t="str">
        <f t="shared" si="110"/>
        <v>Wednesday</v>
      </c>
      <c r="AB3573" t="str">
        <f t="shared" si="111"/>
        <v>Morning Extension</v>
      </c>
      <c r="AC3573" t="str">
        <f>IFERROR(VLOOKUP(M3573,Table13[[Equipment No.]:[Center]],4,FALSE),"")</f>
        <v>Mostakbal Masr</v>
      </c>
    </row>
    <row r="3574" spans="1:29" x14ac:dyDescent="0.3">
      <c r="A3574">
        <v>1</v>
      </c>
      <c r="B3574" t="s">
        <v>266</v>
      </c>
      <c r="C3574">
        <v>25061800020</v>
      </c>
      <c r="D3574">
        <v>110000073604</v>
      </c>
      <c r="E3574" s="6">
        <v>45826</v>
      </c>
      <c r="F3574" s="5">
        <v>0.68053240740740739</v>
      </c>
      <c r="G3574" t="s">
        <v>3138</v>
      </c>
      <c r="J3574">
        <v>5</v>
      </c>
      <c r="K3574">
        <v>10</v>
      </c>
      <c r="L3574" t="s">
        <v>1399</v>
      </c>
      <c r="M3574" t="s">
        <v>130</v>
      </c>
      <c r="N3574" t="s">
        <v>1733</v>
      </c>
      <c r="O3574" t="s">
        <v>3231</v>
      </c>
      <c r="P3574" t="s">
        <v>3075</v>
      </c>
      <c r="Q3574" t="s">
        <v>3139</v>
      </c>
      <c r="R3574" t="s">
        <v>3140</v>
      </c>
      <c r="T3574">
        <v>34270</v>
      </c>
      <c r="Y3574" t="s">
        <v>53</v>
      </c>
      <c r="Z3574">
        <v>2803</v>
      </c>
      <c r="AA3574" t="str">
        <f t="shared" si="110"/>
        <v>Wednesday</v>
      </c>
      <c r="AB3574" t="str">
        <f t="shared" si="111"/>
        <v>Morning Extension</v>
      </c>
      <c r="AC3574" t="str">
        <f>IFERROR(VLOOKUP(M3574,Table13[[Equipment No.]:[Center]],4,FALSE),"")</f>
        <v>Mostakbal Masr</v>
      </c>
    </row>
    <row r="3575" spans="1:29" x14ac:dyDescent="0.3">
      <c r="A3575">
        <v>1</v>
      </c>
      <c r="B3575" t="s">
        <v>266</v>
      </c>
      <c r="C3575">
        <v>25061800019</v>
      </c>
      <c r="D3575">
        <v>110000073607</v>
      </c>
      <c r="E3575" s="6">
        <v>45826</v>
      </c>
      <c r="F3575" s="5">
        <v>0.6481365740740741</v>
      </c>
      <c r="G3575" t="s">
        <v>3155</v>
      </c>
      <c r="H3575" t="s">
        <v>3156</v>
      </c>
      <c r="J3575">
        <v>4</v>
      </c>
      <c r="K3575">
        <v>8</v>
      </c>
      <c r="L3575" t="s">
        <v>1399</v>
      </c>
      <c r="M3575" t="s">
        <v>139</v>
      </c>
      <c r="N3575" t="s">
        <v>1449</v>
      </c>
      <c r="O3575" t="s">
        <v>143</v>
      </c>
      <c r="P3575" t="s">
        <v>3087</v>
      </c>
      <c r="Q3575" t="s">
        <v>2691</v>
      </c>
      <c r="R3575" t="s">
        <v>3154</v>
      </c>
      <c r="T3575">
        <v>34269</v>
      </c>
      <c r="Y3575" t="s">
        <v>53</v>
      </c>
      <c r="Z3575">
        <v>3330</v>
      </c>
      <c r="AA3575" t="str">
        <f t="shared" si="110"/>
        <v>Wednesday</v>
      </c>
      <c r="AB3575" t="str">
        <f t="shared" si="111"/>
        <v>Morning Shift</v>
      </c>
      <c r="AC3575" t="str">
        <f>IFERROR(VLOOKUP(M3575,Table13[[Equipment No.]:[Center]],4,FALSE),"")</f>
        <v>Mostakbal Masr</v>
      </c>
    </row>
    <row r="3576" spans="1:29" x14ac:dyDescent="0.3">
      <c r="A3576">
        <v>1</v>
      </c>
      <c r="B3576" t="s">
        <v>266</v>
      </c>
      <c r="C3576">
        <v>25061800018</v>
      </c>
      <c r="D3576">
        <v>110000073607</v>
      </c>
      <c r="E3576" s="6">
        <v>45826</v>
      </c>
      <c r="F3576" s="5">
        <v>0.6189930555555555</v>
      </c>
      <c r="G3576" t="s">
        <v>3155</v>
      </c>
      <c r="H3576" t="s">
        <v>3156</v>
      </c>
      <c r="J3576">
        <v>4</v>
      </c>
      <c r="K3576">
        <v>8</v>
      </c>
      <c r="L3576" t="s">
        <v>1399</v>
      </c>
      <c r="M3576" t="s">
        <v>130</v>
      </c>
      <c r="N3576" t="s">
        <v>1733</v>
      </c>
      <c r="O3576" t="s">
        <v>143</v>
      </c>
      <c r="P3576" t="s">
        <v>3087</v>
      </c>
      <c r="Q3576" t="s">
        <v>2691</v>
      </c>
      <c r="R3576" t="s">
        <v>3154</v>
      </c>
      <c r="T3576">
        <v>34268</v>
      </c>
      <c r="Y3576" t="s">
        <v>53</v>
      </c>
      <c r="Z3576">
        <v>2803</v>
      </c>
      <c r="AA3576" t="str">
        <f t="shared" si="110"/>
        <v>Wednesday</v>
      </c>
      <c r="AB3576" t="str">
        <f t="shared" si="111"/>
        <v>Morning Shift</v>
      </c>
      <c r="AC3576" t="str">
        <f>IFERROR(VLOOKUP(M3576,Table13[[Equipment No.]:[Center]],4,FALSE),"")</f>
        <v>Mostakbal Masr</v>
      </c>
    </row>
    <row r="3577" spans="1:29" x14ac:dyDescent="0.3">
      <c r="A3577">
        <v>1</v>
      </c>
      <c r="B3577" t="s">
        <v>266</v>
      </c>
      <c r="C3577">
        <v>25061800017</v>
      </c>
      <c r="D3577">
        <v>110000073607</v>
      </c>
      <c r="E3577" s="6">
        <v>45826</v>
      </c>
      <c r="F3577" s="5">
        <v>0.59047453703703701</v>
      </c>
      <c r="G3577" t="s">
        <v>3155</v>
      </c>
      <c r="H3577" t="s">
        <v>3156</v>
      </c>
      <c r="J3577">
        <v>4</v>
      </c>
      <c r="K3577">
        <v>8</v>
      </c>
      <c r="L3577" t="s">
        <v>1399</v>
      </c>
      <c r="M3577" t="s">
        <v>139</v>
      </c>
      <c r="N3577" t="s">
        <v>1449</v>
      </c>
      <c r="O3577" t="s">
        <v>143</v>
      </c>
      <c r="P3577" t="s">
        <v>3087</v>
      </c>
      <c r="Q3577" t="s">
        <v>2691</v>
      </c>
      <c r="R3577" t="s">
        <v>3154</v>
      </c>
      <c r="T3577">
        <v>34267</v>
      </c>
      <c r="Y3577" t="s">
        <v>53</v>
      </c>
      <c r="Z3577">
        <v>3330</v>
      </c>
      <c r="AA3577" t="str">
        <f t="shared" si="110"/>
        <v>Wednesday</v>
      </c>
      <c r="AB3577" t="str">
        <f t="shared" si="111"/>
        <v>Morning Shift</v>
      </c>
      <c r="AC3577" t="str">
        <f>IFERROR(VLOOKUP(M3577,Table13[[Equipment No.]:[Center]],4,FALSE),"")</f>
        <v>Mostakbal Masr</v>
      </c>
    </row>
    <row r="3578" spans="1:29" x14ac:dyDescent="0.3">
      <c r="A3578">
        <v>1</v>
      </c>
      <c r="B3578" t="s">
        <v>266</v>
      </c>
      <c r="C3578">
        <v>25061800016</v>
      </c>
      <c r="D3578">
        <v>110000073604</v>
      </c>
      <c r="E3578" s="6">
        <v>45826</v>
      </c>
      <c r="F3578" s="5">
        <v>0.58149305555555553</v>
      </c>
      <c r="G3578" t="s">
        <v>3138</v>
      </c>
      <c r="J3578">
        <v>5</v>
      </c>
      <c r="K3578">
        <v>10</v>
      </c>
      <c r="L3578" t="s">
        <v>1399</v>
      </c>
      <c r="M3578" t="s">
        <v>136</v>
      </c>
      <c r="N3578" t="s">
        <v>2624</v>
      </c>
      <c r="O3578" t="s">
        <v>3231</v>
      </c>
      <c r="P3578" t="s">
        <v>3075</v>
      </c>
      <c r="Q3578" t="s">
        <v>3139</v>
      </c>
      <c r="R3578" t="s">
        <v>3140</v>
      </c>
      <c r="T3578">
        <v>34266</v>
      </c>
      <c r="Y3578" t="s">
        <v>53</v>
      </c>
      <c r="Z3578">
        <v>3158</v>
      </c>
      <c r="AA3578" t="str">
        <f t="shared" si="110"/>
        <v>Wednesday</v>
      </c>
      <c r="AB3578" t="str">
        <f t="shared" si="111"/>
        <v>Morning Shift</v>
      </c>
      <c r="AC3578" t="str">
        <f>IFERROR(VLOOKUP(M3578,Table13[[Equipment No.]:[Center]],4,FALSE),"")</f>
        <v>Mostakbal Masr</v>
      </c>
    </row>
    <row r="3579" spans="1:29" x14ac:dyDescent="0.3">
      <c r="A3579">
        <v>1</v>
      </c>
      <c r="B3579" t="s">
        <v>266</v>
      </c>
      <c r="C3579">
        <v>25061800015</v>
      </c>
      <c r="D3579">
        <v>110000073604</v>
      </c>
      <c r="E3579" s="6">
        <v>45826</v>
      </c>
      <c r="F3579" s="5">
        <v>0.56936342592592593</v>
      </c>
      <c r="G3579" t="s">
        <v>3138</v>
      </c>
      <c r="J3579">
        <v>3</v>
      </c>
      <c r="K3579">
        <v>10</v>
      </c>
      <c r="L3579" t="s">
        <v>1399</v>
      </c>
      <c r="M3579" t="s">
        <v>124</v>
      </c>
      <c r="N3579" t="s">
        <v>3076</v>
      </c>
      <c r="O3579" t="s">
        <v>3231</v>
      </c>
      <c r="P3579" t="s">
        <v>3075</v>
      </c>
      <c r="Q3579" t="s">
        <v>3139</v>
      </c>
      <c r="R3579" t="s">
        <v>3140</v>
      </c>
      <c r="T3579">
        <v>34265</v>
      </c>
      <c r="X3579" t="s">
        <v>3157</v>
      </c>
      <c r="Y3579" t="s">
        <v>53</v>
      </c>
      <c r="Z3579">
        <v>563</v>
      </c>
      <c r="AA3579" t="str">
        <f t="shared" si="110"/>
        <v>Wednesday</v>
      </c>
      <c r="AB3579" t="str">
        <f t="shared" si="111"/>
        <v>Morning Shift</v>
      </c>
      <c r="AC3579" t="str">
        <f>IFERROR(VLOOKUP(M3579,Table13[[Equipment No.]:[Center]],4,FALSE),"")</f>
        <v>Mostakbal Masr</v>
      </c>
    </row>
    <row r="3580" spans="1:29" x14ac:dyDescent="0.3">
      <c r="A3580">
        <v>1</v>
      </c>
      <c r="B3580" t="s">
        <v>266</v>
      </c>
      <c r="C3580">
        <v>25061800014</v>
      </c>
      <c r="D3580">
        <v>110000073607</v>
      </c>
      <c r="E3580" s="6">
        <v>45826</v>
      </c>
      <c r="F3580" s="5">
        <v>0.55880787037037039</v>
      </c>
      <c r="G3580" t="s">
        <v>3155</v>
      </c>
      <c r="H3580" t="s">
        <v>3156</v>
      </c>
      <c r="J3580">
        <v>4</v>
      </c>
      <c r="K3580">
        <v>8</v>
      </c>
      <c r="L3580" t="s">
        <v>1399</v>
      </c>
      <c r="M3580" t="s">
        <v>130</v>
      </c>
      <c r="N3580" t="s">
        <v>1733</v>
      </c>
      <c r="O3580" t="s">
        <v>143</v>
      </c>
      <c r="P3580" t="s">
        <v>3087</v>
      </c>
      <c r="Q3580" t="s">
        <v>2691</v>
      </c>
      <c r="R3580" t="s">
        <v>3154</v>
      </c>
      <c r="T3580">
        <v>34264</v>
      </c>
      <c r="Y3580" t="s">
        <v>53</v>
      </c>
      <c r="Z3580">
        <v>2803</v>
      </c>
      <c r="AA3580" t="str">
        <f t="shared" si="110"/>
        <v>Wednesday</v>
      </c>
      <c r="AB3580" t="str">
        <f t="shared" si="111"/>
        <v>Morning Shift</v>
      </c>
      <c r="AC3580" t="str">
        <f>IFERROR(VLOOKUP(M3580,Table13[[Equipment No.]:[Center]],4,FALSE),"")</f>
        <v>Mostakbal Masr</v>
      </c>
    </row>
    <row r="3581" spans="1:29" x14ac:dyDescent="0.3">
      <c r="A3581">
        <v>1</v>
      </c>
      <c r="B3581" t="s">
        <v>266</v>
      </c>
      <c r="C3581">
        <v>25061800013</v>
      </c>
      <c r="D3581">
        <v>110000073604</v>
      </c>
      <c r="E3581" s="6">
        <v>45826</v>
      </c>
      <c r="F3581" s="5">
        <v>0.54497685185185185</v>
      </c>
      <c r="G3581" t="s">
        <v>3138</v>
      </c>
      <c r="J3581">
        <v>5</v>
      </c>
      <c r="K3581">
        <v>10</v>
      </c>
      <c r="L3581" t="s">
        <v>1399</v>
      </c>
      <c r="M3581" t="s">
        <v>51</v>
      </c>
      <c r="N3581" t="s">
        <v>1490</v>
      </c>
      <c r="O3581" t="s">
        <v>3231</v>
      </c>
      <c r="P3581" t="s">
        <v>3075</v>
      </c>
      <c r="Q3581" t="s">
        <v>3139</v>
      </c>
      <c r="R3581" t="s">
        <v>3140</v>
      </c>
      <c r="T3581">
        <v>34263</v>
      </c>
      <c r="Y3581" t="s">
        <v>53</v>
      </c>
      <c r="Z3581">
        <v>3371</v>
      </c>
      <c r="AA3581" t="str">
        <f t="shared" si="110"/>
        <v>Wednesday</v>
      </c>
      <c r="AB3581" t="str">
        <f t="shared" si="111"/>
        <v>Morning Shift</v>
      </c>
      <c r="AC3581" t="str">
        <f>IFERROR(VLOOKUP(M3581,Table13[[Equipment No.]:[Center]],4,FALSE),"")</f>
        <v>Mostakbal Masr</v>
      </c>
    </row>
    <row r="3582" spans="1:29" x14ac:dyDescent="0.3">
      <c r="A3582">
        <v>1</v>
      </c>
      <c r="B3582" t="s">
        <v>266</v>
      </c>
      <c r="C3582">
        <v>25061800012</v>
      </c>
      <c r="D3582">
        <v>110000073603</v>
      </c>
      <c r="E3582" s="6">
        <v>45826</v>
      </c>
      <c r="F3582" s="5">
        <v>0.52892361111111108</v>
      </c>
      <c r="G3582" t="s">
        <v>3145</v>
      </c>
      <c r="J3582">
        <v>3</v>
      </c>
      <c r="K3582">
        <v>5</v>
      </c>
      <c r="L3582" t="s">
        <v>1399</v>
      </c>
      <c r="M3582" t="s">
        <v>3585</v>
      </c>
      <c r="N3582" t="s">
        <v>1453</v>
      </c>
      <c r="O3582" t="s">
        <v>3231</v>
      </c>
      <c r="P3582" t="s">
        <v>3075</v>
      </c>
      <c r="Q3582" t="s">
        <v>3070</v>
      </c>
      <c r="R3582" t="s">
        <v>3071</v>
      </c>
      <c r="T3582">
        <v>34262</v>
      </c>
      <c r="Y3582" t="s">
        <v>53</v>
      </c>
      <c r="Z3582">
        <v>0</v>
      </c>
      <c r="AA3582" t="str">
        <f t="shared" si="110"/>
        <v>Wednesday</v>
      </c>
      <c r="AB3582" t="str">
        <f t="shared" si="111"/>
        <v>Morning Shift</v>
      </c>
      <c r="AC3582" t="str">
        <f>IFERROR(VLOOKUP(M3582,Table13[[Equipment No.]:[Center]],4,FALSE),"")</f>
        <v/>
      </c>
    </row>
    <row r="3583" spans="1:29" x14ac:dyDescent="0.3">
      <c r="A3583">
        <v>1</v>
      </c>
      <c r="B3583" t="s">
        <v>266</v>
      </c>
      <c r="C3583">
        <v>25061800011</v>
      </c>
      <c r="D3583">
        <v>110000073607</v>
      </c>
      <c r="E3583" s="6">
        <v>45826</v>
      </c>
      <c r="F3583" s="5">
        <v>0.50802083333333337</v>
      </c>
      <c r="G3583" t="s">
        <v>3158</v>
      </c>
      <c r="H3583" t="s">
        <v>3156</v>
      </c>
      <c r="J3583">
        <v>4</v>
      </c>
      <c r="K3583">
        <v>8</v>
      </c>
      <c r="L3583" t="s">
        <v>1399</v>
      </c>
      <c r="M3583" t="s">
        <v>139</v>
      </c>
      <c r="N3583" t="s">
        <v>1449</v>
      </c>
      <c r="O3583" t="s">
        <v>143</v>
      </c>
      <c r="P3583" t="s">
        <v>3087</v>
      </c>
      <c r="Q3583" t="s">
        <v>2691</v>
      </c>
      <c r="R3583" t="s">
        <v>3154</v>
      </c>
      <c r="T3583">
        <v>34261</v>
      </c>
      <c r="Y3583" t="s">
        <v>53</v>
      </c>
      <c r="Z3583">
        <v>3330</v>
      </c>
      <c r="AA3583" t="str">
        <f t="shared" si="110"/>
        <v>Wednesday</v>
      </c>
      <c r="AB3583" t="str">
        <f t="shared" si="111"/>
        <v>Morning Shift</v>
      </c>
      <c r="AC3583" t="str">
        <f>IFERROR(VLOOKUP(M3583,Table13[[Equipment No.]:[Center]],4,FALSE),"")</f>
        <v>Mostakbal Masr</v>
      </c>
    </row>
    <row r="3584" spans="1:29" x14ac:dyDescent="0.3">
      <c r="A3584">
        <v>1</v>
      </c>
      <c r="B3584" t="s">
        <v>266</v>
      </c>
      <c r="C3584">
        <v>25061800010</v>
      </c>
      <c r="D3584">
        <v>25061800010</v>
      </c>
      <c r="E3584" s="6">
        <v>45826</v>
      </c>
      <c r="F3584" s="5">
        <v>0.47165509259259258</v>
      </c>
      <c r="G3584" t="s">
        <v>3159</v>
      </c>
      <c r="J3584">
        <v>3</v>
      </c>
      <c r="K3584">
        <v>0</v>
      </c>
      <c r="L3584" t="s">
        <v>1399</v>
      </c>
      <c r="M3584" t="s">
        <v>124</v>
      </c>
      <c r="N3584" t="s">
        <v>3076</v>
      </c>
      <c r="O3584" t="s">
        <v>3231</v>
      </c>
      <c r="P3584" t="s">
        <v>3075</v>
      </c>
      <c r="Q3584" t="s">
        <v>2920</v>
      </c>
      <c r="X3584" t="s">
        <v>3108</v>
      </c>
      <c r="Y3584" t="s">
        <v>53</v>
      </c>
      <c r="Z3584">
        <v>563</v>
      </c>
      <c r="AA3584" t="str">
        <f t="shared" si="110"/>
        <v>Wednesday</v>
      </c>
      <c r="AB3584" t="str">
        <f t="shared" si="111"/>
        <v>Morning Shift</v>
      </c>
      <c r="AC3584" t="str">
        <f>IFERROR(VLOOKUP(M3584,Table13[[Equipment No.]:[Center]],4,FALSE),"")</f>
        <v>Mostakbal Masr</v>
      </c>
    </row>
    <row r="3585" spans="1:29" x14ac:dyDescent="0.3">
      <c r="A3585">
        <v>1</v>
      </c>
      <c r="B3585" t="s">
        <v>266</v>
      </c>
      <c r="C3585">
        <v>25061800009</v>
      </c>
      <c r="D3585">
        <v>110000073604</v>
      </c>
      <c r="E3585" s="6">
        <v>45826</v>
      </c>
      <c r="F3585" s="5">
        <v>0.44393518518518521</v>
      </c>
      <c r="G3585" t="s">
        <v>3160</v>
      </c>
      <c r="J3585">
        <v>3</v>
      </c>
      <c r="K3585">
        <v>5</v>
      </c>
      <c r="L3585" t="s">
        <v>1399</v>
      </c>
      <c r="M3585" t="s">
        <v>3585</v>
      </c>
      <c r="N3585" t="s">
        <v>1453</v>
      </c>
      <c r="O3585" t="s">
        <v>3231</v>
      </c>
      <c r="P3585" t="s">
        <v>3075</v>
      </c>
      <c r="Q3585" t="s">
        <v>3070</v>
      </c>
      <c r="R3585" t="s">
        <v>3071</v>
      </c>
      <c r="T3585">
        <v>34259</v>
      </c>
      <c r="Y3585" t="s">
        <v>53</v>
      </c>
      <c r="Z3585">
        <v>0</v>
      </c>
      <c r="AA3585" t="str">
        <f t="shared" si="110"/>
        <v>Wednesday</v>
      </c>
      <c r="AB3585" t="str">
        <f t="shared" si="111"/>
        <v>Morning Shift</v>
      </c>
      <c r="AC3585" t="str">
        <f>IFERROR(VLOOKUP(M3585,Table13[[Equipment No.]:[Center]],4,FALSE),"")</f>
        <v/>
      </c>
    </row>
    <row r="3586" spans="1:29" x14ac:dyDescent="0.3">
      <c r="A3586">
        <v>1</v>
      </c>
      <c r="B3586" t="s">
        <v>266</v>
      </c>
      <c r="C3586">
        <v>25061800008</v>
      </c>
      <c r="D3586">
        <v>110000073604</v>
      </c>
      <c r="E3586" s="6">
        <v>45826</v>
      </c>
      <c r="F3586" s="5">
        <v>0.42033564814814817</v>
      </c>
      <c r="G3586" t="s">
        <v>3138</v>
      </c>
      <c r="J3586">
        <v>5</v>
      </c>
      <c r="K3586">
        <v>10</v>
      </c>
      <c r="L3586" t="s">
        <v>1399</v>
      </c>
      <c r="M3586" t="s">
        <v>51</v>
      </c>
      <c r="N3586" t="s">
        <v>1490</v>
      </c>
      <c r="O3586" t="s">
        <v>3231</v>
      </c>
      <c r="P3586" t="s">
        <v>3075</v>
      </c>
      <c r="Q3586" t="s">
        <v>3139</v>
      </c>
      <c r="R3586" t="s">
        <v>3140</v>
      </c>
      <c r="T3586">
        <v>34258</v>
      </c>
      <c r="Y3586" t="s">
        <v>53</v>
      </c>
      <c r="Z3586">
        <v>3371</v>
      </c>
      <c r="AA3586" t="str">
        <f t="shared" ref="AA3586:AA3649" si="112">TEXT(E3586,"dddd")</f>
        <v>Wednesday</v>
      </c>
      <c r="AB3586" t="str">
        <f t="shared" ref="AB3586:AB3649" si="113">IF(AND(MOD(F3586,1)&gt;=TIME(8,0,0),MOD(F3586,1)&lt;=TIME(16,0,0)),"Morning Shift",IF(AND(MOD(F3586,1)&gt;TIME(16,0,0),MOD(F3586,1)&lt;TIME(20,0,0)),"Morning Extension",IF(OR(MOD(F3586,1)&gt;=TIME(20,0,0),MOD(F3586,1)&lt;=TIME(4,0,0)),"Night Shift",IF(AND(MOD(F3586,1)&gt;TIME(4,0,0),MOD(F3586,1)&lt;TIME(8,0,0)),"Night Extension","Others"))))</f>
        <v>Morning Shift</v>
      </c>
      <c r="AC3586" t="str">
        <f>IFERROR(VLOOKUP(M3586,Table13[[Equipment No.]:[Center]],4,FALSE),"")</f>
        <v>Mostakbal Masr</v>
      </c>
    </row>
    <row r="3587" spans="1:29" x14ac:dyDescent="0.3">
      <c r="A3587">
        <v>1</v>
      </c>
      <c r="B3587" t="s">
        <v>266</v>
      </c>
      <c r="C3587">
        <v>25061800007</v>
      </c>
      <c r="D3587">
        <v>110000073604</v>
      </c>
      <c r="E3587" s="6">
        <v>45826</v>
      </c>
      <c r="F3587" s="5">
        <v>0.3982060185185185</v>
      </c>
      <c r="G3587" t="s">
        <v>3138</v>
      </c>
      <c r="J3587">
        <v>5</v>
      </c>
      <c r="K3587">
        <v>10</v>
      </c>
      <c r="L3587" t="s">
        <v>1399</v>
      </c>
      <c r="M3587" t="s">
        <v>136</v>
      </c>
      <c r="N3587" t="s">
        <v>2624</v>
      </c>
      <c r="O3587" t="s">
        <v>3231</v>
      </c>
      <c r="P3587" t="s">
        <v>3075</v>
      </c>
      <c r="Q3587" t="s">
        <v>3139</v>
      </c>
      <c r="R3587" t="s">
        <v>3140</v>
      </c>
      <c r="T3587">
        <v>34257</v>
      </c>
      <c r="Y3587" t="s">
        <v>53</v>
      </c>
      <c r="Z3587">
        <v>3158</v>
      </c>
      <c r="AA3587" t="str">
        <f t="shared" si="112"/>
        <v>Wednesday</v>
      </c>
      <c r="AB3587" t="str">
        <f t="shared" si="113"/>
        <v>Morning Shift</v>
      </c>
      <c r="AC3587" t="str">
        <f>IFERROR(VLOOKUP(M3587,Table13[[Equipment No.]:[Center]],4,FALSE),"")</f>
        <v>Mostakbal Masr</v>
      </c>
    </row>
    <row r="3588" spans="1:29" x14ac:dyDescent="0.3">
      <c r="A3588">
        <v>1</v>
      </c>
      <c r="B3588" t="s">
        <v>266</v>
      </c>
      <c r="C3588">
        <v>25061800006</v>
      </c>
      <c r="D3588">
        <v>25061800006</v>
      </c>
      <c r="E3588" s="6">
        <v>45826</v>
      </c>
      <c r="F3588" s="5">
        <v>0.1315625</v>
      </c>
      <c r="G3588" t="s">
        <v>3156</v>
      </c>
      <c r="H3588" t="s">
        <v>3156</v>
      </c>
      <c r="J3588">
        <v>5</v>
      </c>
      <c r="K3588">
        <v>10</v>
      </c>
      <c r="L3588" t="s">
        <v>1399</v>
      </c>
      <c r="M3588" t="s">
        <v>139</v>
      </c>
      <c r="N3588" t="s">
        <v>1449</v>
      </c>
      <c r="O3588" t="s">
        <v>234</v>
      </c>
      <c r="Q3588" t="s">
        <v>3148</v>
      </c>
      <c r="R3588" t="s">
        <v>3123</v>
      </c>
      <c r="T3588">
        <v>34256</v>
      </c>
      <c r="Y3588" t="s">
        <v>53</v>
      </c>
      <c r="Z3588">
        <v>3330</v>
      </c>
      <c r="AA3588" t="str">
        <f t="shared" si="112"/>
        <v>Wednesday</v>
      </c>
      <c r="AB3588" t="str">
        <f t="shared" si="113"/>
        <v>Night Shift</v>
      </c>
      <c r="AC3588" t="str">
        <f>IFERROR(VLOOKUP(M3588,Table13[[Equipment No.]:[Center]],4,FALSE),"")</f>
        <v>Mostakbal Masr</v>
      </c>
    </row>
    <row r="3589" spans="1:29" x14ac:dyDescent="0.3">
      <c r="A3589">
        <v>1</v>
      </c>
      <c r="B3589" t="s">
        <v>266</v>
      </c>
      <c r="C3589">
        <v>25061800005</v>
      </c>
      <c r="D3589">
        <v>25061800005</v>
      </c>
      <c r="E3589" s="6">
        <v>45826</v>
      </c>
      <c r="F3589" s="5">
        <v>0.11690972222222222</v>
      </c>
      <c r="G3589" t="s">
        <v>3156</v>
      </c>
      <c r="H3589" t="s">
        <v>3156</v>
      </c>
      <c r="J3589">
        <v>5</v>
      </c>
      <c r="K3589">
        <v>10</v>
      </c>
      <c r="L3589" t="s">
        <v>1399</v>
      </c>
      <c r="M3589" t="s">
        <v>125</v>
      </c>
      <c r="N3589" t="s">
        <v>1502</v>
      </c>
      <c r="O3589" t="s">
        <v>234</v>
      </c>
      <c r="Q3589" t="s">
        <v>3148</v>
      </c>
      <c r="R3589" t="s">
        <v>3123</v>
      </c>
      <c r="T3589">
        <v>34255</v>
      </c>
      <c r="Y3589" t="s">
        <v>53</v>
      </c>
      <c r="Z3589">
        <v>1096</v>
      </c>
      <c r="AA3589" t="str">
        <f t="shared" si="112"/>
        <v>Wednesday</v>
      </c>
      <c r="AB3589" t="str">
        <f t="shared" si="113"/>
        <v>Night Shift</v>
      </c>
      <c r="AC3589" t="str">
        <f>IFERROR(VLOOKUP(M3589,Table13[[Equipment No.]:[Center]],4,FALSE),"")</f>
        <v>Haram</v>
      </c>
    </row>
    <row r="3590" spans="1:29" x14ac:dyDescent="0.3">
      <c r="A3590">
        <v>1</v>
      </c>
      <c r="B3590" t="s">
        <v>266</v>
      </c>
      <c r="C3590">
        <v>25061800004</v>
      </c>
      <c r="D3590">
        <v>25061800004</v>
      </c>
      <c r="E3590" s="6">
        <v>45826</v>
      </c>
      <c r="F3590" s="5">
        <v>0.10082175925925926</v>
      </c>
      <c r="G3590" t="s">
        <v>3156</v>
      </c>
      <c r="H3590" t="s">
        <v>3156</v>
      </c>
      <c r="J3590">
        <v>5</v>
      </c>
      <c r="K3590">
        <v>10</v>
      </c>
      <c r="L3590" t="s">
        <v>1399</v>
      </c>
      <c r="M3590" t="s">
        <v>136</v>
      </c>
      <c r="N3590" t="s">
        <v>1490</v>
      </c>
      <c r="O3590" t="s">
        <v>234</v>
      </c>
      <c r="Q3590" t="s">
        <v>3148</v>
      </c>
      <c r="R3590" t="s">
        <v>3123</v>
      </c>
      <c r="T3590">
        <v>34254</v>
      </c>
      <c r="Y3590" t="s">
        <v>53</v>
      </c>
      <c r="Z3590">
        <v>3371</v>
      </c>
      <c r="AA3590" t="str">
        <f t="shared" si="112"/>
        <v>Wednesday</v>
      </c>
      <c r="AB3590" t="str">
        <f t="shared" si="113"/>
        <v>Night Shift</v>
      </c>
      <c r="AC3590" t="str">
        <f>IFERROR(VLOOKUP(M3590,Table13[[Equipment No.]:[Center]],4,FALSE),"")</f>
        <v>Mostakbal Masr</v>
      </c>
    </row>
    <row r="3591" spans="1:29" x14ac:dyDescent="0.3">
      <c r="A3591">
        <v>1</v>
      </c>
      <c r="B3591" t="s">
        <v>266</v>
      </c>
      <c r="C3591">
        <v>25061800003</v>
      </c>
      <c r="D3591">
        <v>110000073602</v>
      </c>
      <c r="E3591" s="6">
        <v>45826</v>
      </c>
      <c r="F3591" s="5">
        <v>5.6307870370370369E-2</v>
      </c>
      <c r="G3591" t="s">
        <v>3147</v>
      </c>
      <c r="H3591" t="s">
        <v>3147</v>
      </c>
      <c r="J3591">
        <v>5</v>
      </c>
      <c r="K3591">
        <v>10</v>
      </c>
      <c r="L3591" t="s">
        <v>1399</v>
      </c>
      <c r="M3591" t="s">
        <v>124</v>
      </c>
      <c r="N3591" t="s">
        <v>3076</v>
      </c>
      <c r="O3591" t="s">
        <v>234</v>
      </c>
      <c r="Q3591" t="s">
        <v>3148</v>
      </c>
      <c r="R3591" t="s">
        <v>3123</v>
      </c>
      <c r="T3591">
        <v>34253</v>
      </c>
      <c r="Y3591" t="s">
        <v>53</v>
      </c>
      <c r="Z3591">
        <v>563</v>
      </c>
      <c r="AA3591" t="str">
        <f t="shared" si="112"/>
        <v>Wednesday</v>
      </c>
      <c r="AB3591" t="str">
        <f t="shared" si="113"/>
        <v>Night Shift</v>
      </c>
      <c r="AC3591" t="str">
        <f>IFERROR(VLOOKUP(M3591,Table13[[Equipment No.]:[Center]],4,FALSE),"")</f>
        <v>Mostakbal Masr</v>
      </c>
    </row>
    <row r="3592" spans="1:29" x14ac:dyDescent="0.3">
      <c r="A3592">
        <v>1</v>
      </c>
      <c r="B3592" t="s">
        <v>266</v>
      </c>
      <c r="C3592">
        <v>25061800002</v>
      </c>
      <c r="D3592">
        <v>110000073602</v>
      </c>
      <c r="E3592" s="6">
        <v>45826</v>
      </c>
      <c r="F3592" s="5">
        <v>3.5983796296296298E-2</v>
      </c>
      <c r="G3592" t="s">
        <v>3147</v>
      </c>
      <c r="H3592" t="s">
        <v>3147</v>
      </c>
      <c r="J3592">
        <v>5</v>
      </c>
      <c r="K3592">
        <v>10</v>
      </c>
      <c r="L3592" t="s">
        <v>1399</v>
      </c>
      <c r="M3592" t="s">
        <v>139</v>
      </c>
      <c r="N3592" t="s">
        <v>1449</v>
      </c>
      <c r="O3592" t="s">
        <v>234</v>
      </c>
      <c r="Q3592" t="s">
        <v>3148</v>
      </c>
      <c r="R3592" t="s">
        <v>3123</v>
      </c>
      <c r="T3592">
        <v>34252</v>
      </c>
      <c r="Y3592" t="s">
        <v>53</v>
      </c>
      <c r="Z3592">
        <v>3330</v>
      </c>
      <c r="AA3592" t="str">
        <f t="shared" si="112"/>
        <v>Wednesday</v>
      </c>
      <c r="AB3592" t="str">
        <f t="shared" si="113"/>
        <v>Night Shift</v>
      </c>
      <c r="AC3592" t="str">
        <f>IFERROR(VLOOKUP(M3592,Table13[[Equipment No.]:[Center]],4,FALSE),"")</f>
        <v>Mostakbal Masr</v>
      </c>
    </row>
    <row r="3593" spans="1:29" x14ac:dyDescent="0.3">
      <c r="A3593">
        <v>1</v>
      </c>
      <c r="B3593" t="s">
        <v>266</v>
      </c>
      <c r="C3593">
        <v>25061800001</v>
      </c>
      <c r="D3593">
        <v>110000073602</v>
      </c>
      <c r="E3593" s="6">
        <v>45826</v>
      </c>
      <c r="F3593" s="5">
        <v>1.9594907407407408E-2</v>
      </c>
      <c r="G3593" t="s">
        <v>3147</v>
      </c>
      <c r="H3593" t="s">
        <v>3147</v>
      </c>
      <c r="J3593">
        <v>5</v>
      </c>
      <c r="K3593">
        <v>10</v>
      </c>
      <c r="L3593" t="s">
        <v>1399</v>
      </c>
      <c r="M3593" t="s">
        <v>136</v>
      </c>
      <c r="N3593" t="s">
        <v>1490</v>
      </c>
      <c r="O3593" t="s">
        <v>234</v>
      </c>
      <c r="Q3593" t="s">
        <v>3148</v>
      </c>
      <c r="R3593" t="s">
        <v>3123</v>
      </c>
      <c r="T3593">
        <v>34251</v>
      </c>
      <c r="Y3593" t="s">
        <v>53</v>
      </c>
      <c r="Z3593">
        <v>3371</v>
      </c>
      <c r="AA3593" t="str">
        <f t="shared" si="112"/>
        <v>Wednesday</v>
      </c>
      <c r="AB3593" t="str">
        <f t="shared" si="113"/>
        <v>Night Shift</v>
      </c>
      <c r="AC3593" t="str">
        <f>IFERROR(VLOOKUP(M3593,Table13[[Equipment No.]:[Center]],4,FALSE),"")</f>
        <v>Mostakbal Masr</v>
      </c>
    </row>
    <row r="3594" spans="1:29" x14ac:dyDescent="0.3">
      <c r="A3594">
        <v>1</v>
      </c>
      <c r="B3594" t="s">
        <v>266</v>
      </c>
      <c r="C3594" t="s">
        <v>3161</v>
      </c>
      <c r="D3594">
        <v>110000073568</v>
      </c>
      <c r="E3594" s="6">
        <v>45827</v>
      </c>
      <c r="F3594" s="5">
        <v>0.73841435185185189</v>
      </c>
      <c r="G3594" t="s">
        <v>1416</v>
      </c>
      <c r="H3594" t="s">
        <v>1416</v>
      </c>
      <c r="J3594">
        <v>5</v>
      </c>
      <c r="K3594">
        <v>10</v>
      </c>
      <c r="L3594" t="s">
        <v>1399</v>
      </c>
      <c r="M3594" t="s">
        <v>51</v>
      </c>
      <c r="N3594" t="s">
        <v>1490</v>
      </c>
      <c r="O3594" t="s">
        <v>141</v>
      </c>
      <c r="P3594" t="s">
        <v>3087</v>
      </c>
      <c r="Q3594" t="s">
        <v>3073</v>
      </c>
      <c r="R3594" t="s">
        <v>3074</v>
      </c>
      <c r="T3594">
        <v>34299</v>
      </c>
      <c r="Y3594" t="s">
        <v>53</v>
      </c>
      <c r="Z3594">
        <v>3371</v>
      </c>
      <c r="AA3594" t="str">
        <f t="shared" si="112"/>
        <v>Thursday</v>
      </c>
      <c r="AB3594" t="str">
        <f t="shared" si="113"/>
        <v>Morning Extension</v>
      </c>
      <c r="AC3594" t="str">
        <f>IFERROR(VLOOKUP(M3594,Table13[[Equipment No.]:[Center]],4,FALSE),"")</f>
        <v>Mostakbal Masr</v>
      </c>
    </row>
    <row r="3595" spans="1:29" x14ac:dyDescent="0.3">
      <c r="A3595">
        <v>1</v>
      </c>
      <c r="B3595" t="s">
        <v>266</v>
      </c>
      <c r="C3595" t="s">
        <v>3162</v>
      </c>
      <c r="D3595">
        <v>110000073568</v>
      </c>
      <c r="E3595" s="6">
        <v>45827</v>
      </c>
      <c r="F3595" s="5">
        <v>0.72420138888888885</v>
      </c>
      <c r="G3595" t="s">
        <v>1416</v>
      </c>
      <c r="H3595" t="s">
        <v>1416</v>
      </c>
      <c r="J3595">
        <v>5</v>
      </c>
      <c r="K3595">
        <v>10</v>
      </c>
      <c r="L3595" t="s">
        <v>1399</v>
      </c>
      <c r="M3595" t="s">
        <v>139</v>
      </c>
      <c r="N3595" t="s">
        <v>2624</v>
      </c>
      <c r="O3595" t="s">
        <v>141</v>
      </c>
      <c r="P3595" t="s">
        <v>3087</v>
      </c>
      <c r="Q3595" t="s">
        <v>3073</v>
      </c>
      <c r="R3595" t="s">
        <v>3074</v>
      </c>
      <c r="T3595">
        <v>34298</v>
      </c>
      <c r="Y3595" t="s">
        <v>53</v>
      </c>
      <c r="Z3595">
        <v>3158</v>
      </c>
      <c r="AA3595" t="str">
        <f t="shared" si="112"/>
        <v>Thursday</v>
      </c>
      <c r="AB3595" t="str">
        <f t="shared" si="113"/>
        <v>Morning Extension</v>
      </c>
      <c r="AC3595" t="str">
        <f>IFERROR(VLOOKUP(M3595,Table13[[Equipment No.]:[Center]],4,FALSE),"")</f>
        <v>Mostakbal Masr</v>
      </c>
    </row>
    <row r="3596" spans="1:29" x14ac:dyDescent="0.3">
      <c r="A3596">
        <v>1</v>
      </c>
      <c r="B3596" t="s">
        <v>266</v>
      </c>
      <c r="C3596" t="s">
        <v>3163</v>
      </c>
      <c r="D3596">
        <v>110000073568</v>
      </c>
      <c r="E3596" s="6">
        <v>45827</v>
      </c>
      <c r="F3596" s="5">
        <v>0.68685185185185182</v>
      </c>
      <c r="G3596" t="s">
        <v>1416</v>
      </c>
      <c r="H3596" t="s">
        <v>1416</v>
      </c>
      <c r="J3596">
        <v>5</v>
      </c>
      <c r="K3596">
        <v>10</v>
      </c>
      <c r="L3596" t="s">
        <v>1399</v>
      </c>
      <c r="M3596" t="s">
        <v>130</v>
      </c>
      <c r="N3596" t="s">
        <v>1733</v>
      </c>
      <c r="O3596" t="s">
        <v>141</v>
      </c>
      <c r="P3596" t="s">
        <v>3087</v>
      </c>
      <c r="Q3596" t="s">
        <v>3073</v>
      </c>
      <c r="R3596" t="s">
        <v>3074</v>
      </c>
      <c r="T3596">
        <v>34297</v>
      </c>
      <c r="Y3596" t="s">
        <v>53</v>
      </c>
      <c r="Z3596">
        <v>2803</v>
      </c>
      <c r="AA3596" t="str">
        <f t="shared" si="112"/>
        <v>Thursday</v>
      </c>
      <c r="AB3596" t="str">
        <f t="shared" si="113"/>
        <v>Morning Extension</v>
      </c>
      <c r="AC3596" t="str">
        <f>IFERROR(VLOOKUP(M3596,Table13[[Equipment No.]:[Center]],4,FALSE),"")</f>
        <v>Mostakbal Masr</v>
      </c>
    </row>
    <row r="3597" spans="1:29" x14ac:dyDescent="0.3">
      <c r="A3597">
        <v>1</v>
      </c>
      <c r="B3597" t="s">
        <v>266</v>
      </c>
      <c r="C3597" t="s">
        <v>3164</v>
      </c>
      <c r="D3597">
        <v>110000073568</v>
      </c>
      <c r="E3597" s="6">
        <v>45827</v>
      </c>
      <c r="F3597" s="5">
        <v>0.646087962962963</v>
      </c>
      <c r="G3597" t="s">
        <v>1416</v>
      </c>
      <c r="H3597" t="s">
        <v>1416</v>
      </c>
      <c r="J3597">
        <v>5</v>
      </c>
      <c r="K3597">
        <v>10</v>
      </c>
      <c r="L3597" t="s">
        <v>1399</v>
      </c>
      <c r="M3597" t="s">
        <v>51</v>
      </c>
      <c r="N3597" t="s">
        <v>1490</v>
      </c>
      <c r="O3597" t="s">
        <v>141</v>
      </c>
      <c r="P3597" t="s">
        <v>3087</v>
      </c>
      <c r="Q3597" t="s">
        <v>3073</v>
      </c>
      <c r="R3597" t="s">
        <v>3074</v>
      </c>
      <c r="T3597">
        <v>34296</v>
      </c>
      <c r="Y3597" t="s">
        <v>53</v>
      </c>
      <c r="Z3597">
        <v>3371</v>
      </c>
      <c r="AA3597" t="str">
        <f t="shared" si="112"/>
        <v>Thursday</v>
      </c>
      <c r="AB3597" t="str">
        <f t="shared" si="113"/>
        <v>Morning Shift</v>
      </c>
      <c r="AC3597" t="str">
        <f>IFERROR(VLOOKUP(M3597,Table13[[Equipment No.]:[Center]],4,FALSE),"")</f>
        <v>Mostakbal Masr</v>
      </c>
    </row>
    <row r="3598" spans="1:29" x14ac:dyDescent="0.3">
      <c r="A3598">
        <v>1</v>
      </c>
      <c r="B3598" t="s">
        <v>266</v>
      </c>
      <c r="C3598" t="s">
        <v>3165</v>
      </c>
      <c r="D3598">
        <v>110000073568</v>
      </c>
      <c r="E3598" s="6">
        <v>45827</v>
      </c>
      <c r="F3598" s="5">
        <v>0.62215277777777778</v>
      </c>
      <c r="G3598" t="s">
        <v>1416</v>
      </c>
      <c r="H3598" t="s">
        <v>1416</v>
      </c>
      <c r="J3598">
        <v>5</v>
      </c>
      <c r="K3598">
        <v>10</v>
      </c>
      <c r="L3598" t="s">
        <v>1399</v>
      </c>
      <c r="M3598" t="s">
        <v>124</v>
      </c>
      <c r="N3598" t="s">
        <v>3076</v>
      </c>
      <c r="O3598" t="s">
        <v>141</v>
      </c>
      <c r="P3598" t="s">
        <v>3087</v>
      </c>
      <c r="Q3598" t="s">
        <v>3073</v>
      </c>
      <c r="R3598" t="s">
        <v>3074</v>
      </c>
      <c r="T3598">
        <v>34295</v>
      </c>
      <c r="Y3598" t="s">
        <v>53</v>
      </c>
      <c r="Z3598">
        <v>563</v>
      </c>
      <c r="AA3598" t="str">
        <f t="shared" si="112"/>
        <v>Thursday</v>
      </c>
      <c r="AB3598" t="str">
        <f t="shared" si="113"/>
        <v>Morning Shift</v>
      </c>
      <c r="AC3598" t="str">
        <f>IFERROR(VLOOKUP(M3598,Table13[[Equipment No.]:[Center]],4,FALSE),"")</f>
        <v>Mostakbal Masr</v>
      </c>
    </row>
    <row r="3599" spans="1:29" x14ac:dyDescent="0.3">
      <c r="A3599">
        <v>1</v>
      </c>
      <c r="B3599" t="s">
        <v>266</v>
      </c>
      <c r="C3599" t="s">
        <v>963</v>
      </c>
      <c r="D3599">
        <v>110000073574</v>
      </c>
      <c r="E3599" s="6">
        <v>45827</v>
      </c>
      <c r="F3599" s="5">
        <v>0.57775462962962965</v>
      </c>
      <c r="G3599" t="s">
        <v>3166</v>
      </c>
      <c r="H3599" t="s">
        <v>3166</v>
      </c>
      <c r="J3599">
        <v>5</v>
      </c>
      <c r="K3599">
        <v>10</v>
      </c>
      <c r="L3599" t="s">
        <v>1399</v>
      </c>
      <c r="M3599" t="s">
        <v>136</v>
      </c>
      <c r="N3599" t="s">
        <v>2624</v>
      </c>
      <c r="O3599" t="s">
        <v>3231</v>
      </c>
      <c r="P3599" t="s">
        <v>3075</v>
      </c>
      <c r="Q3599" t="s">
        <v>3139</v>
      </c>
      <c r="R3599" t="s">
        <v>3140</v>
      </c>
      <c r="T3599">
        <v>34294</v>
      </c>
      <c r="Y3599" t="s">
        <v>53</v>
      </c>
      <c r="Z3599">
        <v>3158</v>
      </c>
      <c r="AA3599" t="str">
        <f t="shared" si="112"/>
        <v>Thursday</v>
      </c>
      <c r="AB3599" t="str">
        <f t="shared" si="113"/>
        <v>Morning Shift</v>
      </c>
      <c r="AC3599" t="str">
        <f>IFERROR(VLOOKUP(M3599,Table13[[Equipment No.]:[Center]],4,FALSE),"")</f>
        <v>Mostakbal Masr</v>
      </c>
    </row>
    <row r="3600" spans="1:29" x14ac:dyDescent="0.3">
      <c r="A3600">
        <v>1</v>
      </c>
      <c r="B3600" t="s">
        <v>266</v>
      </c>
      <c r="C3600" t="s">
        <v>929</v>
      </c>
      <c r="D3600">
        <v>110000073575</v>
      </c>
      <c r="E3600" s="6">
        <v>45827</v>
      </c>
      <c r="F3600" s="5">
        <v>0.5599884259259259</v>
      </c>
      <c r="G3600" t="s">
        <v>3167</v>
      </c>
      <c r="H3600" t="s">
        <v>3167</v>
      </c>
      <c r="J3600">
        <v>5</v>
      </c>
      <c r="K3600">
        <v>10</v>
      </c>
      <c r="L3600" t="s">
        <v>1399</v>
      </c>
      <c r="M3600" t="s">
        <v>130</v>
      </c>
      <c r="N3600" t="s">
        <v>1733</v>
      </c>
      <c r="O3600" t="s">
        <v>3231</v>
      </c>
      <c r="P3600" t="s">
        <v>3075</v>
      </c>
      <c r="Q3600" t="s">
        <v>3078</v>
      </c>
      <c r="R3600" t="s">
        <v>3079</v>
      </c>
      <c r="T3600">
        <v>34293</v>
      </c>
      <c r="Y3600" t="s">
        <v>53</v>
      </c>
      <c r="Z3600">
        <v>2803</v>
      </c>
      <c r="AA3600" t="str">
        <f t="shared" si="112"/>
        <v>Thursday</v>
      </c>
      <c r="AB3600" t="str">
        <f t="shared" si="113"/>
        <v>Morning Shift</v>
      </c>
      <c r="AC3600" t="str">
        <f>IFERROR(VLOOKUP(M3600,Table13[[Equipment No.]:[Center]],4,FALSE),"")</f>
        <v>Mostakbal Masr</v>
      </c>
    </row>
    <row r="3601" spans="1:29" x14ac:dyDescent="0.3">
      <c r="A3601">
        <v>1</v>
      </c>
      <c r="B3601" t="s">
        <v>266</v>
      </c>
      <c r="C3601" t="s">
        <v>931</v>
      </c>
      <c r="D3601">
        <v>110000073575</v>
      </c>
      <c r="E3601" s="6">
        <v>45827</v>
      </c>
      <c r="F3601" s="5">
        <v>0.5473958333333333</v>
      </c>
      <c r="G3601" t="s">
        <v>3167</v>
      </c>
      <c r="H3601" t="s">
        <v>3167</v>
      </c>
      <c r="J3601">
        <v>5</v>
      </c>
      <c r="K3601">
        <v>10</v>
      </c>
      <c r="L3601" t="s">
        <v>1399</v>
      </c>
      <c r="M3601" t="s">
        <v>139</v>
      </c>
      <c r="N3601" t="s">
        <v>1490</v>
      </c>
      <c r="O3601" t="s">
        <v>3231</v>
      </c>
      <c r="P3601" t="s">
        <v>3075</v>
      </c>
      <c r="Q3601" t="s">
        <v>3078</v>
      </c>
      <c r="R3601" t="s">
        <v>3079</v>
      </c>
      <c r="T3601">
        <v>34292</v>
      </c>
      <c r="Y3601" t="s">
        <v>53</v>
      </c>
      <c r="Z3601">
        <v>3371</v>
      </c>
      <c r="AA3601" t="str">
        <f t="shared" si="112"/>
        <v>Thursday</v>
      </c>
      <c r="AB3601" t="str">
        <f t="shared" si="113"/>
        <v>Morning Shift</v>
      </c>
      <c r="AC3601" t="str">
        <f>IFERROR(VLOOKUP(M3601,Table13[[Equipment No.]:[Center]],4,FALSE),"")</f>
        <v>Mostakbal Masr</v>
      </c>
    </row>
    <row r="3602" spans="1:29" x14ac:dyDescent="0.3">
      <c r="A3602">
        <v>1</v>
      </c>
      <c r="B3602" t="s">
        <v>266</v>
      </c>
      <c r="C3602" t="s">
        <v>934</v>
      </c>
      <c r="D3602">
        <v>110000073575</v>
      </c>
      <c r="E3602" s="6">
        <v>45827</v>
      </c>
      <c r="F3602" s="5">
        <v>0.53439814814814812</v>
      </c>
      <c r="G3602" t="s">
        <v>3167</v>
      </c>
      <c r="H3602" t="s">
        <v>3167</v>
      </c>
      <c r="J3602">
        <v>5</v>
      </c>
      <c r="K3602">
        <v>10</v>
      </c>
      <c r="L3602" t="s">
        <v>1399</v>
      </c>
      <c r="M3602" t="s">
        <v>51</v>
      </c>
      <c r="N3602" t="s">
        <v>1449</v>
      </c>
      <c r="O3602" t="s">
        <v>3231</v>
      </c>
      <c r="P3602" t="s">
        <v>3075</v>
      </c>
      <c r="Q3602" t="s">
        <v>3078</v>
      </c>
      <c r="R3602" t="s">
        <v>3079</v>
      </c>
      <c r="T3602">
        <v>34291</v>
      </c>
      <c r="Y3602" t="s">
        <v>53</v>
      </c>
      <c r="Z3602">
        <v>3330</v>
      </c>
      <c r="AA3602" t="str">
        <f t="shared" si="112"/>
        <v>Thursday</v>
      </c>
      <c r="AB3602" t="str">
        <f t="shared" si="113"/>
        <v>Morning Shift</v>
      </c>
      <c r="AC3602" t="str">
        <f>IFERROR(VLOOKUP(M3602,Table13[[Equipment No.]:[Center]],4,FALSE),"")</f>
        <v>Mostakbal Masr</v>
      </c>
    </row>
    <row r="3603" spans="1:29" x14ac:dyDescent="0.3">
      <c r="A3603">
        <v>1</v>
      </c>
      <c r="B3603" t="s">
        <v>266</v>
      </c>
      <c r="C3603" t="s">
        <v>964</v>
      </c>
      <c r="D3603">
        <v>110000073574</v>
      </c>
      <c r="E3603" s="6">
        <v>45827</v>
      </c>
      <c r="F3603" s="5">
        <v>0.50851851851851848</v>
      </c>
      <c r="G3603" t="s">
        <v>3166</v>
      </c>
      <c r="H3603" t="s">
        <v>3166</v>
      </c>
      <c r="J3603">
        <v>5</v>
      </c>
      <c r="K3603">
        <v>10</v>
      </c>
      <c r="L3603" t="s">
        <v>1399</v>
      </c>
      <c r="M3603" t="s">
        <v>124</v>
      </c>
      <c r="N3603" t="s">
        <v>3076</v>
      </c>
      <c r="O3603" t="s">
        <v>3231</v>
      </c>
      <c r="P3603" t="s">
        <v>3075</v>
      </c>
      <c r="Q3603" t="s">
        <v>3139</v>
      </c>
      <c r="R3603" t="s">
        <v>3140</v>
      </c>
      <c r="T3603">
        <v>34290</v>
      </c>
      <c r="Y3603" t="s">
        <v>53</v>
      </c>
      <c r="Z3603">
        <v>563</v>
      </c>
      <c r="AA3603" t="str">
        <f t="shared" si="112"/>
        <v>Thursday</v>
      </c>
      <c r="AB3603" t="str">
        <f t="shared" si="113"/>
        <v>Morning Shift</v>
      </c>
      <c r="AC3603" t="str">
        <f>IFERROR(VLOOKUP(M3603,Table13[[Equipment No.]:[Center]],4,FALSE),"")</f>
        <v>Mostakbal Masr</v>
      </c>
    </row>
    <row r="3604" spans="1:29" x14ac:dyDescent="0.3">
      <c r="A3604">
        <v>1</v>
      </c>
      <c r="B3604" t="s">
        <v>266</v>
      </c>
      <c r="C3604">
        <v>25061900004</v>
      </c>
      <c r="D3604">
        <v>25061900004</v>
      </c>
      <c r="E3604" s="6">
        <v>45827</v>
      </c>
      <c r="F3604" s="5">
        <v>0.48663194444444446</v>
      </c>
      <c r="G3604" t="s">
        <v>3145</v>
      </c>
      <c r="J3604">
        <v>3</v>
      </c>
      <c r="K3604">
        <v>5</v>
      </c>
      <c r="L3604" t="s">
        <v>1399</v>
      </c>
      <c r="M3604" t="s">
        <v>3585</v>
      </c>
      <c r="N3604" t="s">
        <v>1453</v>
      </c>
      <c r="O3604" t="s">
        <v>3231</v>
      </c>
      <c r="P3604" t="s">
        <v>3075</v>
      </c>
      <c r="Q3604" t="s">
        <v>3070</v>
      </c>
      <c r="R3604" t="s">
        <v>3071</v>
      </c>
      <c r="T3604">
        <v>34289</v>
      </c>
      <c r="Y3604" t="s">
        <v>53</v>
      </c>
      <c r="Z3604">
        <v>0</v>
      </c>
      <c r="AA3604" t="str">
        <f t="shared" si="112"/>
        <v>Thursday</v>
      </c>
      <c r="AB3604" t="str">
        <f t="shared" si="113"/>
        <v>Morning Shift</v>
      </c>
      <c r="AC3604" t="str">
        <f>IFERROR(VLOOKUP(M3604,Table13[[Equipment No.]:[Center]],4,FALSE),"")</f>
        <v/>
      </c>
    </row>
    <row r="3605" spans="1:29" x14ac:dyDescent="0.3">
      <c r="A3605">
        <v>1</v>
      </c>
      <c r="B3605" t="s">
        <v>266</v>
      </c>
      <c r="C3605" t="s">
        <v>935</v>
      </c>
      <c r="D3605">
        <v>110000073575</v>
      </c>
      <c r="E3605" s="6">
        <v>45827</v>
      </c>
      <c r="F3605" s="5">
        <v>0.43228009259259259</v>
      </c>
      <c r="G3605" t="s">
        <v>3167</v>
      </c>
      <c r="H3605" t="s">
        <v>3167</v>
      </c>
      <c r="J3605">
        <v>5</v>
      </c>
      <c r="K3605">
        <v>10</v>
      </c>
      <c r="L3605" t="s">
        <v>1399</v>
      </c>
      <c r="M3605" t="s">
        <v>136</v>
      </c>
      <c r="N3605" t="s">
        <v>1439</v>
      </c>
      <c r="O3605" t="s">
        <v>3231</v>
      </c>
      <c r="P3605" t="s">
        <v>3075</v>
      </c>
      <c r="Q3605" t="s">
        <v>3078</v>
      </c>
      <c r="R3605" t="s">
        <v>3079</v>
      </c>
      <c r="T3605">
        <v>34288</v>
      </c>
      <c r="Y3605" t="s">
        <v>53</v>
      </c>
      <c r="Z3605">
        <v>141</v>
      </c>
      <c r="AA3605" t="str">
        <f t="shared" si="112"/>
        <v>Thursday</v>
      </c>
      <c r="AB3605" t="str">
        <f t="shared" si="113"/>
        <v>Morning Shift</v>
      </c>
      <c r="AC3605" t="str">
        <f>IFERROR(VLOOKUP(M3605,Table13[[Equipment No.]:[Center]],4,FALSE),"")</f>
        <v>Mostakbal Masr</v>
      </c>
    </row>
    <row r="3606" spans="1:29" x14ac:dyDescent="0.3">
      <c r="A3606">
        <v>1</v>
      </c>
      <c r="B3606" t="s">
        <v>266</v>
      </c>
      <c r="C3606" t="s">
        <v>965</v>
      </c>
      <c r="D3606">
        <v>110000073574</v>
      </c>
      <c r="E3606" s="6">
        <v>45827</v>
      </c>
      <c r="F3606" s="5">
        <v>0.42214120370370373</v>
      </c>
      <c r="G3606" t="s">
        <v>3166</v>
      </c>
      <c r="H3606" t="s">
        <v>3166</v>
      </c>
      <c r="J3606">
        <v>5</v>
      </c>
      <c r="K3606">
        <v>10</v>
      </c>
      <c r="L3606" t="s">
        <v>1399</v>
      </c>
      <c r="M3606" t="s">
        <v>130</v>
      </c>
      <c r="N3606" t="s">
        <v>1733</v>
      </c>
      <c r="O3606" t="s">
        <v>3231</v>
      </c>
      <c r="P3606" t="s">
        <v>3075</v>
      </c>
      <c r="Q3606" t="s">
        <v>3139</v>
      </c>
      <c r="R3606" t="s">
        <v>3140</v>
      </c>
      <c r="T3606">
        <v>34287</v>
      </c>
      <c r="Y3606" t="s">
        <v>53</v>
      </c>
      <c r="Z3606">
        <v>2803</v>
      </c>
      <c r="AA3606" t="str">
        <f t="shared" si="112"/>
        <v>Thursday</v>
      </c>
      <c r="AB3606" t="str">
        <f t="shared" si="113"/>
        <v>Morning Shift</v>
      </c>
      <c r="AC3606" t="str">
        <f>IFERROR(VLOOKUP(M3606,Table13[[Equipment No.]:[Center]],4,FALSE),"")</f>
        <v>Mostakbal Masr</v>
      </c>
    </row>
    <row r="3607" spans="1:29" x14ac:dyDescent="0.3">
      <c r="A3607">
        <v>1</v>
      </c>
      <c r="B3607" t="s">
        <v>266</v>
      </c>
      <c r="C3607" t="s">
        <v>936</v>
      </c>
      <c r="D3607">
        <v>110000073575</v>
      </c>
      <c r="E3607" s="6">
        <v>45827</v>
      </c>
      <c r="F3607" s="5">
        <v>0.40770833333333334</v>
      </c>
      <c r="G3607" t="s">
        <v>3167</v>
      </c>
      <c r="H3607" t="s">
        <v>3167</v>
      </c>
      <c r="J3607">
        <v>5</v>
      </c>
      <c r="K3607">
        <v>10</v>
      </c>
      <c r="L3607" t="s">
        <v>1399</v>
      </c>
      <c r="M3607" t="s">
        <v>51</v>
      </c>
      <c r="N3607" t="s">
        <v>1490</v>
      </c>
      <c r="O3607" t="s">
        <v>3231</v>
      </c>
      <c r="P3607" t="s">
        <v>3075</v>
      </c>
      <c r="Q3607" t="s">
        <v>3078</v>
      </c>
      <c r="R3607" t="s">
        <v>3079</v>
      </c>
      <c r="T3607">
        <v>34286</v>
      </c>
      <c r="Y3607" t="s">
        <v>53</v>
      </c>
      <c r="Z3607">
        <v>3371</v>
      </c>
      <c r="AA3607" t="str">
        <f t="shared" si="112"/>
        <v>Thursday</v>
      </c>
      <c r="AB3607" t="str">
        <f t="shared" si="113"/>
        <v>Morning Shift</v>
      </c>
      <c r="AC3607" t="str">
        <f>IFERROR(VLOOKUP(M3607,Table13[[Equipment No.]:[Center]],4,FALSE),"")</f>
        <v>Mostakbal Masr</v>
      </c>
    </row>
    <row r="3608" spans="1:29" x14ac:dyDescent="0.3">
      <c r="A3608">
        <v>1</v>
      </c>
      <c r="B3608" t="s">
        <v>266</v>
      </c>
      <c r="C3608" t="s">
        <v>937</v>
      </c>
      <c r="D3608">
        <v>110000073575</v>
      </c>
      <c r="E3608" s="6">
        <v>45827</v>
      </c>
      <c r="F3608" s="5">
        <v>0.39509259259259261</v>
      </c>
      <c r="G3608" t="s">
        <v>3167</v>
      </c>
      <c r="H3608" t="s">
        <v>3167</v>
      </c>
      <c r="J3608">
        <v>5</v>
      </c>
      <c r="K3608">
        <v>10</v>
      </c>
      <c r="L3608" t="s">
        <v>1399</v>
      </c>
      <c r="M3608" t="s">
        <v>124</v>
      </c>
      <c r="N3608" t="s">
        <v>3076</v>
      </c>
      <c r="O3608" t="s">
        <v>3231</v>
      </c>
      <c r="P3608" t="s">
        <v>3075</v>
      </c>
      <c r="Q3608" t="s">
        <v>3078</v>
      </c>
      <c r="R3608" t="s">
        <v>3079</v>
      </c>
      <c r="T3608">
        <v>34285</v>
      </c>
      <c r="Y3608" t="s">
        <v>53</v>
      </c>
      <c r="Z3608">
        <v>563</v>
      </c>
      <c r="AA3608" t="str">
        <f t="shared" si="112"/>
        <v>Thursday</v>
      </c>
      <c r="AB3608" t="str">
        <f t="shared" si="113"/>
        <v>Morning Shift</v>
      </c>
      <c r="AC3608" t="str">
        <f>IFERROR(VLOOKUP(M3608,Table13[[Equipment No.]:[Center]],4,FALSE),"")</f>
        <v>Mostakbal Masr</v>
      </c>
    </row>
    <row r="3609" spans="1:29" x14ac:dyDescent="0.3">
      <c r="A3609">
        <v>1</v>
      </c>
      <c r="B3609" t="s">
        <v>266</v>
      </c>
      <c r="C3609">
        <v>25061900001</v>
      </c>
      <c r="D3609">
        <v>25061900001</v>
      </c>
      <c r="E3609" s="6">
        <v>45827</v>
      </c>
      <c r="F3609" s="5">
        <v>0.37451388888888887</v>
      </c>
      <c r="G3609" t="s">
        <v>3138</v>
      </c>
      <c r="J3609">
        <v>5</v>
      </c>
      <c r="K3609">
        <v>10</v>
      </c>
      <c r="L3609" t="s">
        <v>1399</v>
      </c>
      <c r="M3609" t="s">
        <v>139</v>
      </c>
      <c r="N3609" t="s">
        <v>1449</v>
      </c>
      <c r="O3609" t="s">
        <v>3231</v>
      </c>
      <c r="P3609" t="s">
        <v>3075</v>
      </c>
      <c r="Q3609" t="s">
        <v>3139</v>
      </c>
      <c r="R3609" t="s">
        <v>3140</v>
      </c>
      <c r="T3609">
        <v>34284</v>
      </c>
      <c r="Y3609" t="s">
        <v>53</v>
      </c>
      <c r="Z3609">
        <v>3330</v>
      </c>
      <c r="AA3609" t="str">
        <f t="shared" si="112"/>
        <v>Thursday</v>
      </c>
      <c r="AB3609" t="str">
        <f t="shared" si="113"/>
        <v>Morning Shift</v>
      </c>
      <c r="AC3609" t="str">
        <f>IFERROR(VLOOKUP(M3609,Table13[[Equipment No.]:[Center]],4,FALSE),"")</f>
        <v>Mostakbal Masr</v>
      </c>
    </row>
    <row r="3610" spans="1:29" x14ac:dyDescent="0.3">
      <c r="A3610">
        <v>1</v>
      </c>
      <c r="B3610" t="s">
        <v>266</v>
      </c>
      <c r="C3610">
        <v>25062100015</v>
      </c>
      <c r="D3610">
        <v>25062100015</v>
      </c>
      <c r="E3610" s="6">
        <v>45829</v>
      </c>
      <c r="F3610" s="5">
        <v>0.8445138888888889</v>
      </c>
      <c r="G3610" t="s">
        <v>3168</v>
      </c>
      <c r="J3610">
        <v>5</v>
      </c>
      <c r="K3610">
        <v>10</v>
      </c>
      <c r="L3610" t="s">
        <v>1399</v>
      </c>
      <c r="M3610" t="s">
        <v>139</v>
      </c>
      <c r="N3610" t="s">
        <v>2624</v>
      </c>
      <c r="O3610" t="s">
        <v>141</v>
      </c>
      <c r="P3610" t="s">
        <v>1456</v>
      </c>
      <c r="Q3610" t="s">
        <v>2691</v>
      </c>
      <c r="R3610" t="s">
        <v>3169</v>
      </c>
      <c r="T3610">
        <v>34314</v>
      </c>
      <c r="Y3610" t="s">
        <v>53</v>
      </c>
      <c r="Z3610">
        <v>3158</v>
      </c>
      <c r="AA3610" t="str">
        <f t="shared" si="112"/>
        <v>Saturday</v>
      </c>
      <c r="AB3610" t="str">
        <f t="shared" si="113"/>
        <v>Night Shift</v>
      </c>
      <c r="AC3610" t="str">
        <f>IFERROR(VLOOKUP(M3610,Table13[[Equipment No.]:[Center]],4,FALSE),"")</f>
        <v>Mostakbal Masr</v>
      </c>
    </row>
    <row r="3611" spans="1:29" x14ac:dyDescent="0.3">
      <c r="A3611">
        <v>1</v>
      </c>
      <c r="B3611" t="s">
        <v>266</v>
      </c>
      <c r="C3611">
        <v>25062100014</v>
      </c>
      <c r="D3611">
        <v>25062100014</v>
      </c>
      <c r="E3611" s="6">
        <v>45829</v>
      </c>
      <c r="F3611" s="5">
        <v>0.81527777777777777</v>
      </c>
      <c r="G3611" t="s">
        <v>3153</v>
      </c>
      <c r="J3611">
        <v>3</v>
      </c>
      <c r="K3611">
        <v>6</v>
      </c>
      <c r="L3611" t="s">
        <v>1399</v>
      </c>
      <c r="M3611" t="s">
        <v>51</v>
      </c>
      <c r="N3611" t="s">
        <v>1490</v>
      </c>
      <c r="O3611" t="s">
        <v>141</v>
      </c>
      <c r="P3611" t="s">
        <v>1456</v>
      </c>
      <c r="Q3611" t="s">
        <v>2691</v>
      </c>
      <c r="R3611" t="s">
        <v>3169</v>
      </c>
      <c r="T3611">
        <v>34313</v>
      </c>
      <c r="Y3611" t="s">
        <v>53</v>
      </c>
      <c r="Z3611">
        <v>3371</v>
      </c>
      <c r="AA3611" t="str">
        <f t="shared" si="112"/>
        <v>Saturday</v>
      </c>
      <c r="AB3611" t="str">
        <f t="shared" si="113"/>
        <v>Morning Extension</v>
      </c>
      <c r="AC3611" t="str">
        <f>IFERROR(VLOOKUP(M3611,Table13[[Equipment No.]:[Center]],4,FALSE),"")</f>
        <v>Mostakbal Masr</v>
      </c>
    </row>
    <row r="3612" spans="1:29" x14ac:dyDescent="0.3">
      <c r="A3612">
        <v>1</v>
      </c>
      <c r="B3612" t="s">
        <v>266</v>
      </c>
      <c r="C3612">
        <v>25062100013</v>
      </c>
      <c r="D3612">
        <v>25062100013</v>
      </c>
      <c r="E3612" s="6">
        <v>45829</v>
      </c>
      <c r="F3612" s="5">
        <v>0.72819444444444448</v>
      </c>
      <c r="G3612" t="s">
        <v>3153</v>
      </c>
      <c r="J3612">
        <v>4</v>
      </c>
      <c r="K3612">
        <v>8</v>
      </c>
      <c r="L3612" t="s">
        <v>1399</v>
      </c>
      <c r="M3612" t="s">
        <v>139</v>
      </c>
      <c r="N3612" t="s">
        <v>2624</v>
      </c>
      <c r="O3612" t="s">
        <v>141</v>
      </c>
      <c r="P3612" t="s">
        <v>1456</v>
      </c>
      <c r="Q3612" t="s">
        <v>2691</v>
      </c>
      <c r="R3612" t="s">
        <v>3169</v>
      </c>
      <c r="T3612">
        <v>34312</v>
      </c>
      <c r="Y3612" t="s">
        <v>53</v>
      </c>
      <c r="Z3612">
        <v>3158</v>
      </c>
      <c r="AA3612" t="str">
        <f t="shared" si="112"/>
        <v>Saturday</v>
      </c>
      <c r="AB3612" t="str">
        <f t="shared" si="113"/>
        <v>Morning Extension</v>
      </c>
      <c r="AC3612" t="str">
        <f>IFERROR(VLOOKUP(M3612,Table13[[Equipment No.]:[Center]],4,FALSE),"")</f>
        <v>Mostakbal Masr</v>
      </c>
    </row>
    <row r="3613" spans="1:29" x14ac:dyDescent="0.3">
      <c r="A3613">
        <v>1</v>
      </c>
      <c r="B3613" t="s">
        <v>266</v>
      </c>
      <c r="C3613">
        <v>25062100012</v>
      </c>
      <c r="D3613">
        <v>25062100012</v>
      </c>
      <c r="E3613" s="6">
        <v>45829</v>
      </c>
      <c r="F3613" s="5">
        <v>0.7165393518518518</v>
      </c>
      <c r="G3613" t="s">
        <v>3153</v>
      </c>
      <c r="J3613">
        <v>4</v>
      </c>
      <c r="K3613">
        <v>8</v>
      </c>
      <c r="L3613" t="s">
        <v>1399</v>
      </c>
      <c r="M3613" t="s">
        <v>51</v>
      </c>
      <c r="N3613" t="s">
        <v>1490</v>
      </c>
      <c r="O3613" t="s">
        <v>141</v>
      </c>
      <c r="P3613" t="s">
        <v>1456</v>
      </c>
      <c r="Q3613" t="s">
        <v>2691</v>
      </c>
      <c r="R3613" t="s">
        <v>3169</v>
      </c>
      <c r="T3613">
        <v>34311</v>
      </c>
      <c r="Y3613" t="s">
        <v>53</v>
      </c>
      <c r="Z3613">
        <v>3371</v>
      </c>
      <c r="AA3613" t="str">
        <f t="shared" si="112"/>
        <v>Saturday</v>
      </c>
      <c r="AB3613" t="str">
        <f t="shared" si="113"/>
        <v>Morning Extension</v>
      </c>
      <c r="AC3613" t="str">
        <f>IFERROR(VLOOKUP(M3613,Table13[[Equipment No.]:[Center]],4,FALSE),"")</f>
        <v>Mostakbal Masr</v>
      </c>
    </row>
    <row r="3614" spans="1:29" x14ac:dyDescent="0.3">
      <c r="A3614">
        <v>1</v>
      </c>
      <c r="B3614" t="s">
        <v>266</v>
      </c>
      <c r="C3614">
        <v>25062100011</v>
      </c>
      <c r="D3614">
        <v>25062100011</v>
      </c>
      <c r="E3614" s="6">
        <v>45829</v>
      </c>
      <c r="F3614" s="5">
        <v>0.65579861111111115</v>
      </c>
      <c r="G3614" t="s">
        <v>3153</v>
      </c>
      <c r="J3614">
        <v>3</v>
      </c>
      <c r="K3614">
        <v>5</v>
      </c>
      <c r="L3614" t="s">
        <v>1399</v>
      </c>
      <c r="M3614" t="s">
        <v>139</v>
      </c>
      <c r="N3614" t="s">
        <v>1449</v>
      </c>
      <c r="O3614" t="s">
        <v>141</v>
      </c>
      <c r="P3614" t="s">
        <v>1552</v>
      </c>
      <c r="Q3614" t="s">
        <v>2691</v>
      </c>
      <c r="R3614" t="s">
        <v>3169</v>
      </c>
      <c r="T3614">
        <v>34310</v>
      </c>
      <c r="Y3614" t="s">
        <v>53</v>
      </c>
      <c r="Z3614">
        <v>3330</v>
      </c>
      <c r="AA3614" t="str">
        <f t="shared" si="112"/>
        <v>Saturday</v>
      </c>
      <c r="AB3614" t="str">
        <f t="shared" si="113"/>
        <v>Morning Shift</v>
      </c>
      <c r="AC3614" t="str">
        <f>IFERROR(VLOOKUP(M3614,Table13[[Equipment No.]:[Center]],4,FALSE),"")</f>
        <v>Mostakbal Masr</v>
      </c>
    </row>
    <row r="3615" spans="1:29" x14ac:dyDescent="0.3">
      <c r="A3615">
        <v>1</v>
      </c>
      <c r="B3615" t="s">
        <v>266</v>
      </c>
      <c r="C3615">
        <v>25062100010</v>
      </c>
      <c r="D3615">
        <v>25062100010</v>
      </c>
      <c r="E3615" s="6">
        <v>45829</v>
      </c>
      <c r="F3615" s="5">
        <v>0.61111111111111116</v>
      </c>
      <c r="G3615" t="s">
        <v>3145</v>
      </c>
      <c r="J3615">
        <v>3</v>
      </c>
      <c r="K3615">
        <v>5</v>
      </c>
      <c r="L3615" t="s">
        <v>1399</v>
      </c>
      <c r="M3615" t="s">
        <v>3585</v>
      </c>
      <c r="N3615" t="s">
        <v>1453</v>
      </c>
      <c r="O3615" t="s">
        <v>3231</v>
      </c>
      <c r="P3615" t="s">
        <v>3075</v>
      </c>
      <c r="Q3615" t="s">
        <v>3170</v>
      </c>
      <c r="R3615" t="s">
        <v>3171</v>
      </c>
      <c r="T3615">
        <v>34309</v>
      </c>
      <c r="Y3615" t="s">
        <v>53</v>
      </c>
      <c r="Z3615">
        <v>0</v>
      </c>
      <c r="AA3615" t="str">
        <f t="shared" si="112"/>
        <v>Saturday</v>
      </c>
      <c r="AB3615" t="str">
        <f t="shared" si="113"/>
        <v>Morning Shift</v>
      </c>
      <c r="AC3615" t="str">
        <f>IFERROR(VLOOKUP(M3615,Table13[[Equipment No.]:[Center]],4,FALSE),"")</f>
        <v/>
      </c>
    </row>
    <row r="3616" spans="1:29" x14ac:dyDescent="0.3">
      <c r="A3616">
        <v>1</v>
      </c>
      <c r="B3616" t="s">
        <v>266</v>
      </c>
      <c r="C3616">
        <v>25062100009</v>
      </c>
      <c r="D3616">
        <v>25062100009</v>
      </c>
      <c r="E3616" s="6">
        <v>45829</v>
      </c>
      <c r="F3616" s="5">
        <v>0.59665509259259264</v>
      </c>
      <c r="G3616" t="s">
        <v>3153</v>
      </c>
      <c r="J3616">
        <v>4</v>
      </c>
      <c r="K3616">
        <v>8</v>
      </c>
      <c r="L3616" t="s">
        <v>1399</v>
      </c>
      <c r="M3616" t="s">
        <v>136</v>
      </c>
      <c r="N3616" t="s">
        <v>1733</v>
      </c>
      <c r="O3616" t="s">
        <v>141</v>
      </c>
      <c r="P3616" t="s">
        <v>1552</v>
      </c>
      <c r="Q3616" t="s">
        <v>2691</v>
      </c>
      <c r="R3616" t="s">
        <v>3169</v>
      </c>
      <c r="T3616">
        <v>34308</v>
      </c>
      <c r="Y3616" t="s">
        <v>53</v>
      </c>
      <c r="Z3616">
        <v>2803</v>
      </c>
      <c r="AA3616" t="str">
        <f t="shared" si="112"/>
        <v>Saturday</v>
      </c>
      <c r="AB3616" t="str">
        <f t="shared" si="113"/>
        <v>Morning Shift</v>
      </c>
      <c r="AC3616" t="str">
        <f>IFERROR(VLOOKUP(M3616,Table13[[Equipment No.]:[Center]],4,FALSE),"")</f>
        <v>Mostakbal Masr</v>
      </c>
    </row>
    <row r="3617" spans="1:29" x14ac:dyDescent="0.3">
      <c r="A3617">
        <v>1</v>
      </c>
      <c r="B3617" t="s">
        <v>266</v>
      </c>
      <c r="C3617">
        <v>25062100008</v>
      </c>
      <c r="D3617">
        <v>25062100008</v>
      </c>
      <c r="E3617" s="6">
        <v>45829</v>
      </c>
      <c r="F3617" s="5">
        <v>0.58626157407407409</v>
      </c>
      <c r="G3617" t="s">
        <v>3153</v>
      </c>
      <c r="J3617">
        <v>4</v>
      </c>
      <c r="K3617">
        <v>8</v>
      </c>
      <c r="L3617" t="s">
        <v>1399</v>
      </c>
      <c r="M3617" t="s">
        <v>139</v>
      </c>
      <c r="N3617" t="s">
        <v>1449</v>
      </c>
      <c r="O3617" t="s">
        <v>141</v>
      </c>
      <c r="P3617" t="s">
        <v>1552</v>
      </c>
      <c r="Q3617" t="s">
        <v>2691</v>
      </c>
      <c r="R3617" t="s">
        <v>3169</v>
      </c>
      <c r="T3617">
        <v>34307</v>
      </c>
      <c r="Y3617" t="s">
        <v>53</v>
      </c>
      <c r="Z3617">
        <v>3330</v>
      </c>
      <c r="AA3617" t="str">
        <f t="shared" si="112"/>
        <v>Saturday</v>
      </c>
      <c r="AB3617" t="str">
        <f t="shared" si="113"/>
        <v>Morning Shift</v>
      </c>
      <c r="AC3617" t="str">
        <f>IFERROR(VLOOKUP(M3617,Table13[[Equipment No.]:[Center]],4,FALSE),"")</f>
        <v>Mostakbal Masr</v>
      </c>
    </row>
    <row r="3618" spans="1:29" x14ac:dyDescent="0.3">
      <c r="A3618">
        <v>1</v>
      </c>
      <c r="B3618" t="s">
        <v>266</v>
      </c>
      <c r="C3618">
        <v>25062100007</v>
      </c>
      <c r="D3618">
        <v>25062100007</v>
      </c>
      <c r="E3618" s="6">
        <v>45829</v>
      </c>
      <c r="F3618" s="5">
        <v>0.5767592592592593</v>
      </c>
      <c r="G3618" t="s">
        <v>3153</v>
      </c>
      <c r="J3618">
        <v>4</v>
      </c>
      <c r="K3618">
        <v>8</v>
      </c>
      <c r="L3618" t="s">
        <v>1399</v>
      </c>
      <c r="M3618" t="s">
        <v>51</v>
      </c>
      <c r="N3618" t="s">
        <v>2737</v>
      </c>
      <c r="O3618" t="s">
        <v>141</v>
      </c>
      <c r="P3618" t="s">
        <v>1552</v>
      </c>
      <c r="Q3618" t="s">
        <v>2691</v>
      </c>
      <c r="R3618" t="s">
        <v>3169</v>
      </c>
      <c r="T3618">
        <v>34306</v>
      </c>
      <c r="Y3618" t="s">
        <v>53</v>
      </c>
      <c r="Z3618">
        <v>2929</v>
      </c>
      <c r="AA3618" t="str">
        <f t="shared" si="112"/>
        <v>Saturday</v>
      </c>
      <c r="AB3618" t="str">
        <f t="shared" si="113"/>
        <v>Morning Shift</v>
      </c>
      <c r="AC3618" t="str">
        <f>IFERROR(VLOOKUP(M3618,Table13[[Equipment No.]:[Center]],4,FALSE),"")</f>
        <v>Mostakbal Masr</v>
      </c>
    </row>
    <row r="3619" spans="1:29" x14ac:dyDescent="0.3">
      <c r="A3619">
        <v>1</v>
      </c>
      <c r="B3619" t="s">
        <v>266</v>
      </c>
      <c r="C3619">
        <v>25062100006</v>
      </c>
      <c r="D3619">
        <v>25062100006</v>
      </c>
      <c r="E3619" s="6">
        <v>45829</v>
      </c>
      <c r="F3619" s="5">
        <v>0.52826388888888887</v>
      </c>
      <c r="G3619" t="s">
        <v>3153</v>
      </c>
      <c r="J3619">
        <v>4</v>
      </c>
      <c r="K3619">
        <v>8</v>
      </c>
      <c r="L3619" t="s">
        <v>1399</v>
      </c>
      <c r="M3619" t="s">
        <v>136</v>
      </c>
      <c r="N3619" t="s">
        <v>1733</v>
      </c>
      <c r="O3619" t="s">
        <v>141</v>
      </c>
      <c r="P3619" t="s">
        <v>1552</v>
      </c>
      <c r="Q3619" t="s">
        <v>2691</v>
      </c>
      <c r="R3619" t="s">
        <v>3169</v>
      </c>
      <c r="T3619">
        <v>34305</v>
      </c>
      <c r="Y3619" t="s">
        <v>53</v>
      </c>
      <c r="Z3619">
        <v>2803</v>
      </c>
      <c r="AA3619" t="str">
        <f t="shared" si="112"/>
        <v>Saturday</v>
      </c>
      <c r="AB3619" t="str">
        <f t="shared" si="113"/>
        <v>Morning Shift</v>
      </c>
      <c r="AC3619" t="str">
        <f>IFERROR(VLOOKUP(M3619,Table13[[Equipment No.]:[Center]],4,FALSE),"")</f>
        <v>Mostakbal Masr</v>
      </c>
    </row>
    <row r="3620" spans="1:29" x14ac:dyDescent="0.3">
      <c r="A3620">
        <v>1</v>
      </c>
      <c r="B3620" t="s">
        <v>266</v>
      </c>
      <c r="C3620">
        <v>25062100005</v>
      </c>
      <c r="D3620">
        <v>25062100005</v>
      </c>
      <c r="E3620" s="6">
        <v>45829</v>
      </c>
      <c r="F3620" s="5">
        <v>0.51906249999999998</v>
      </c>
      <c r="G3620" t="s">
        <v>3153</v>
      </c>
      <c r="J3620">
        <v>4</v>
      </c>
      <c r="K3620">
        <v>8</v>
      </c>
      <c r="L3620" t="s">
        <v>1399</v>
      </c>
      <c r="M3620" t="s">
        <v>139</v>
      </c>
      <c r="N3620" t="s">
        <v>1449</v>
      </c>
      <c r="O3620" t="s">
        <v>141</v>
      </c>
      <c r="P3620" t="s">
        <v>1552</v>
      </c>
      <c r="Q3620" t="s">
        <v>2691</v>
      </c>
      <c r="R3620" t="s">
        <v>3169</v>
      </c>
      <c r="T3620">
        <v>34304</v>
      </c>
      <c r="Y3620" t="s">
        <v>53</v>
      </c>
      <c r="Z3620">
        <v>3330</v>
      </c>
      <c r="AA3620" t="str">
        <f t="shared" si="112"/>
        <v>Saturday</v>
      </c>
      <c r="AB3620" t="str">
        <f t="shared" si="113"/>
        <v>Morning Shift</v>
      </c>
      <c r="AC3620" t="str">
        <f>IFERROR(VLOOKUP(M3620,Table13[[Equipment No.]:[Center]],4,FALSE),"")</f>
        <v>Mostakbal Masr</v>
      </c>
    </row>
    <row r="3621" spans="1:29" x14ac:dyDescent="0.3">
      <c r="A3621">
        <v>1</v>
      </c>
      <c r="B3621" t="s">
        <v>266</v>
      </c>
      <c r="C3621">
        <v>25062100004</v>
      </c>
      <c r="D3621">
        <v>25062100004</v>
      </c>
      <c r="E3621" s="6">
        <v>45829</v>
      </c>
      <c r="F3621" s="5">
        <v>0.51043981481481482</v>
      </c>
      <c r="G3621" t="s">
        <v>3153</v>
      </c>
      <c r="J3621">
        <v>4</v>
      </c>
      <c r="K3621">
        <v>8</v>
      </c>
      <c r="L3621" t="s">
        <v>1399</v>
      </c>
      <c r="M3621" t="s">
        <v>51</v>
      </c>
      <c r="N3621" t="s">
        <v>2737</v>
      </c>
      <c r="O3621" t="s">
        <v>141</v>
      </c>
      <c r="P3621" t="s">
        <v>1552</v>
      </c>
      <c r="Q3621" t="s">
        <v>2691</v>
      </c>
      <c r="R3621" t="s">
        <v>3169</v>
      </c>
      <c r="T3621">
        <v>34303</v>
      </c>
      <c r="Y3621" t="s">
        <v>53</v>
      </c>
      <c r="Z3621">
        <v>2929</v>
      </c>
      <c r="AA3621" t="str">
        <f t="shared" si="112"/>
        <v>Saturday</v>
      </c>
      <c r="AB3621" t="str">
        <f t="shared" si="113"/>
        <v>Morning Shift</v>
      </c>
      <c r="AC3621" t="str">
        <f>IFERROR(VLOOKUP(M3621,Table13[[Equipment No.]:[Center]],4,FALSE),"")</f>
        <v>Mostakbal Masr</v>
      </c>
    </row>
    <row r="3622" spans="1:29" x14ac:dyDescent="0.3">
      <c r="A3622">
        <v>1</v>
      </c>
      <c r="B3622" t="s">
        <v>266</v>
      </c>
      <c r="C3622">
        <v>25062100003</v>
      </c>
      <c r="D3622">
        <v>25062100003</v>
      </c>
      <c r="E3622" s="6">
        <v>45829</v>
      </c>
      <c r="F3622" s="5">
        <v>0.45086805555555554</v>
      </c>
      <c r="G3622" t="s">
        <v>3153</v>
      </c>
      <c r="J3622">
        <v>4</v>
      </c>
      <c r="K3622">
        <v>8</v>
      </c>
      <c r="L3622" t="s">
        <v>1399</v>
      </c>
      <c r="M3622" t="s">
        <v>136</v>
      </c>
      <c r="N3622" t="s">
        <v>1733</v>
      </c>
      <c r="O3622" t="s">
        <v>141</v>
      </c>
      <c r="P3622" t="s">
        <v>1552</v>
      </c>
      <c r="Q3622" t="s">
        <v>2691</v>
      </c>
      <c r="R3622" t="s">
        <v>3169</v>
      </c>
      <c r="T3622">
        <v>34302</v>
      </c>
      <c r="Y3622" t="s">
        <v>53</v>
      </c>
      <c r="Z3622">
        <v>2803</v>
      </c>
      <c r="AA3622" t="str">
        <f t="shared" si="112"/>
        <v>Saturday</v>
      </c>
      <c r="AB3622" t="str">
        <f t="shared" si="113"/>
        <v>Morning Shift</v>
      </c>
      <c r="AC3622" t="str">
        <f>IFERROR(VLOOKUP(M3622,Table13[[Equipment No.]:[Center]],4,FALSE),"")</f>
        <v>Mostakbal Masr</v>
      </c>
    </row>
    <row r="3623" spans="1:29" x14ac:dyDescent="0.3">
      <c r="A3623">
        <v>1</v>
      </c>
      <c r="B3623" t="s">
        <v>266</v>
      </c>
      <c r="C3623">
        <v>25062100002</v>
      </c>
      <c r="D3623">
        <v>25062100002</v>
      </c>
      <c r="E3623" s="6">
        <v>45829</v>
      </c>
      <c r="F3623" s="5">
        <v>0.43887731481481479</v>
      </c>
      <c r="G3623" t="s">
        <v>3153</v>
      </c>
      <c r="J3623">
        <v>4</v>
      </c>
      <c r="K3623">
        <v>8</v>
      </c>
      <c r="L3623" t="s">
        <v>1399</v>
      </c>
      <c r="M3623" t="s">
        <v>139</v>
      </c>
      <c r="N3623" t="s">
        <v>1449</v>
      </c>
      <c r="O3623" t="s">
        <v>141</v>
      </c>
      <c r="P3623" t="s">
        <v>1552</v>
      </c>
      <c r="Q3623" t="s">
        <v>2691</v>
      </c>
      <c r="R3623" t="s">
        <v>3169</v>
      </c>
      <c r="T3623">
        <v>34301</v>
      </c>
      <c r="Y3623" t="s">
        <v>53</v>
      </c>
      <c r="Z3623">
        <v>3330</v>
      </c>
      <c r="AA3623" t="str">
        <f t="shared" si="112"/>
        <v>Saturday</v>
      </c>
      <c r="AB3623" t="str">
        <f t="shared" si="113"/>
        <v>Morning Shift</v>
      </c>
      <c r="AC3623" t="str">
        <f>IFERROR(VLOOKUP(M3623,Table13[[Equipment No.]:[Center]],4,FALSE),"")</f>
        <v>Mostakbal Masr</v>
      </c>
    </row>
    <row r="3624" spans="1:29" x14ac:dyDescent="0.3">
      <c r="A3624">
        <v>1</v>
      </c>
      <c r="B3624" t="s">
        <v>266</v>
      </c>
      <c r="C3624">
        <v>25062100001</v>
      </c>
      <c r="D3624">
        <v>25062100001</v>
      </c>
      <c r="E3624" s="6">
        <v>45829</v>
      </c>
      <c r="F3624" s="5">
        <v>0.42744212962962963</v>
      </c>
      <c r="G3624" t="s">
        <v>3153</v>
      </c>
      <c r="J3624">
        <v>4</v>
      </c>
      <c r="K3624">
        <v>8</v>
      </c>
      <c r="L3624" t="s">
        <v>1399</v>
      </c>
      <c r="M3624" t="s">
        <v>51</v>
      </c>
      <c r="N3624" t="s">
        <v>2737</v>
      </c>
      <c r="O3624" t="s">
        <v>141</v>
      </c>
      <c r="P3624" t="s">
        <v>1552</v>
      </c>
      <c r="Q3624" t="s">
        <v>2691</v>
      </c>
      <c r="R3624" t="s">
        <v>3169</v>
      </c>
      <c r="T3624">
        <v>34300</v>
      </c>
      <c r="Y3624" t="s">
        <v>53</v>
      </c>
      <c r="Z3624">
        <v>2929</v>
      </c>
      <c r="AA3624" t="str">
        <f t="shared" si="112"/>
        <v>Saturday</v>
      </c>
      <c r="AB3624" t="str">
        <f t="shared" si="113"/>
        <v>Morning Shift</v>
      </c>
      <c r="AC3624" t="str">
        <f>IFERROR(VLOOKUP(M3624,Table13[[Equipment No.]:[Center]],4,FALSE),"")</f>
        <v>Mostakbal Masr</v>
      </c>
    </row>
    <row r="3625" spans="1:29" x14ac:dyDescent="0.3">
      <c r="A3625">
        <v>1</v>
      </c>
      <c r="B3625" t="s">
        <v>266</v>
      </c>
      <c r="C3625" t="s">
        <v>1014</v>
      </c>
      <c r="D3625">
        <v>110000073664</v>
      </c>
      <c r="E3625" s="6">
        <v>45830</v>
      </c>
      <c r="F3625" s="5">
        <v>0.62314814814814812</v>
      </c>
      <c r="G3625" t="s">
        <v>3166</v>
      </c>
      <c r="H3625" t="s">
        <v>3166</v>
      </c>
      <c r="J3625">
        <v>5</v>
      </c>
      <c r="K3625">
        <v>10</v>
      </c>
      <c r="L3625" t="s">
        <v>1399</v>
      </c>
      <c r="M3625" t="s">
        <v>240</v>
      </c>
      <c r="N3625" t="s">
        <v>3076</v>
      </c>
      <c r="O3625" t="s">
        <v>141</v>
      </c>
      <c r="P3625" t="s">
        <v>1552</v>
      </c>
      <c r="Q3625" t="s">
        <v>3139</v>
      </c>
      <c r="R3625" t="s">
        <v>3140</v>
      </c>
      <c r="T3625">
        <v>34323</v>
      </c>
      <c r="Y3625" t="s">
        <v>53</v>
      </c>
      <c r="Z3625">
        <v>563</v>
      </c>
      <c r="AA3625" t="str">
        <f t="shared" si="112"/>
        <v>Sunday</v>
      </c>
      <c r="AB3625" t="str">
        <f t="shared" si="113"/>
        <v>Morning Shift</v>
      </c>
      <c r="AC3625" t="str">
        <f>IFERROR(VLOOKUP(M3625,Table13[[Equipment No.]:[Center]],4,FALSE),"")</f>
        <v>New Capital Administration</v>
      </c>
    </row>
    <row r="3626" spans="1:29" x14ac:dyDescent="0.3">
      <c r="A3626">
        <v>1</v>
      </c>
      <c r="B3626" t="s">
        <v>266</v>
      </c>
      <c r="C3626">
        <v>25062200008</v>
      </c>
      <c r="D3626">
        <v>25062200008</v>
      </c>
      <c r="E3626" s="6">
        <v>45830</v>
      </c>
      <c r="F3626" s="5">
        <v>0.58668981481481486</v>
      </c>
      <c r="G3626" t="s">
        <v>3145</v>
      </c>
      <c r="J3626">
        <v>3</v>
      </c>
      <c r="K3626">
        <v>5</v>
      </c>
      <c r="L3626" t="s">
        <v>1399</v>
      </c>
      <c r="M3626" t="s">
        <v>3585</v>
      </c>
      <c r="N3626" t="s">
        <v>1453</v>
      </c>
      <c r="O3626" t="s">
        <v>3231</v>
      </c>
      <c r="Q3626" t="s">
        <v>3170</v>
      </c>
      <c r="R3626" t="s">
        <v>3071</v>
      </c>
      <c r="T3626">
        <v>34322</v>
      </c>
      <c r="Y3626" t="s">
        <v>53</v>
      </c>
      <c r="Z3626">
        <v>0</v>
      </c>
      <c r="AA3626" t="str">
        <f t="shared" si="112"/>
        <v>Sunday</v>
      </c>
      <c r="AB3626" t="str">
        <f t="shared" si="113"/>
        <v>Morning Shift</v>
      </c>
      <c r="AC3626" t="str">
        <f>IFERROR(VLOOKUP(M3626,Table13[[Equipment No.]:[Center]],4,FALSE),"")</f>
        <v/>
      </c>
    </row>
    <row r="3627" spans="1:29" x14ac:dyDescent="0.3">
      <c r="A3627">
        <v>1</v>
      </c>
      <c r="B3627" t="s">
        <v>266</v>
      </c>
      <c r="C3627" t="s">
        <v>1021</v>
      </c>
      <c r="D3627">
        <v>110000073664</v>
      </c>
      <c r="E3627" s="6">
        <v>45830</v>
      </c>
      <c r="F3627" s="5">
        <v>0.5715393518518519</v>
      </c>
      <c r="G3627" t="s">
        <v>3166</v>
      </c>
      <c r="H3627" t="s">
        <v>3166</v>
      </c>
      <c r="J3627">
        <v>5</v>
      </c>
      <c r="K3627">
        <v>10</v>
      </c>
      <c r="L3627" t="s">
        <v>1399</v>
      </c>
      <c r="M3627" t="s">
        <v>139</v>
      </c>
      <c r="N3627" t="s">
        <v>1449</v>
      </c>
      <c r="O3627" t="s">
        <v>141</v>
      </c>
      <c r="P3627" t="s">
        <v>1552</v>
      </c>
      <c r="Q3627" t="s">
        <v>3139</v>
      </c>
      <c r="R3627" t="s">
        <v>3140</v>
      </c>
      <c r="T3627">
        <v>34321</v>
      </c>
      <c r="Y3627" t="s">
        <v>53</v>
      </c>
      <c r="Z3627">
        <v>3330</v>
      </c>
      <c r="AA3627" t="str">
        <f t="shared" si="112"/>
        <v>Sunday</v>
      </c>
      <c r="AB3627" t="str">
        <f t="shared" si="113"/>
        <v>Morning Shift</v>
      </c>
      <c r="AC3627" t="str">
        <f>IFERROR(VLOOKUP(M3627,Table13[[Equipment No.]:[Center]],4,FALSE),"")</f>
        <v>Mostakbal Masr</v>
      </c>
    </row>
    <row r="3628" spans="1:29" x14ac:dyDescent="0.3">
      <c r="A3628">
        <v>1</v>
      </c>
      <c r="B3628" t="s">
        <v>266</v>
      </c>
      <c r="C3628">
        <v>25062200007</v>
      </c>
      <c r="D3628">
        <v>25062200007</v>
      </c>
      <c r="E3628" s="6">
        <v>45830</v>
      </c>
      <c r="F3628" s="5">
        <v>0.53894675925925928</v>
      </c>
      <c r="G3628" t="s">
        <v>3167</v>
      </c>
      <c r="H3628" t="s">
        <v>3167</v>
      </c>
      <c r="J3628">
        <v>3</v>
      </c>
      <c r="K3628">
        <v>6</v>
      </c>
      <c r="L3628" t="s">
        <v>1399</v>
      </c>
      <c r="M3628" t="s">
        <v>51</v>
      </c>
      <c r="N3628" t="s">
        <v>2737</v>
      </c>
      <c r="O3628" t="s">
        <v>3231</v>
      </c>
      <c r="Q3628" t="s">
        <v>3078</v>
      </c>
      <c r="R3628" t="s">
        <v>3079</v>
      </c>
      <c r="T3628">
        <v>34320</v>
      </c>
      <c r="Y3628" t="s">
        <v>53</v>
      </c>
      <c r="Z3628">
        <v>2929</v>
      </c>
      <c r="AA3628" t="str">
        <f t="shared" si="112"/>
        <v>Sunday</v>
      </c>
      <c r="AB3628" t="str">
        <f t="shared" si="113"/>
        <v>Morning Shift</v>
      </c>
      <c r="AC3628" t="str">
        <f>IFERROR(VLOOKUP(M3628,Table13[[Equipment No.]:[Center]],4,FALSE),"")</f>
        <v>Mostakbal Masr</v>
      </c>
    </row>
    <row r="3629" spans="1:29" x14ac:dyDescent="0.3">
      <c r="A3629">
        <v>1</v>
      </c>
      <c r="B3629" t="s">
        <v>266</v>
      </c>
      <c r="C3629" t="s">
        <v>1026</v>
      </c>
      <c r="D3629">
        <v>110000073664</v>
      </c>
      <c r="E3629" s="6">
        <v>45830</v>
      </c>
      <c r="F3629" s="5">
        <v>0.52443287037037034</v>
      </c>
      <c r="G3629" t="s">
        <v>3166</v>
      </c>
      <c r="H3629" t="s">
        <v>3166</v>
      </c>
      <c r="J3629">
        <v>5</v>
      </c>
      <c r="K3629">
        <v>10</v>
      </c>
      <c r="L3629" t="s">
        <v>1399</v>
      </c>
      <c r="M3629" t="s">
        <v>240</v>
      </c>
      <c r="N3629" t="s">
        <v>3076</v>
      </c>
      <c r="O3629" t="s">
        <v>141</v>
      </c>
      <c r="P3629" t="s">
        <v>1552</v>
      </c>
      <c r="Q3629" t="s">
        <v>3139</v>
      </c>
      <c r="R3629" t="s">
        <v>3140</v>
      </c>
      <c r="T3629">
        <v>34319</v>
      </c>
      <c r="Y3629" t="s">
        <v>53</v>
      </c>
      <c r="Z3629">
        <v>563</v>
      </c>
      <c r="AA3629" t="str">
        <f t="shared" si="112"/>
        <v>Sunday</v>
      </c>
      <c r="AB3629" t="str">
        <f t="shared" si="113"/>
        <v>Morning Shift</v>
      </c>
      <c r="AC3629" t="str">
        <f>IFERROR(VLOOKUP(M3629,Table13[[Equipment No.]:[Center]],4,FALSE),"")</f>
        <v>New Capital Administration</v>
      </c>
    </row>
    <row r="3630" spans="1:29" x14ac:dyDescent="0.3">
      <c r="A3630">
        <v>1</v>
      </c>
      <c r="B3630" t="s">
        <v>266</v>
      </c>
      <c r="C3630">
        <v>25062200005</v>
      </c>
      <c r="D3630">
        <v>25062200005</v>
      </c>
      <c r="E3630" s="6">
        <v>45830</v>
      </c>
      <c r="F3630" s="5">
        <v>0.46186342592592594</v>
      </c>
      <c r="G3630" t="s">
        <v>3166</v>
      </c>
      <c r="H3630" t="s">
        <v>3166</v>
      </c>
      <c r="J3630">
        <v>5</v>
      </c>
      <c r="K3630">
        <v>10</v>
      </c>
      <c r="L3630" t="s">
        <v>1399</v>
      </c>
      <c r="M3630" t="s">
        <v>139</v>
      </c>
      <c r="N3630" t="s">
        <v>1449</v>
      </c>
      <c r="O3630" t="s">
        <v>141</v>
      </c>
      <c r="P3630" t="s">
        <v>1552</v>
      </c>
      <c r="Q3630" t="s">
        <v>3139</v>
      </c>
      <c r="R3630" t="s">
        <v>3140</v>
      </c>
      <c r="T3630">
        <v>34318</v>
      </c>
      <c r="Y3630" t="s">
        <v>53</v>
      </c>
      <c r="Z3630">
        <v>3330</v>
      </c>
      <c r="AA3630" t="str">
        <f t="shared" si="112"/>
        <v>Sunday</v>
      </c>
      <c r="AB3630" t="str">
        <f t="shared" si="113"/>
        <v>Morning Shift</v>
      </c>
      <c r="AC3630" t="str">
        <f>IFERROR(VLOOKUP(M3630,Table13[[Equipment No.]:[Center]],4,FALSE),"")</f>
        <v>Mostakbal Masr</v>
      </c>
    </row>
    <row r="3631" spans="1:29" x14ac:dyDescent="0.3">
      <c r="A3631">
        <v>1</v>
      </c>
      <c r="B3631" t="s">
        <v>266</v>
      </c>
      <c r="C3631">
        <v>25062200004</v>
      </c>
      <c r="D3631">
        <v>25062200004</v>
      </c>
      <c r="E3631" s="6">
        <v>45830</v>
      </c>
      <c r="F3631" s="5">
        <v>0.45023148148148145</v>
      </c>
      <c r="G3631" t="s">
        <v>3166</v>
      </c>
      <c r="H3631" t="s">
        <v>3166</v>
      </c>
      <c r="J3631">
        <v>5</v>
      </c>
      <c r="K3631">
        <v>10</v>
      </c>
      <c r="L3631" t="s">
        <v>1399</v>
      </c>
      <c r="M3631" t="s">
        <v>51</v>
      </c>
      <c r="N3631" t="s">
        <v>2737</v>
      </c>
      <c r="O3631" t="s">
        <v>141</v>
      </c>
      <c r="P3631" t="s">
        <v>1552</v>
      </c>
      <c r="Q3631" t="s">
        <v>3139</v>
      </c>
      <c r="R3631" t="s">
        <v>3140</v>
      </c>
      <c r="T3631">
        <v>34317</v>
      </c>
      <c r="Y3631" t="s">
        <v>53</v>
      </c>
      <c r="Z3631">
        <v>2929</v>
      </c>
      <c r="AA3631" t="str">
        <f t="shared" si="112"/>
        <v>Sunday</v>
      </c>
      <c r="AB3631" t="str">
        <f t="shared" si="113"/>
        <v>Morning Shift</v>
      </c>
      <c r="AC3631" t="str">
        <f>IFERROR(VLOOKUP(M3631,Table13[[Equipment No.]:[Center]],4,FALSE),"")</f>
        <v>Mostakbal Masr</v>
      </c>
    </row>
    <row r="3632" spans="1:29" x14ac:dyDescent="0.3">
      <c r="A3632">
        <v>1</v>
      </c>
      <c r="B3632" t="s">
        <v>266</v>
      </c>
      <c r="C3632">
        <v>25062200002</v>
      </c>
      <c r="D3632">
        <v>25062200002</v>
      </c>
      <c r="E3632" s="6">
        <v>45830</v>
      </c>
      <c r="F3632" s="5">
        <v>0.43777777777777777</v>
      </c>
      <c r="G3632" t="s">
        <v>3167</v>
      </c>
      <c r="H3632" t="s">
        <v>3167</v>
      </c>
      <c r="J3632">
        <v>5</v>
      </c>
      <c r="K3632">
        <v>10</v>
      </c>
      <c r="L3632" t="s">
        <v>1399</v>
      </c>
      <c r="M3632" t="s">
        <v>136</v>
      </c>
      <c r="N3632" t="s">
        <v>1733</v>
      </c>
      <c r="O3632" t="s">
        <v>3231</v>
      </c>
      <c r="Q3632" t="s">
        <v>3078</v>
      </c>
      <c r="R3632" t="s">
        <v>3079</v>
      </c>
      <c r="T3632">
        <v>34316</v>
      </c>
      <c r="Y3632" t="s">
        <v>53</v>
      </c>
      <c r="Z3632">
        <v>2803</v>
      </c>
      <c r="AA3632" t="str">
        <f t="shared" si="112"/>
        <v>Sunday</v>
      </c>
      <c r="AB3632" t="str">
        <f t="shared" si="113"/>
        <v>Morning Shift</v>
      </c>
      <c r="AC3632" t="str">
        <f>IFERROR(VLOOKUP(M3632,Table13[[Equipment No.]:[Center]],4,FALSE),"")</f>
        <v>Mostakbal Masr</v>
      </c>
    </row>
    <row r="3633" spans="1:29" x14ac:dyDescent="0.3">
      <c r="A3633">
        <v>1</v>
      </c>
      <c r="B3633" t="s">
        <v>266</v>
      </c>
      <c r="C3633">
        <v>25062200001</v>
      </c>
      <c r="D3633">
        <v>25062200001</v>
      </c>
      <c r="E3633" s="6">
        <v>45830</v>
      </c>
      <c r="F3633" s="5">
        <v>0.39688657407407407</v>
      </c>
      <c r="G3633" t="s">
        <v>3160</v>
      </c>
      <c r="J3633">
        <v>4</v>
      </c>
      <c r="K3633">
        <v>7</v>
      </c>
      <c r="L3633" t="s">
        <v>1399</v>
      </c>
      <c r="M3633" t="s">
        <v>3585</v>
      </c>
      <c r="N3633" t="s">
        <v>1453</v>
      </c>
      <c r="O3633" t="s">
        <v>3231</v>
      </c>
      <c r="Q3633" t="s">
        <v>3170</v>
      </c>
      <c r="R3633" t="s">
        <v>3071</v>
      </c>
      <c r="T3633">
        <v>34315</v>
      </c>
      <c r="Y3633" t="s">
        <v>53</v>
      </c>
      <c r="Z3633">
        <v>0</v>
      </c>
      <c r="AA3633" t="str">
        <f t="shared" si="112"/>
        <v>Sunday</v>
      </c>
      <c r="AB3633" t="str">
        <f t="shared" si="113"/>
        <v>Morning Shift</v>
      </c>
      <c r="AC3633" t="str">
        <f>IFERROR(VLOOKUP(M3633,Table13[[Equipment No.]:[Center]],4,FALSE),"")</f>
        <v/>
      </c>
    </row>
    <row r="3634" spans="1:29" x14ac:dyDescent="0.3">
      <c r="A3634">
        <v>1</v>
      </c>
      <c r="B3634" t="s">
        <v>266</v>
      </c>
      <c r="C3634">
        <v>25062300009</v>
      </c>
      <c r="D3634">
        <v>25062300009</v>
      </c>
      <c r="E3634" s="6">
        <v>45831</v>
      </c>
      <c r="F3634" s="5">
        <v>0.66874999999999996</v>
      </c>
      <c r="G3634" t="s">
        <v>3172</v>
      </c>
      <c r="J3634">
        <v>2</v>
      </c>
      <c r="K3634">
        <v>3</v>
      </c>
      <c r="L3634" t="s">
        <v>1399</v>
      </c>
      <c r="M3634" t="s">
        <v>139</v>
      </c>
      <c r="N3634" t="s">
        <v>1449</v>
      </c>
      <c r="O3634" t="s">
        <v>3231</v>
      </c>
      <c r="Q3634" t="s">
        <v>2920</v>
      </c>
      <c r="R3634" t="s">
        <v>3173</v>
      </c>
      <c r="T3634">
        <v>34332</v>
      </c>
      <c r="Y3634" t="s">
        <v>53</v>
      </c>
      <c r="Z3634">
        <v>3330</v>
      </c>
      <c r="AA3634" t="str">
        <f t="shared" si="112"/>
        <v>Monday</v>
      </c>
      <c r="AB3634" t="str">
        <f t="shared" si="113"/>
        <v>Morning Extension</v>
      </c>
      <c r="AC3634" t="str">
        <f>IFERROR(VLOOKUP(M3634,Table13[[Equipment No.]:[Center]],4,FALSE),"")</f>
        <v>Mostakbal Masr</v>
      </c>
    </row>
    <row r="3635" spans="1:29" x14ac:dyDescent="0.3">
      <c r="A3635">
        <v>1</v>
      </c>
      <c r="B3635" t="s">
        <v>266</v>
      </c>
      <c r="C3635">
        <v>25062300008</v>
      </c>
      <c r="D3635">
        <v>25062300008</v>
      </c>
      <c r="E3635" s="6">
        <v>45831</v>
      </c>
      <c r="F3635" s="5">
        <v>0.63055555555555554</v>
      </c>
      <c r="G3635" t="s">
        <v>3174</v>
      </c>
      <c r="J3635">
        <v>4</v>
      </c>
      <c r="K3635">
        <v>7</v>
      </c>
      <c r="L3635" t="s">
        <v>1399</v>
      </c>
      <c r="M3635" t="s">
        <v>51</v>
      </c>
      <c r="N3635" t="s">
        <v>2737</v>
      </c>
      <c r="O3635" t="s">
        <v>3231</v>
      </c>
      <c r="Q3635" t="s">
        <v>3078</v>
      </c>
      <c r="R3635" t="s">
        <v>3079</v>
      </c>
      <c r="T3635">
        <v>34331</v>
      </c>
      <c r="Y3635" t="s">
        <v>53</v>
      </c>
      <c r="Z3635">
        <v>2929</v>
      </c>
      <c r="AA3635" t="str">
        <f t="shared" si="112"/>
        <v>Monday</v>
      </c>
      <c r="AB3635" t="str">
        <f t="shared" si="113"/>
        <v>Morning Shift</v>
      </c>
      <c r="AC3635" t="str">
        <f>IFERROR(VLOOKUP(M3635,Table13[[Equipment No.]:[Center]],4,FALSE),"")</f>
        <v>Mostakbal Masr</v>
      </c>
    </row>
    <row r="3636" spans="1:29" x14ac:dyDescent="0.3">
      <c r="A3636">
        <v>1</v>
      </c>
      <c r="B3636" t="s">
        <v>266</v>
      </c>
      <c r="C3636">
        <v>25062300007</v>
      </c>
      <c r="D3636">
        <v>25062300007</v>
      </c>
      <c r="E3636" s="6">
        <v>45831</v>
      </c>
      <c r="F3636" s="5">
        <v>0.59930555555555554</v>
      </c>
      <c r="G3636" t="s">
        <v>3145</v>
      </c>
      <c r="J3636">
        <v>3</v>
      </c>
      <c r="K3636">
        <v>5</v>
      </c>
      <c r="L3636" t="s">
        <v>1399</v>
      </c>
      <c r="M3636" t="s">
        <v>3585</v>
      </c>
      <c r="N3636" t="s">
        <v>1453</v>
      </c>
      <c r="O3636" t="s">
        <v>3231</v>
      </c>
      <c r="Q3636" t="s">
        <v>3170</v>
      </c>
      <c r="R3636" t="s">
        <v>3175</v>
      </c>
      <c r="T3636">
        <v>34330</v>
      </c>
      <c r="Y3636" t="s">
        <v>53</v>
      </c>
      <c r="Z3636">
        <v>0</v>
      </c>
      <c r="AA3636" t="str">
        <f t="shared" si="112"/>
        <v>Monday</v>
      </c>
      <c r="AB3636" t="str">
        <f t="shared" si="113"/>
        <v>Morning Shift</v>
      </c>
      <c r="AC3636" t="str">
        <f>IFERROR(VLOOKUP(M3636,Table13[[Equipment No.]:[Center]],4,FALSE),"")</f>
        <v/>
      </c>
    </row>
    <row r="3637" spans="1:29" x14ac:dyDescent="0.3">
      <c r="A3637">
        <v>1</v>
      </c>
      <c r="B3637" t="s">
        <v>266</v>
      </c>
      <c r="C3637">
        <v>25062300006</v>
      </c>
      <c r="D3637">
        <v>25062300006</v>
      </c>
      <c r="E3637" s="6">
        <v>45831</v>
      </c>
      <c r="F3637" s="5">
        <v>0.55208333333333337</v>
      </c>
      <c r="G3637" t="s">
        <v>3174</v>
      </c>
      <c r="J3637">
        <v>5</v>
      </c>
      <c r="K3637">
        <v>10</v>
      </c>
      <c r="L3637" t="s">
        <v>1399</v>
      </c>
      <c r="M3637" t="s">
        <v>240</v>
      </c>
      <c r="N3637" t="s">
        <v>1733</v>
      </c>
      <c r="O3637" t="s">
        <v>3231</v>
      </c>
      <c r="Q3637" t="s">
        <v>3078</v>
      </c>
      <c r="R3637" t="s">
        <v>3079</v>
      </c>
      <c r="T3637">
        <v>34329</v>
      </c>
      <c r="Y3637" t="s">
        <v>53</v>
      </c>
      <c r="Z3637">
        <v>2803</v>
      </c>
      <c r="AA3637" t="str">
        <f t="shared" si="112"/>
        <v>Monday</v>
      </c>
      <c r="AB3637" t="str">
        <f t="shared" si="113"/>
        <v>Morning Shift</v>
      </c>
      <c r="AC3637" t="str">
        <f>IFERROR(VLOOKUP(M3637,Table13[[Equipment No.]:[Center]],4,FALSE),"")</f>
        <v>New Capital Administration</v>
      </c>
    </row>
    <row r="3638" spans="1:29" x14ac:dyDescent="0.3">
      <c r="A3638">
        <v>1</v>
      </c>
      <c r="B3638" t="s">
        <v>266</v>
      </c>
      <c r="C3638">
        <v>25062300005</v>
      </c>
      <c r="D3638">
        <v>25062300005</v>
      </c>
      <c r="E3638" s="6">
        <v>45831</v>
      </c>
      <c r="F3638" s="5">
        <v>0.52986111111111112</v>
      </c>
      <c r="G3638" t="s">
        <v>3174</v>
      </c>
      <c r="J3638">
        <v>5</v>
      </c>
      <c r="K3638">
        <v>10</v>
      </c>
      <c r="L3638" t="s">
        <v>1399</v>
      </c>
      <c r="M3638" t="s">
        <v>51</v>
      </c>
      <c r="N3638" t="s">
        <v>2737</v>
      </c>
      <c r="O3638" t="s">
        <v>3231</v>
      </c>
      <c r="Q3638" t="s">
        <v>3078</v>
      </c>
      <c r="R3638" t="s">
        <v>3079</v>
      </c>
      <c r="T3638">
        <v>34328</v>
      </c>
      <c r="Y3638" t="s">
        <v>53</v>
      </c>
      <c r="Z3638">
        <v>2929</v>
      </c>
      <c r="AA3638" t="str">
        <f t="shared" si="112"/>
        <v>Monday</v>
      </c>
      <c r="AB3638" t="str">
        <f t="shared" si="113"/>
        <v>Morning Shift</v>
      </c>
      <c r="AC3638" t="str">
        <f>IFERROR(VLOOKUP(M3638,Table13[[Equipment No.]:[Center]],4,FALSE),"")</f>
        <v>Mostakbal Masr</v>
      </c>
    </row>
    <row r="3639" spans="1:29" x14ac:dyDescent="0.3">
      <c r="A3639">
        <v>1</v>
      </c>
      <c r="B3639" t="s">
        <v>266</v>
      </c>
      <c r="C3639">
        <v>25062300004</v>
      </c>
      <c r="D3639">
        <v>25062300004</v>
      </c>
      <c r="E3639" s="6">
        <v>45831</v>
      </c>
      <c r="F3639" s="5">
        <v>0.51597222222222228</v>
      </c>
      <c r="G3639" t="s">
        <v>3174</v>
      </c>
      <c r="J3639">
        <v>5</v>
      </c>
      <c r="K3639">
        <v>10</v>
      </c>
      <c r="L3639" t="s">
        <v>1399</v>
      </c>
      <c r="M3639" t="s">
        <v>139</v>
      </c>
      <c r="N3639" t="s">
        <v>1449</v>
      </c>
      <c r="O3639" t="s">
        <v>3231</v>
      </c>
      <c r="Q3639" t="s">
        <v>3078</v>
      </c>
      <c r="R3639" t="s">
        <v>3079</v>
      </c>
      <c r="T3639">
        <v>34327</v>
      </c>
      <c r="Y3639" t="s">
        <v>53</v>
      </c>
      <c r="Z3639">
        <v>3330</v>
      </c>
      <c r="AA3639" t="str">
        <f t="shared" si="112"/>
        <v>Monday</v>
      </c>
      <c r="AB3639" t="str">
        <f t="shared" si="113"/>
        <v>Morning Shift</v>
      </c>
      <c r="AC3639" t="str">
        <f>IFERROR(VLOOKUP(M3639,Table13[[Equipment No.]:[Center]],4,FALSE),"")</f>
        <v>Mostakbal Masr</v>
      </c>
    </row>
    <row r="3640" spans="1:29" x14ac:dyDescent="0.3">
      <c r="A3640">
        <v>1</v>
      </c>
      <c r="B3640" t="s">
        <v>266</v>
      </c>
      <c r="C3640">
        <v>25062300003</v>
      </c>
      <c r="D3640">
        <v>25062300003</v>
      </c>
      <c r="E3640" s="6">
        <v>45831</v>
      </c>
      <c r="F3640" s="5">
        <v>0.46597222222222223</v>
      </c>
      <c r="G3640" t="s">
        <v>3166</v>
      </c>
      <c r="H3640" t="s">
        <v>3166</v>
      </c>
      <c r="J3640">
        <v>5</v>
      </c>
      <c r="K3640">
        <v>10</v>
      </c>
      <c r="L3640" t="s">
        <v>1399</v>
      </c>
      <c r="M3640" t="s">
        <v>130</v>
      </c>
      <c r="N3640" t="s">
        <v>2743</v>
      </c>
      <c r="O3640" t="s">
        <v>3231</v>
      </c>
      <c r="Q3640" t="s">
        <v>3139</v>
      </c>
      <c r="R3640" t="s">
        <v>3140</v>
      </c>
      <c r="T3640">
        <v>34326</v>
      </c>
      <c r="Y3640" t="s">
        <v>53</v>
      </c>
      <c r="Z3640">
        <v>2095</v>
      </c>
      <c r="AA3640" t="str">
        <f t="shared" si="112"/>
        <v>Monday</v>
      </c>
      <c r="AB3640" t="str">
        <f t="shared" si="113"/>
        <v>Morning Shift</v>
      </c>
      <c r="AC3640" t="str">
        <f>IFERROR(VLOOKUP(M3640,Table13[[Equipment No.]:[Center]],4,FALSE),"")</f>
        <v>Mostakbal Masr</v>
      </c>
    </row>
    <row r="3641" spans="1:29" x14ac:dyDescent="0.3">
      <c r="A3641">
        <v>1</v>
      </c>
      <c r="B3641" t="s">
        <v>266</v>
      </c>
      <c r="C3641">
        <v>25062300002</v>
      </c>
      <c r="D3641">
        <v>25062300002</v>
      </c>
      <c r="E3641" s="6">
        <v>45831</v>
      </c>
      <c r="F3641" s="5">
        <v>0.43611111111111112</v>
      </c>
      <c r="G3641" t="s">
        <v>3166</v>
      </c>
      <c r="H3641" t="s">
        <v>3166</v>
      </c>
      <c r="J3641">
        <v>5</v>
      </c>
      <c r="K3641">
        <v>10</v>
      </c>
      <c r="L3641" t="s">
        <v>1399</v>
      </c>
      <c r="M3641" t="s">
        <v>51</v>
      </c>
      <c r="N3641" t="s">
        <v>2737</v>
      </c>
      <c r="O3641" t="s">
        <v>3231</v>
      </c>
      <c r="Q3641" t="s">
        <v>3139</v>
      </c>
      <c r="R3641" t="s">
        <v>3140</v>
      </c>
      <c r="T3641">
        <v>34325</v>
      </c>
      <c r="Y3641" t="s">
        <v>53</v>
      </c>
      <c r="Z3641">
        <v>2929</v>
      </c>
      <c r="AA3641" t="str">
        <f t="shared" si="112"/>
        <v>Monday</v>
      </c>
      <c r="AB3641" t="str">
        <f t="shared" si="113"/>
        <v>Morning Shift</v>
      </c>
      <c r="AC3641" t="str">
        <f>IFERROR(VLOOKUP(M3641,Table13[[Equipment No.]:[Center]],4,FALSE),"")</f>
        <v>Mostakbal Masr</v>
      </c>
    </row>
    <row r="3642" spans="1:29" x14ac:dyDescent="0.3">
      <c r="A3642">
        <v>1</v>
      </c>
      <c r="B3642" t="s">
        <v>266</v>
      </c>
      <c r="C3642">
        <v>25062300001</v>
      </c>
      <c r="D3642">
        <v>25062300001</v>
      </c>
      <c r="E3642" s="6">
        <v>45831</v>
      </c>
      <c r="F3642" s="5">
        <v>0.41458333333333336</v>
      </c>
      <c r="G3642" t="s">
        <v>3167</v>
      </c>
      <c r="H3642" t="s">
        <v>3167</v>
      </c>
      <c r="J3642">
        <v>5</v>
      </c>
      <c r="K3642">
        <v>10</v>
      </c>
      <c r="L3642" t="s">
        <v>1399</v>
      </c>
      <c r="M3642" t="s">
        <v>240</v>
      </c>
      <c r="N3642" t="s">
        <v>1733</v>
      </c>
      <c r="O3642" t="s">
        <v>3231</v>
      </c>
      <c r="Q3642" t="s">
        <v>3078</v>
      </c>
      <c r="R3642" t="s">
        <v>3079</v>
      </c>
      <c r="T3642">
        <v>34324</v>
      </c>
      <c r="Y3642" t="s">
        <v>53</v>
      </c>
      <c r="Z3642">
        <v>2803</v>
      </c>
      <c r="AA3642" t="str">
        <f t="shared" si="112"/>
        <v>Monday</v>
      </c>
      <c r="AB3642" t="str">
        <f t="shared" si="113"/>
        <v>Morning Shift</v>
      </c>
      <c r="AC3642" t="str">
        <f>IFERROR(VLOOKUP(M3642,Table13[[Equipment No.]:[Center]],4,FALSE),"")</f>
        <v>New Capital Administration</v>
      </c>
    </row>
    <row r="3643" spans="1:29" x14ac:dyDescent="0.3">
      <c r="A3643">
        <v>1</v>
      </c>
      <c r="B3643" t="s">
        <v>266</v>
      </c>
      <c r="E3643" s="6">
        <v>45809</v>
      </c>
      <c r="F3643" s="5">
        <v>0</v>
      </c>
      <c r="K3643">
        <v>16</v>
      </c>
      <c r="M3643" t="s">
        <v>3585</v>
      </c>
      <c r="N3643" t="s">
        <v>1453</v>
      </c>
      <c r="O3643" t="s">
        <v>3231</v>
      </c>
      <c r="Q3643" t="s">
        <v>3176</v>
      </c>
      <c r="T3643">
        <v>34069</v>
      </c>
      <c r="X3643" t="s">
        <v>3177</v>
      </c>
      <c r="Y3643" t="s">
        <v>53</v>
      </c>
      <c r="Z3643">
        <v>0</v>
      </c>
      <c r="AA3643" t="str">
        <f t="shared" si="112"/>
        <v>Sunday</v>
      </c>
      <c r="AB3643" t="str">
        <f t="shared" si="113"/>
        <v>Night Shift</v>
      </c>
      <c r="AC3643" t="str">
        <f>IFERROR(VLOOKUP(M3643,Table13[[Equipment No.]:[Center]],4,FALSE),"")</f>
        <v/>
      </c>
    </row>
    <row r="3644" spans="1:29" x14ac:dyDescent="0.3">
      <c r="A3644">
        <v>1</v>
      </c>
      <c r="B3644" t="s">
        <v>266</v>
      </c>
      <c r="C3644">
        <v>25062400022</v>
      </c>
      <c r="D3644">
        <v>25062400022</v>
      </c>
      <c r="E3644" s="6">
        <v>45832</v>
      </c>
      <c r="F3644" s="5">
        <v>0.94981481481481478</v>
      </c>
      <c r="G3644" t="s">
        <v>3147</v>
      </c>
      <c r="H3644" t="s">
        <v>3147</v>
      </c>
      <c r="J3644">
        <v>5</v>
      </c>
      <c r="K3644">
        <v>6</v>
      </c>
      <c r="L3644" t="s">
        <v>1399</v>
      </c>
      <c r="M3644" t="s">
        <v>124</v>
      </c>
      <c r="N3644" t="s">
        <v>2624</v>
      </c>
      <c r="O3644" t="s">
        <v>143</v>
      </c>
      <c r="P3644" t="s">
        <v>1456</v>
      </c>
      <c r="Q3644" t="s">
        <v>3178</v>
      </c>
      <c r="R3644" t="s">
        <v>3179</v>
      </c>
      <c r="T3644">
        <v>34355</v>
      </c>
      <c r="Y3644" t="s">
        <v>53</v>
      </c>
      <c r="Z3644">
        <v>3158</v>
      </c>
      <c r="AA3644" t="str">
        <f t="shared" si="112"/>
        <v>Tuesday</v>
      </c>
      <c r="AB3644" t="str">
        <f t="shared" si="113"/>
        <v>Night Shift</v>
      </c>
      <c r="AC3644" t="str">
        <f>IFERROR(VLOOKUP(M3644,Table13[[Equipment No.]:[Center]],4,FALSE),"")</f>
        <v>Mostakbal Masr</v>
      </c>
    </row>
    <row r="3645" spans="1:29" x14ac:dyDescent="0.3">
      <c r="A3645">
        <v>1</v>
      </c>
      <c r="B3645" t="s">
        <v>266</v>
      </c>
      <c r="C3645">
        <v>25062400021</v>
      </c>
      <c r="D3645">
        <v>25062400021</v>
      </c>
      <c r="E3645" s="6">
        <v>45832</v>
      </c>
      <c r="F3645" s="5">
        <v>0.85072916666666665</v>
      </c>
      <c r="G3645" t="s">
        <v>3147</v>
      </c>
      <c r="H3645" t="s">
        <v>3147</v>
      </c>
      <c r="J3645">
        <v>5</v>
      </c>
      <c r="K3645">
        <v>10</v>
      </c>
      <c r="L3645" t="s">
        <v>1399</v>
      </c>
      <c r="M3645" t="s">
        <v>51</v>
      </c>
      <c r="N3645" t="s">
        <v>1490</v>
      </c>
      <c r="O3645" t="s">
        <v>143</v>
      </c>
      <c r="P3645" t="s">
        <v>3087</v>
      </c>
      <c r="Q3645" t="s">
        <v>3178</v>
      </c>
      <c r="R3645" t="s">
        <v>3179</v>
      </c>
      <c r="T3645">
        <v>34354</v>
      </c>
      <c r="Y3645" t="s">
        <v>53</v>
      </c>
      <c r="Z3645">
        <v>3371</v>
      </c>
      <c r="AA3645" t="str">
        <f t="shared" si="112"/>
        <v>Tuesday</v>
      </c>
      <c r="AB3645" t="str">
        <f t="shared" si="113"/>
        <v>Night Shift</v>
      </c>
      <c r="AC3645" t="str">
        <f>IFERROR(VLOOKUP(M3645,Table13[[Equipment No.]:[Center]],4,FALSE),"")</f>
        <v>Mostakbal Masr</v>
      </c>
    </row>
    <row r="3646" spans="1:29" x14ac:dyDescent="0.3">
      <c r="A3646">
        <v>1</v>
      </c>
      <c r="B3646" t="s">
        <v>266</v>
      </c>
      <c r="C3646">
        <v>25062400020</v>
      </c>
      <c r="D3646">
        <v>25062400020</v>
      </c>
      <c r="E3646" s="6">
        <v>45832</v>
      </c>
      <c r="F3646" s="5">
        <v>0.8247106481481481</v>
      </c>
      <c r="G3646" t="s">
        <v>3147</v>
      </c>
      <c r="H3646" t="s">
        <v>3147</v>
      </c>
      <c r="J3646">
        <v>5</v>
      </c>
      <c r="K3646">
        <v>10</v>
      </c>
      <c r="L3646" t="s">
        <v>1399</v>
      </c>
      <c r="M3646" t="s">
        <v>124</v>
      </c>
      <c r="N3646" t="s">
        <v>2624</v>
      </c>
      <c r="O3646" t="s">
        <v>143</v>
      </c>
      <c r="P3646" t="s">
        <v>3087</v>
      </c>
      <c r="Q3646" t="s">
        <v>3178</v>
      </c>
      <c r="R3646" t="s">
        <v>3179</v>
      </c>
      <c r="T3646">
        <v>34353</v>
      </c>
      <c r="Y3646" t="s">
        <v>53</v>
      </c>
      <c r="Z3646">
        <v>3158</v>
      </c>
      <c r="AA3646" t="str">
        <f t="shared" si="112"/>
        <v>Tuesday</v>
      </c>
      <c r="AB3646" t="str">
        <f t="shared" si="113"/>
        <v>Morning Extension</v>
      </c>
      <c r="AC3646" t="str">
        <f>IFERROR(VLOOKUP(M3646,Table13[[Equipment No.]:[Center]],4,FALSE),"")</f>
        <v>Mostakbal Masr</v>
      </c>
    </row>
    <row r="3647" spans="1:29" x14ac:dyDescent="0.3">
      <c r="A3647">
        <v>1</v>
      </c>
      <c r="B3647" t="s">
        <v>266</v>
      </c>
      <c r="C3647">
        <v>25062400019</v>
      </c>
      <c r="D3647">
        <v>25062400019</v>
      </c>
      <c r="E3647" s="6">
        <v>45832</v>
      </c>
      <c r="F3647" s="5">
        <v>0.78641203703703699</v>
      </c>
      <c r="G3647" t="s">
        <v>3160</v>
      </c>
      <c r="J3647">
        <v>5</v>
      </c>
      <c r="K3647">
        <v>10</v>
      </c>
      <c r="L3647" t="s">
        <v>1399</v>
      </c>
      <c r="M3647" t="s">
        <v>3585</v>
      </c>
      <c r="N3647" t="s">
        <v>1453</v>
      </c>
      <c r="O3647" t="s">
        <v>3231</v>
      </c>
      <c r="P3647" t="s">
        <v>3075</v>
      </c>
      <c r="Q3647" t="s">
        <v>3070</v>
      </c>
      <c r="R3647" t="s">
        <v>3071</v>
      </c>
      <c r="T3647">
        <v>34352</v>
      </c>
      <c r="Y3647" t="s">
        <v>53</v>
      </c>
      <c r="Z3647">
        <v>0</v>
      </c>
      <c r="AA3647" t="str">
        <f t="shared" si="112"/>
        <v>Tuesday</v>
      </c>
      <c r="AB3647" t="str">
        <f t="shared" si="113"/>
        <v>Morning Extension</v>
      </c>
      <c r="AC3647" t="str">
        <f>IFERROR(VLOOKUP(M3647,Table13[[Equipment No.]:[Center]],4,FALSE),"")</f>
        <v/>
      </c>
    </row>
    <row r="3648" spans="1:29" x14ac:dyDescent="0.3">
      <c r="A3648">
        <v>1</v>
      </c>
      <c r="B3648" t="s">
        <v>266</v>
      </c>
      <c r="C3648">
        <v>25062400018</v>
      </c>
      <c r="D3648">
        <v>25062400018</v>
      </c>
      <c r="E3648" s="6">
        <v>45832</v>
      </c>
      <c r="F3648" s="5">
        <v>0.75872685185185185</v>
      </c>
      <c r="G3648" t="s">
        <v>3147</v>
      </c>
      <c r="H3648" t="s">
        <v>3147</v>
      </c>
      <c r="J3648">
        <v>5</v>
      </c>
      <c r="K3648">
        <v>10</v>
      </c>
      <c r="L3648" t="s">
        <v>1399</v>
      </c>
      <c r="M3648" t="s">
        <v>240</v>
      </c>
      <c r="N3648" t="s">
        <v>1733</v>
      </c>
      <c r="O3648" t="s">
        <v>3231</v>
      </c>
      <c r="P3648" t="s">
        <v>3087</v>
      </c>
      <c r="Q3648" t="s">
        <v>3178</v>
      </c>
      <c r="R3648" t="s">
        <v>3179</v>
      </c>
      <c r="T3648">
        <v>34351</v>
      </c>
      <c r="Y3648" t="s">
        <v>53</v>
      </c>
      <c r="Z3648">
        <v>2803</v>
      </c>
      <c r="AA3648" t="str">
        <f t="shared" si="112"/>
        <v>Tuesday</v>
      </c>
      <c r="AB3648" t="str">
        <f t="shared" si="113"/>
        <v>Morning Extension</v>
      </c>
      <c r="AC3648" t="str">
        <f>IFERROR(VLOOKUP(M3648,Table13[[Equipment No.]:[Center]],4,FALSE),"")</f>
        <v>New Capital Administration</v>
      </c>
    </row>
    <row r="3649" spans="1:29" x14ac:dyDescent="0.3">
      <c r="A3649">
        <v>1</v>
      </c>
      <c r="B3649" t="s">
        <v>266</v>
      </c>
      <c r="C3649">
        <v>25062400017</v>
      </c>
      <c r="D3649">
        <v>25062400017</v>
      </c>
      <c r="E3649" s="6">
        <v>45832</v>
      </c>
      <c r="F3649" s="5">
        <v>0.74693287037037037</v>
      </c>
      <c r="G3649" t="s">
        <v>3147</v>
      </c>
      <c r="H3649" t="s">
        <v>3147</v>
      </c>
      <c r="J3649">
        <v>5</v>
      </c>
      <c r="K3649">
        <v>10</v>
      </c>
      <c r="L3649" t="s">
        <v>1399</v>
      </c>
      <c r="M3649" t="s">
        <v>139</v>
      </c>
      <c r="N3649" t="s">
        <v>1449</v>
      </c>
      <c r="O3649" t="s">
        <v>3231</v>
      </c>
      <c r="P3649" t="s">
        <v>3087</v>
      </c>
      <c r="Q3649" t="s">
        <v>3178</v>
      </c>
      <c r="R3649" t="s">
        <v>3179</v>
      </c>
      <c r="T3649">
        <v>34350</v>
      </c>
      <c r="Y3649" t="s">
        <v>53</v>
      </c>
      <c r="Z3649">
        <v>3330</v>
      </c>
      <c r="AA3649" t="str">
        <f t="shared" si="112"/>
        <v>Tuesday</v>
      </c>
      <c r="AB3649" t="str">
        <f t="shared" si="113"/>
        <v>Morning Extension</v>
      </c>
      <c r="AC3649" t="str">
        <f>IFERROR(VLOOKUP(M3649,Table13[[Equipment No.]:[Center]],4,FALSE),"")</f>
        <v>Mostakbal Masr</v>
      </c>
    </row>
    <row r="3650" spans="1:29" x14ac:dyDescent="0.3">
      <c r="A3650">
        <v>1</v>
      </c>
      <c r="B3650" t="s">
        <v>266</v>
      </c>
      <c r="C3650">
        <v>25062400015</v>
      </c>
      <c r="D3650">
        <v>25062400015</v>
      </c>
      <c r="E3650" s="6">
        <v>45832</v>
      </c>
      <c r="F3650" s="5">
        <v>0.73681712962962964</v>
      </c>
      <c r="G3650" t="s">
        <v>3147</v>
      </c>
      <c r="H3650" t="s">
        <v>3147</v>
      </c>
      <c r="J3650">
        <v>5</v>
      </c>
      <c r="K3650">
        <v>10</v>
      </c>
      <c r="L3650" t="s">
        <v>1399</v>
      </c>
      <c r="M3650" t="s">
        <v>51</v>
      </c>
      <c r="N3650" t="s">
        <v>1490</v>
      </c>
      <c r="O3650" t="s">
        <v>3231</v>
      </c>
      <c r="P3650" t="s">
        <v>3087</v>
      </c>
      <c r="Q3650" t="s">
        <v>3178</v>
      </c>
      <c r="R3650" t="s">
        <v>3179</v>
      </c>
      <c r="T3650">
        <v>34349</v>
      </c>
      <c r="Y3650" t="s">
        <v>53</v>
      </c>
      <c r="Z3650">
        <v>3371</v>
      </c>
      <c r="AA3650" t="str">
        <f t="shared" ref="AA3650:AA3713" si="114">TEXT(E3650,"dddd")</f>
        <v>Tuesday</v>
      </c>
      <c r="AB3650" t="str">
        <f t="shared" ref="AB3650:AB3713" si="115">IF(AND(MOD(F3650,1)&gt;=TIME(8,0,0),MOD(F3650,1)&lt;=TIME(16,0,0)),"Morning Shift",IF(AND(MOD(F3650,1)&gt;TIME(16,0,0),MOD(F3650,1)&lt;TIME(20,0,0)),"Morning Extension",IF(OR(MOD(F3650,1)&gt;=TIME(20,0,0),MOD(F3650,1)&lt;=TIME(4,0,0)),"Night Shift",IF(AND(MOD(F3650,1)&gt;TIME(4,0,0),MOD(F3650,1)&lt;TIME(8,0,0)),"Night Extension","Others"))))</f>
        <v>Morning Extension</v>
      </c>
      <c r="AC3650" t="str">
        <f>IFERROR(VLOOKUP(M3650,Table13[[Equipment No.]:[Center]],4,FALSE),"")</f>
        <v>Mostakbal Masr</v>
      </c>
    </row>
    <row r="3651" spans="1:29" x14ac:dyDescent="0.3">
      <c r="A3651">
        <v>1</v>
      </c>
      <c r="B3651" t="s">
        <v>266</v>
      </c>
      <c r="C3651">
        <v>25062400016</v>
      </c>
      <c r="D3651">
        <v>25062400016</v>
      </c>
      <c r="E3651" s="6">
        <v>45832</v>
      </c>
      <c r="F3651" s="5">
        <v>0.72439814814814818</v>
      </c>
      <c r="G3651" t="s">
        <v>3160</v>
      </c>
      <c r="J3651">
        <v>5</v>
      </c>
      <c r="K3651">
        <v>10</v>
      </c>
      <c r="L3651" t="s">
        <v>1399</v>
      </c>
      <c r="M3651" t="s">
        <v>3585</v>
      </c>
      <c r="N3651" t="s">
        <v>1453</v>
      </c>
      <c r="O3651" t="s">
        <v>3231</v>
      </c>
      <c r="P3651" t="s">
        <v>3075</v>
      </c>
      <c r="Q3651" t="s">
        <v>3070</v>
      </c>
      <c r="R3651" t="s">
        <v>3071</v>
      </c>
      <c r="T3651">
        <v>34348</v>
      </c>
      <c r="Y3651" t="s">
        <v>53</v>
      </c>
      <c r="Z3651">
        <v>0</v>
      </c>
      <c r="AA3651" t="str">
        <f t="shared" si="114"/>
        <v>Tuesday</v>
      </c>
      <c r="AB3651" t="str">
        <f t="shared" si="115"/>
        <v>Morning Extension</v>
      </c>
      <c r="AC3651" t="str">
        <f>IFERROR(VLOOKUP(M3651,Table13[[Equipment No.]:[Center]],4,FALSE),"")</f>
        <v/>
      </c>
    </row>
    <row r="3652" spans="1:29" x14ac:dyDescent="0.3">
      <c r="A3652">
        <v>1</v>
      </c>
      <c r="B3652" t="s">
        <v>266</v>
      </c>
      <c r="C3652">
        <v>25062400014</v>
      </c>
      <c r="D3652">
        <v>25062400014</v>
      </c>
      <c r="E3652" s="6">
        <v>45832</v>
      </c>
      <c r="F3652" s="5">
        <v>0.71077546296296301</v>
      </c>
      <c r="G3652" t="s">
        <v>3147</v>
      </c>
      <c r="H3652" t="s">
        <v>3147</v>
      </c>
      <c r="J3652">
        <v>5</v>
      </c>
      <c r="K3652">
        <v>10</v>
      </c>
      <c r="L3652" t="s">
        <v>1399</v>
      </c>
      <c r="M3652" t="s">
        <v>124</v>
      </c>
      <c r="N3652" t="s">
        <v>2624</v>
      </c>
      <c r="O3652" t="s">
        <v>3231</v>
      </c>
      <c r="P3652" t="s">
        <v>3087</v>
      </c>
      <c r="Q3652" t="s">
        <v>3178</v>
      </c>
      <c r="R3652" t="s">
        <v>3179</v>
      </c>
      <c r="T3652">
        <v>34347</v>
      </c>
      <c r="Y3652" t="s">
        <v>53</v>
      </c>
      <c r="Z3652">
        <v>3158</v>
      </c>
      <c r="AA3652" t="str">
        <f t="shared" si="114"/>
        <v>Tuesday</v>
      </c>
      <c r="AB3652" t="str">
        <f t="shared" si="115"/>
        <v>Morning Extension</v>
      </c>
      <c r="AC3652" t="str">
        <f>IFERROR(VLOOKUP(M3652,Table13[[Equipment No.]:[Center]],4,FALSE),"")</f>
        <v>Mostakbal Masr</v>
      </c>
    </row>
    <row r="3653" spans="1:29" x14ac:dyDescent="0.3">
      <c r="A3653">
        <v>1</v>
      </c>
      <c r="B3653" t="s">
        <v>266</v>
      </c>
      <c r="C3653">
        <v>25062400022</v>
      </c>
      <c r="D3653">
        <v>25062400022</v>
      </c>
      <c r="E3653" s="6">
        <v>45832</v>
      </c>
      <c r="F3653" s="5">
        <v>0.94981481481481478</v>
      </c>
      <c r="G3653" t="s">
        <v>3147</v>
      </c>
      <c r="H3653" t="s">
        <v>3147</v>
      </c>
      <c r="J3653">
        <v>5</v>
      </c>
      <c r="K3653">
        <v>4</v>
      </c>
      <c r="L3653" t="s">
        <v>1399</v>
      </c>
      <c r="M3653" t="s">
        <v>124</v>
      </c>
      <c r="N3653" t="s">
        <v>2624</v>
      </c>
      <c r="O3653" t="s">
        <v>3231</v>
      </c>
      <c r="P3653" t="s">
        <v>1456</v>
      </c>
      <c r="Q3653" t="s">
        <v>3178</v>
      </c>
      <c r="R3653" t="s">
        <v>3179</v>
      </c>
      <c r="T3653">
        <v>34356</v>
      </c>
      <c r="Y3653" t="s">
        <v>53</v>
      </c>
      <c r="Z3653">
        <v>3158</v>
      </c>
      <c r="AA3653" t="str">
        <f t="shared" si="114"/>
        <v>Tuesday</v>
      </c>
      <c r="AB3653" t="str">
        <f t="shared" si="115"/>
        <v>Night Shift</v>
      </c>
      <c r="AC3653" t="str">
        <f>IFERROR(VLOOKUP(M3653,Table13[[Equipment No.]:[Center]],4,FALSE),"")</f>
        <v>Mostakbal Masr</v>
      </c>
    </row>
    <row r="3654" spans="1:29" x14ac:dyDescent="0.3">
      <c r="A3654">
        <v>1</v>
      </c>
      <c r="B3654" t="s">
        <v>266</v>
      </c>
      <c r="C3654">
        <v>25062400013</v>
      </c>
      <c r="D3654">
        <v>25062400013</v>
      </c>
      <c r="E3654" s="6">
        <v>45832</v>
      </c>
      <c r="F3654" s="5">
        <v>0.65932870370370367</v>
      </c>
      <c r="G3654" t="s">
        <v>3147</v>
      </c>
      <c r="H3654" t="s">
        <v>3147</v>
      </c>
      <c r="J3654">
        <v>5</v>
      </c>
      <c r="K3654">
        <v>10</v>
      </c>
      <c r="L3654" t="s">
        <v>1399</v>
      </c>
      <c r="M3654" t="s">
        <v>240</v>
      </c>
      <c r="N3654" t="s">
        <v>1733</v>
      </c>
      <c r="O3654" t="s">
        <v>3231</v>
      </c>
      <c r="P3654" t="s">
        <v>1562</v>
      </c>
      <c r="Q3654" t="s">
        <v>3178</v>
      </c>
      <c r="R3654" t="s">
        <v>3179</v>
      </c>
      <c r="T3654">
        <v>34346</v>
      </c>
      <c r="Y3654" t="s">
        <v>53</v>
      </c>
      <c r="Z3654">
        <v>2803</v>
      </c>
      <c r="AA3654" t="str">
        <f t="shared" si="114"/>
        <v>Tuesday</v>
      </c>
      <c r="AB3654" t="str">
        <f t="shared" si="115"/>
        <v>Morning Shift</v>
      </c>
      <c r="AC3654" t="str">
        <f>IFERROR(VLOOKUP(M3654,Table13[[Equipment No.]:[Center]],4,FALSE),"")</f>
        <v>New Capital Administration</v>
      </c>
    </row>
    <row r="3655" spans="1:29" x14ac:dyDescent="0.3">
      <c r="A3655">
        <v>1</v>
      </c>
      <c r="B3655" t="s">
        <v>266</v>
      </c>
      <c r="C3655">
        <v>25062400012</v>
      </c>
      <c r="D3655">
        <v>25062400012</v>
      </c>
      <c r="E3655" s="6">
        <v>45832</v>
      </c>
      <c r="F3655" s="5">
        <v>0.64553240740740736</v>
      </c>
      <c r="G3655" t="s">
        <v>3160</v>
      </c>
      <c r="J3655">
        <v>5</v>
      </c>
      <c r="K3655">
        <v>10</v>
      </c>
      <c r="L3655" t="s">
        <v>1399</v>
      </c>
      <c r="M3655" t="s">
        <v>3585</v>
      </c>
      <c r="N3655" t="s">
        <v>1453</v>
      </c>
      <c r="O3655" t="s">
        <v>3231</v>
      </c>
      <c r="Q3655" t="s">
        <v>3070</v>
      </c>
      <c r="R3655" t="s">
        <v>3071</v>
      </c>
      <c r="T3655">
        <v>34345</v>
      </c>
      <c r="Y3655" t="s">
        <v>53</v>
      </c>
      <c r="Z3655">
        <v>0</v>
      </c>
      <c r="AA3655" t="str">
        <f t="shared" si="114"/>
        <v>Tuesday</v>
      </c>
      <c r="AB3655" t="str">
        <f t="shared" si="115"/>
        <v>Morning Shift</v>
      </c>
      <c r="AC3655" t="str">
        <f>IFERROR(VLOOKUP(M3655,Table13[[Equipment No.]:[Center]],4,FALSE),"")</f>
        <v/>
      </c>
    </row>
    <row r="3656" spans="1:29" x14ac:dyDescent="0.3">
      <c r="A3656">
        <v>1</v>
      </c>
      <c r="B3656" t="s">
        <v>266</v>
      </c>
      <c r="C3656">
        <v>25062400011</v>
      </c>
      <c r="D3656">
        <v>25062400011</v>
      </c>
      <c r="E3656" s="6">
        <v>45832</v>
      </c>
      <c r="F3656" s="5">
        <v>0.6121064814814815</v>
      </c>
      <c r="G3656" t="s">
        <v>3166</v>
      </c>
      <c r="H3656" t="s">
        <v>3166</v>
      </c>
      <c r="J3656">
        <v>5</v>
      </c>
      <c r="K3656">
        <v>10</v>
      </c>
      <c r="L3656" t="s">
        <v>1399</v>
      </c>
      <c r="M3656" t="s">
        <v>130</v>
      </c>
      <c r="N3656" t="s">
        <v>2743</v>
      </c>
      <c r="O3656" t="s">
        <v>3231</v>
      </c>
      <c r="Q3656" t="s">
        <v>3139</v>
      </c>
      <c r="R3656" t="s">
        <v>3140</v>
      </c>
      <c r="T3656">
        <v>34344</v>
      </c>
      <c r="Y3656" t="s">
        <v>53</v>
      </c>
      <c r="Z3656">
        <v>2095</v>
      </c>
      <c r="AA3656" t="str">
        <f t="shared" si="114"/>
        <v>Tuesday</v>
      </c>
      <c r="AB3656" t="str">
        <f t="shared" si="115"/>
        <v>Morning Shift</v>
      </c>
      <c r="AC3656" t="str">
        <f>IFERROR(VLOOKUP(M3656,Table13[[Equipment No.]:[Center]],4,FALSE),"")</f>
        <v>Mostakbal Masr</v>
      </c>
    </row>
    <row r="3657" spans="1:29" x14ac:dyDescent="0.3">
      <c r="A3657">
        <v>1</v>
      </c>
      <c r="B3657" t="s">
        <v>266</v>
      </c>
      <c r="C3657">
        <v>25062400010</v>
      </c>
      <c r="D3657">
        <v>110000000000</v>
      </c>
      <c r="E3657" s="6">
        <v>45832</v>
      </c>
      <c r="F3657" s="5">
        <v>0.59365740740740736</v>
      </c>
      <c r="G3657" t="s">
        <v>3077</v>
      </c>
      <c r="H3657" t="s">
        <v>3077</v>
      </c>
      <c r="J3657">
        <v>3</v>
      </c>
      <c r="K3657">
        <v>6</v>
      </c>
      <c r="L3657" t="s">
        <v>1399</v>
      </c>
      <c r="M3657" t="s">
        <v>139</v>
      </c>
      <c r="N3657" t="s">
        <v>1449</v>
      </c>
      <c r="O3657" t="s">
        <v>3231</v>
      </c>
      <c r="Q3657" t="s">
        <v>3078</v>
      </c>
      <c r="R3657" t="s">
        <v>3079</v>
      </c>
      <c r="T3657">
        <v>34343</v>
      </c>
      <c r="Y3657" t="s">
        <v>53</v>
      </c>
      <c r="Z3657">
        <v>3330</v>
      </c>
      <c r="AA3657" t="str">
        <f t="shared" si="114"/>
        <v>Tuesday</v>
      </c>
      <c r="AB3657" t="str">
        <f t="shared" si="115"/>
        <v>Morning Shift</v>
      </c>
      <c r="AC3657" t="str">
        <f>IFERROR(VLOOKUP(M3657,Table13[[Equipment No.]:[Center]],4,FALSE),"")</f>
        <v>Mostakbal Masr</v>
      </c>
    </row>
    <row r="3658" spans="1:29" x14ac:dyDescent="0.3">
      <c r="A3658">
        <v>1</v>
      </c>
      <c r="B3658" t="s">
        <v>266</v>
      </c>
      <c r="C3658">
        <v>25062400009</v>
      </c>
      <c r="D3658">
        <v>25062400009</v>
      </c>
      <c r="E3658" s="6">
        <v>45832</v>
      </c>
      <c r="F3658" s="5">
        <v>0.58255787037037032</v>
      </c>
      <c r="G3658" t="s">
        <v>3151</v>
      </c>
      <c r="J3658">
        <v>5</v>
      </c>
      <c r="K3658">
        <v>10</v>
      </c>
      <c r="L3658" t="s">
        <v>1399</v>
      </c>
      <c r="M3658" t="s">
        <v>124</v>
      </c>
      <c r="N3658" t="s">
        <v>3076</v>
      </c>
      <c r="O3658" t="s">
        <v>3231</v>
      </c>
      <c r="P3658" t="s">
        <v>1562</v>
      </c>
      <c r="Q3658" t="s">
        <v>3178</v>
      </c>
      <c r="R3658" t="s">
        <v>3179</v>
      </c>
      <c r="T3658">
        <v>34342</v>
      </c>
      <c r="Y3658" t="s">
        <v>53</v>
      </c>
      <c r="Z3658">
        <v>563</v>
      </c>
      <c r="AA3658" t="str">
        <f t="shared" si="114"/>
        <v>Tuesday</v>
      </c>
      <c r="AB3658" t="str">
        <f t="shared" si="115"/>
        <v>Morning Shift</v>
      </c>
      <c r="AC3658" t="str">
        <f>IFERROR(VLOOKUP(M3658,Table13[[Equipment No.]:[Center]],4,FALSE),"")</f>
        <v>Mostakbal Masr</v>
      </c>
    </row>
    <row r="3659" spans="1:29" x14ac:dyDescent="0.3">
      <c r="A3659">
        <v>1</v>
      </c>
      <c r="B3659" t="s">
        <v>266</v>
      </c>
      <c r="C3659">
        <v>25062400008</v>
      </c>
      <c r="D3659">
        <v>25062400008</v>
      </c>
      <c r="E3659" s="6">
        <v>45832</v>
      </c>
      <c r="F3659" s="5">
        <v>0.54584490740740743</v>
      </c>
      <c r="G3659" t="s">
        <v>3180</v>
      </c>
      <c r="H3659" t="s">
        <v>3180</v>
      </c>
      <c r="J3659">
        <v>5</v>
      </c>
      <c r="K3659">
        <v>10</v>
      </c>
      <c r="L3659" t="s">
        <v>1399</v>
      </c>
      <c r="M3659" t="s">
        <v>3585</v>
      </c>
      <c r="N3659" t="s">
        <v>1453</v>
      </c>
      <c r="O3659" t="s">
        <v>3231</v>
      </c>
      <c r="Q3659" t="s">
        <v>3070</v>
      </c>
      <c r="R3659" t="s">
        <v>3071</v>
      </c>
      <c r="T3659">
        <v>34341</v>
      </c>
      <c r="Y3659" t="s">
        <v>53</v>
      </c>
      <c r="Z3659">
        <v>0</v>
      </c>
      <c r="AA3659" t="str">
        <f t="shared" si="114"/>
        <v>Tuesday</v>
      </c>
      <c r="AB3659" t="str">
        <f t="shared" si="115"/>
        <v>Morning Shift</v>
      </c>
      <c r="AC3659" t="str">
        <f>IFERROR(VLOOKUP(M3659,Table13[[Equipment No.]:[Center]],4,FALSE),"")</f>
        <v/>
      </c>
    </row>
    <row r="3660" spans="1:29" x14ac:dyDescent="0.3">
      <c r="A3660">
        <v>1</v>
      </c>
      <c r="B3660" t="s">
        <v>266</v>
      </c>
      <c r="C3660">
        <v>25062400007</v>
      </c>
      <c r="D3660">
        <v>25062400007</v>
      </c>
      <c r="E3660" s="6">
        <v>45832</v>
      </c>
      <c r="F3660" s="5">
        <v>0.51085648148148144</v>
      </c>
      <c r="G3660" t="s">
        <v>3166</v>
      </c>
      <c r="H3660" t="s">
        <v>3166</v>
      </c>
      <c r="J3660">
        <v>5</v>
      </c>
      <c r="K3660">
        <v>10</v>
      </c>
      <c r="L3660" t="s">
        <v>1399</v>
      </c>
      <c r="M3660" t="s">
        <v>51</v>
      </c>
      <c r="N3660" t="s">
        <v>2737</v>
      </c>
      <c r="O3660" t="s">
        <v>3231</v>
      </c>
      <c r="Q3660" t="s">
        <v>3139</v>
      </c>
      <c r="R3660" t="s">
        <v>3140</v>
      </c>
      <c r="T3660">
        <v>34340</v>
      </c>
      <c r="Y3660" t="s">
        <v>53</v>
      </c>
      <c r="Z3660">
        <v>2929</v>
      </c>
      <c r="AA3660" t="str">
        <f t="shared" si="114"/>
        <v>Tuesday</v>
      </c>
      <c r="AB3660" t="str">
        <f t="shared" si="115"/>
        <v>Morning Shift</v>
      </c>
      <c r="AC3660" t="str">
        <f>IFERROR(VLOOKUP(M3660,Table13[[Equipment No.]:[Center]],4,FALSE),"")</f>
        <v>Mostakbal Masr</v>
      </c>
    </row>
    <row r="3661" spans="1:29" x14ac:dyDescent="0.3">
      <c r="A3661">
        <v>1</v>
      </c>
      <c r="B3661" t="s">
        <v>266</v>
      </c>
      <c r="C3661">
        <v>25062400006</v>
      </c>
      <c r="D3661">
        <v>25062400006</v>
      </c>
      <c r="E3661" s="6">
        <v>45832</v>
      </c>
      <c r="F3661" s="5">
        <v>0.49585648148148148</v>
      </c>
      <c r="G3661" t="s">
        <v>3167</v>
      </c>
      <c r="H3661" t="s">
        <v>3167</v>
      </c>
      <c r="J3661">
        <v>3</v>
      </c>
      <c r="K3661">
        <v>5</v>
      </c>
      <c r="L3661" t="s">
        <v>1399</v>
      </c>
      <c r="M3661" t="s">
        <v>130</v>
      </c>
      <c r="N3661" t="s">
        <v>2743</v>
      </c>
      <c r="O3661" t="s">
        <v>3231</v>
      </c>
      <c r="Q3661" t="s">
        <v>3078</v>
      </c>
      <c r="R3661" t="s">
        <v>3079</v>
      </c>
      <c r="T3661">
        <v>34339</v>
      </c>
      <c r="Y3661" t="s">
        <v>53</v>
      </c>
      <c r="Z3661">
        <v>2095</v>
      </c>
      <c r="AA3661" t="str">
        <f t="shared" si="114"/>
        <v>Tuesday</v>
      </c>
      <c r="AB3661" t="str">
        <f t="shared" si="115"/>
        <v>Morning Shift</v>
      </c>
      <c r="AC3661" t="str">
        <f>IFERROR(VLOOKUP(M3661,Table13[[Equipment No.]:[Center]],4,FALSE),"")</f>
        <v>Mostakbal Masr</v>
      </c>
    </row>
    <row r="3662" spans="1:29" x14ac:dyDescent="0.3">
      <c r="A3662">
        <v>1</v>
      </c>
      <c r="B3662" t="s">
        <v>266</v>
      </c>
      <c r="C3662">
        <v>25062400005</v>
      </c>
      <c r="D3662">
        <v>25062400005</v>
      </c>
      <c r="E3662" s="6">
        <v>45832</v>
      </c>
      <c r="F3662" s="5">
        <v>0.46991898148148148</v>
      </c>
      <c r="G3662" t="s">
        <v>3166</v>
      </c>
      <c r="H3662" t="s">
        <v>3166</v>
      </c>
      <c r="J3662">
        <v>5</v>
      </c>
      <c r="K3662">
        <v>10</v>
      </c>
      <c r="L3662" t="s">
        <v>1399</v>
      </c>
      <c r="M3662" t="s">
        <v>139</v>
      </c>
      <c r="N3662" t="s">
        <v>1449</v>
      </c>
      <c r="O3662" t="s">
        <v>3231</v>
      </c>
      <c r="Q3662" t="s">
        <v>3139</v>
      </c>
      <c r="R3662" t="s">
        <v>3140</v>
      </c>
      <c r="T3662">
        <v>34338</v>
      </c>
      <c r="Y3662" t="s">
        <v>53</v>
      </c>
      <c r="Z3662">
        <v>3330</v>
      </c>
      <c r="AA3662" t="str">
        <f t="shared" si="114"/>
        <v>Tuesday</v>
      </c>
      <c r="AB3662" t="str">
        <f t="shared" si="115"/>
        <v>Morning Shift</v>
      </c>
      <c r="AC3662" t="str">
        <f>IFERROR(VLOOKUP(M3662,Table13[[Equipment No.]:[Center]],4,FALSE),"")</f>
        <v>Mostakbal Masr</v>
      </c>
    </row>
    <row r="3663" spans="1:29" x14ac:dyDescent="0.3">
      <c r="A3663">
        <v>1</v>
      </c>
      <c r="B3663" t="s">
        <v>266</v>
      </c>
      <c r="C3663">
        <v>25062400004</v>
      </c>
      <c r="D3663">
        <v>25062400004</v>
      </c>
      <c r="E3663" s="6">
        <v>45832</v>
      </c>
      <c r="F3663" s="5">
        <v>0.44752314814814814</v>
      </c>
      <c r="G3663" t="s">
        <v>3167</v>
      </c>
      <c r="H3663" t="s">
        <v>3167</v>
      </c>
      <c r="J3663">
        <v>5</v>
      </c>
      <c r="K3663">
        <v>10</v>
      </c>
      <c r="L3663" t="s">
        <v>1399</v>
      </c>
      <c r="M3663" t="s">
        <v>124</v>
      </c>
      <c r="N3663" t="s">
        <v>3076</v>
      </c>
      <c r="O3663" t="s">
        <v>3231</v>
      </c>
      <c r="Q3663" t="s">
        <v>3078</v>
      </c>
      <c r="R3663" t="s">
        <v>3079</v>
      </c>
      <c r="T3663">
        <v>34337</v>
      </c>
      <c r="Y3663" t="s">
        <v>53</v>
      </c>
      <c r="Z3663">
        <v>563</v>
      </c>
      <c r="AA3663" t="str">
        <f t="shared" si="114"/>
        <v>Tuesday</v>
      </c>
      <c r="AB3663" t="str">
        <f t="shared" si="115"/>
        <v>Morning Shift</v>
      </c>
      <c r="AC3663" t="str">
        <f>IFERROR(VLOOKUP(M3663,Table13[[Equipment No.]:[Center]],4,FALSE),"")</f>
        <v>Mostakbal Masr</v>
      </c>
    </row>
    <row r="3664" spans="1:29" x14ac:dyDescent="0.3">
      <c r="A3664">
        <v>1</v>
      </c>
      <c r="B3664" t="s">
        <v>266</v>
      </c>
      <c r="C3664">
        <v>25062400003</v>
      </c>
      <c r="D3664">
        <v>25062400003</v>
      </c>
      <c r="E3664" s="6">
        <v>45832</v>
      </c>
      <c r="F3664" s="5">
        <v>0.42319444444444443</v>
      </c>
      <c r="G3664" t="s">
        <v>3160</v>
      </c>
      <c r="J3664">
        <v>3</v>
      </c>
      <c r="K3664">
        <v>5</v>
      </c>
      <c r="L3664" t="s">
        <v>1399</v>
      </c>
      <c r="M3664" t="s">
        <v>3585</v>
      </c>
      <c r="N3664" t="s">
        <v>1453</v>
      </c>
      <c r="O3664" t="s">
        <v>3231</v>
      </c>
      <c r="Q3664" t="s">
        <v>3070</v>
      </c>
      <c r="R3664" t="s">
        <v>3071</v>
      </c>
      <c r="T3664">
        <v>34336</v>
      </c>
      <c r="Y3664" t="s">
        <v>53</v>
      </c>
      <c r="Z3664">
        <v>0</v>
      </c>
      <c r="AA3664" t="str">
        <f t="shared" si="114"/>
        <v>Tuesday</v>
      </c>
      <c r="AB3664" t="str">
        <f t="shared" si="115"/>
        <v>Morning Shift</v>
      </c>
      <c r="AC3664" t="str">
        <f>IFERROR(VLOOKUP(M3664,Table13[[Equipment No.]:[Center]],4,FALSE),"")</f>
        <v/>
      </c>
    </row>
    <row r="3665" spans="1:29" x14ac:dyDescent="0.3">
      <c r="A3665">
        <v>1</v>
      </c>
      <c r="B3665" t="s">
        <v>266</v>
      </c>
      <c r="C3665">
        <v>25062400002</v>
      </c>
      <c r="D3665">
        <v>25062400002</v>
      </c>
      <c r="E3665" s="6">
        <v>45832</v>
      </c>
      <c r="F3665" s="5">
        <v>0.4136111111111111</v>
      </c>
      <c r="G3665" t="s">
        <v>3167</v>
      </c>
      <c r="H3665" t="s">
        <v>3167</v>
      </c>
      <c r="J3665">
        <v>5</v>
      </c>
      <c r="K3665">
        <v>10</v>
      </c>
      <c r="L3665" t="s">
        <v>1399</v>
      </c>
      <c r="M3665" t="s">
        <v>240</v>
      </c>
      <c r="N3665" t="s">
        <v>1733</v>
      </c>
      <c r="O3665" t="s">
        <v>3231</v>
      </c>
      <c r="Q3665" t="s">
        <v>3078</v>
      </c>
      <c r="R3665" t="s">
        <v>3079</v>
      </c>
      <c r="T3665">
        <v>34335</v>
      </c>
      <c r="Y3665" t="s">
        <v>53</v>
      </c>
      <c r="Z3665">
        <v>2803</v>
      </c>
      <c r="AA3665" t="str">
        <f t="shared" si="114"/>
        <v>Tuesday</v>
      </c>
      <c r="AB3665" t="str">
        <f t="shared" si="115"/>
        <v>Morning Shift</v>
      </c>
      <c r="AC3665" t="str">
        <f>IFERROR(VLOOKUP(M3665,Table13[[Equipment No.]:[Center]],4,FALSE),"")</f>
        <v>New Capital Administration</v>
      </c>
    </row>
    <row r="3666" spans="1:29" x14ac:dyDescent="0.3">
      <c r="A3666">
        <v>1</v>
      </c>
      <c r="B3666" t="s">
        <v>266</v>
      </c>
      <c r="C3666">
        <v>25062400001</v>
      </c>
      <c r="D3666">
        <v>25062400001</v>
      </c>
      <c r="E3666" s="6">
        <v>45832</v>
      </c>
      <c r="F3666" s="5">
        <v>0.39883101851851854</v>
      </c>
      <c r="G3666" t="s">
        <v>3166</v>
      </c>
      <c r="H3666" t="s">
        <v>3166</v>
      </c>
      <c r="J3666">
        <v>5</v>
      </c>
      <c r="K3666">
        <v>10</v>
      </c>
      <c r="L3666" t="s">
        <v>1399</v>
      </c>
      <c r="M3666" t="s">
        <v>51</v>
      </c>
      <c r="N3666" t="s">
        <v>2737</v>
      </c>
      <c r="O3666" t="s">
        <v>3231</v>
      </c>
      <c r="Q3666" t="s">
        <v>3139</v>
      </c>
      <c r="R3666" t="s">
        <v>3140</v>
      </c>
      <c r="T3666">
        <v>34334</v>
      </c>
      <c r="Y3666" t="s">
        <v>53</v>
      </c>
      <c r="Z3666">
        <v>2929</v>
      </c>
      <c r="AA3666" t="str">
        <f t="shared" si="114"/>
        <v>Tuesday</v>
      </c>
      <c r="AB3666" t="str">
        <f t="shared" si="115"/>
        <v>Morning Shift</v>
      </c>
      <c r="AC3666" t="str">
        <f>IFERROR(VLOOKUP(M3666,Table13[[Equipment No.]:[Center]],4,FALSE),"")</f>
        <v>Mostakbal Masr</v>
      </c>
    </row>
    <row r="3667" spans="1:29" x14ac:dyDescent="0.3">
      <c r="A3667">
        <v>1</v>
      </c>
      <c r="B3667" t="s">
        <v>266</v>
      </c>
      <c r="C3667" t="s">
        <v>2149</v>
      </c>
      <c r="D3667">
        <v>110000073790</v>
      </c>
      <c r="E3667" s="6">
        <v>45833</v>
      </c>
      <c r="F3667" s="5">
        <v>0.98378472222222224</v>
      </c>
      <c r="G3667" t="s">
        <v>3084</v>
      </c>
      <c r="H3667" t="s">
        <v>3084</v>
      </c>
      <c r="J3667">
        <v>4</v>
      </c>
      <c r="K3667">
        <v>8</v>
      </c>
      <c r="L3667" t="s">
        <v>1399</v>
      </c>
      <c r="M3667" t="s">
        <v>136</v>
      </c>
      <c r="N3667" t="s">
        <v>2624</v>
      </c>
      <c r="O3667" t="s">
        <v>143</v>
      </c>
      <c r="P3667" t="s">
        <v>1456</v>
      </c>
      <c r="Q3667" t="s">
        <v>2691</v>
      </c>
      <c r="R3667" t="s">
        <v>3169</v>
      </c>
      <c r="T3667">
        <v>34379</v>
      </c>
      <c r="Y3667" t="s">
        <v>53</v>
      </c>
      <c r="Z3667">
        <v>3158</v>
      </c>
      <c r="AA3667" t="str">
        <f t="shared" si="114"/>
        <v>Wednesday</v>
      </c>
      <c r="AB3667" t="str">
        <f t="shared" si="115"/>
        <v>Night Shift</v>
      </c>
      <c r="AC3667" t="str">
        <f>IFERROR(VLOOKUP(M3667,Table13[[Equipment No.]:[Center]],4,FALSE),"")</f>
        <v>Mostakbal Masr</v>
      </c>
    </row>
    <row r="3668" spans="1:29" x14ac:dyDescent="0.3">
      <c r="A3668">
        <v>1</v>
      </c>
      <c r="B3668" t="s">
        <v>266</v>
      </c>
      <c r="C3668" t="s">
        <v>2150</v>
      </c>
      <c r="D3668">
        <v>110000073790</v>
      </c>
      <c r="E3668" s="6">
        <v>45833</v>
      </c>
      <c r="F3668" s="5">
        <v>0.95740740740740737</v>
      </c>
      <c r="G3668" t="s">
        <v>3084</v>
      </c>
      <c r="H3668" t="s">
        <v>3084</v>
      </c>
      <c r="J3668">
        <v>4</v>
      </c>
      <c r="K3668">
        <v>8</v>
      </c>
      <c r="L3668" t="s">
        <v>1399</v>
      </c>
      <c r="M3668" t="s">
        <v>51</v>
      </c>
      <c r="N3668" t="s">
        <v>1733</v>
      </c>
      <c r="O3668" t="s">
        <v>143</v>
      </c>
      <c r="P3668" t="s">
        <v>1456</v>
      </c>
      <c r="Q3668" t="s">
        <v>2691</v>
      </c>
      <c r="R3668" t="s">
        <v>3169</v>
      </c>
      <c r="T3668">
        <v>34378</v>
      </c>
      <c r="Y3668" t="s">
        <v>53</v>
      </c>
      <c r="Z3668">
        <v>2803</v>
      </c>
      <c r="AA3668" t="str">
        <f t="shared" si="114"/>
        <v>Wednesday</v>
      </c>
      <c r="AB3668" t="str">
        <f t="shared" si="115"/>
        <v>Night Shift</v>
      </c>
      <c r="AC3668" t="str">
        <f>IFERROR(VLOOKUP(M3668,Table13[[Equipment No.]:[Center]],4,FALSE),"")</f>
        <v>Mostakbal Masr</v>
      </c>
    </row>
    <row r="3669" spans="1:29" x14ac:dyDescent="0.3">
      <c r="A3669">
        <v>1</v>
      </c>
      <c r="B3669" t="s">
        <v>266</v>
      </c>
      <c r="C3669" t="s">
        <v>2151</v>
      </c>
      <c r="D3669">
        <v>110000073790</v>
      </c>
      <c r="E3669" s="6">
        <v>45833</v>
      </c>
      <c r="F3669" s="5">
        <v>0.94552083333333337</v>
      </c>
      <c r="G3669" t="s">
        <v>3084</v>
      </c>
      <c r="H3669" t="s">
        <v>3084</v>
      </c>
      <c r="J3669">
        <v>4</v>
      </c>
      <c r="K3669">
        <v>8</v>
      </c>
      <c r="L3669" t="s">
        <v>1399</v>
      </c>
      <c r="M3669" t="s">
        <v>124</v>
      </c>
      <c r="N3669" t="s">
        <v>3076</v>
      </c>
      <c r="O3669" t="s">
        <v>143</v>
      </c>
      <c r="P3669" t="s">
        <v>1456</v>
      </c>
      <c r="Q3669" t="s">
        <v>2691</v>
      </c>
      <c r="R3669" t="s">
        <v>3169</v>
      </c>
      <c r="T3669">
        <v>34377</v>
      </c>
      <c r="Y3669" t="s">
        <v>53</v>
      </c>
      <c r="Z3669">
        <v>563</v>
      </c>
      <c r="AA3669" t="str">
        <f t="shared" si="114"/>
        <v>Wednesday</v>
      </c>
      <c r="AB3669" t="str">
        <f t="shared" si="115"/>
        <v>Night Shift</v>
      </c>
      <c r="AC3669" t="str">
        <f>IFERROR(VLOOKUP(M3669,Table13[[Equipment No.]:[Center]],4,FALSE),"")</f>
        <v>Mostakbal Masr</v>
      </c>
    </row>
    <row r="3670" spans="1:29" x14ac:dyDescent="0.3">
      <c r="A3670">
        <v>1</v>
      </c>
      <c r="B3670" t="s">
        <v>266</v>
      </c>
      <c r="C3670" t="s">
        <v>2152</v>
      </c>
      <c r="D3670">
        <v>110000073790</v>
      </c>
      <c r="E3670" s="6">
        <v>45833</v>
      </c>
      <c r="F3670" s="5">
        <v>0.91673611111111108</v>
      </c>
      <c r="G3670" t="s">
        <v>3084</v>
      </c>
      <c r="H3670" t="s">
        <v>3084</v>
      </c>
      <c r="J3670">
        <v>4</v>
      </c>
      <c r="K3670">
        <v>8</v>
      </c>
      <c r="L3670" t="s">
        <v>1399</v>
      </c>
      <c r="M3670" t="s">
        <v>136</v>
      </c>
      <c r="N3670" t="s">
        <v>2624</v>
      </c>
      <c r="O3670" t="s">
        <v>143</v>
      </c>
      <c r="P3670" t="s">
        <v>1456</v>
      </c>
      <c r="Q3670" t="s">
        <v>2691</v>
      </c>
      <c r="R3670" t="s">
        <v>3169</v>
      </c>
      <c r="T3670">
        <v>34376</v>
      </c>
      <c r="Y3670" t="s">
        <v>53</v>
      </c>
      <c r="Z3670">
        <v>3158</v>
      </c>
      <c r="AA3670" t="str">
        <f t="shared" si="114"/>
        <v>Wednesday</v>
      </c>
      <c r="AB3670" t="str">
        <f t="shared" si="115"/>
        <v>Night Shift</v>
      </c>
      <c r="AC3670" t="str">
        <f>IFERROR(VLOOKUP(M3670,Table13[[Equipment No.]:[Center]],4,FALSE),"")</f>
        <v>Mostakbal Masr</v>
      </c>
    </row>
    <row r="3671" spans="1:29" x14ac:dyDescent="0.3">
      <c r="A3671">
        <v>1</v>
      </c>
      <c r="B3671" t="s">
        <v>266</v>
      </c>
      <c r="C3671" t="s">
        <v>2153</v>
      </c>
      <c r="D3671">
        <v>110000073790</v>
      </c>
      <c r="E3671" s="6">
        <v>45833</v>
      </c>
      <c r="F3671" s="5">
        <v>0.90387731481481481</v>
      </c>
      <c r="G3671" t="s">
        <v>3084</v>
      </c>
      <c r="H3671" t="s">
        <v>3084</v>
      </c>
      <c r="J3671">
        <v>4</v>
      </c>
      <c r="K3671">
        <v>8</v>
      </c>
      <c r="L3671" t="s">
        <v>1399</v>
      </c>
      <c r="M3671" t="s">
        <v>51</v>
      </c>
      <c r="N3671" t="s">
        <v>1733</v>
      </c>
      <c r="O3671" t="s">
        <v>143</v>
      </c>
      <c r="P3671" t="s">
        <v>1456</v>
      </c>
      <c r="Q3671" t="s">
        <v>2691</v>
      </c>
      <c r="R3671" t="s">
        <v>3169</v>
      </c>
      <c r="T3671">
        <v>34375</v>
      </c>
      <c r="Y3671" t="s">
        <v>53</v>
      </c>
      <c r="Z3671">
        <v>2803</v>
      </c>
      <c r="AA3671" t="str">
        <f t="shared" si="114"/>
        <v>Wednesday</v>
      </c>
      <c r="AB3671" t="str">
        <f t="shared" si="115"/>
        <v>Night Shift</v>
      </c>
      <c r="AC3671" t="str">
        <f>IFERROR(VLOOKUP(M3671,Table13[[Equipment No.]:[Center]],4,FALSE),"")</f>
        <v>Mostakbal Masr</v>
      </c>
    </row>
    <row r="3672" spans="1:29" x14ac:dyDescent="0.3">
      <c r="A3672">
        <v>1</v>
      </c>
      <c r="B3672" t="s">
        <v>266</v>
      </c>
      <c r="C3672" t="s">
        <v>2154</v>
      </c>
      <c r="D3672">
        <v>110000073790</v>
      </c>
      <c r="E3672" s="6">
        <v>45833</v>
      </c>
      <c r="F3672" s="5">
        <v>0.88844907407407403</v>
      </c>
      <c r="G3672" t="s">
        <v>3084</v>
      </c>
      <c r="H3672" t="s">
        <v>3084</v>
      </c>
      <c r="J3672">
        <v>4</v>
      </c>
      <c r="K3672">
        <v>8</v>
      </c>
      <c r="L3672" t="s">
        <v>1399</v>
      </c>
      <c r="M3672" t="s">
        <v>139</v>
      </c>
      <c r="N3672" t="s">
        <v>1449</v>
      </c>
      <c r="O3672" t="s">
        <v>143</v>
      </c>
      <c r="P3672" t="s">
        <v>1456</v>
      </c>
      <c r="Q3672" t="s">
        <v>2691</v>
      </c>
      <c r="R3672" t="s">
        <v>3169</v>
      </c>
      <c r="T3672">
        <v>34374</v>
      </c>
      <c r="Y3672" t="s">
        <v>53</v>
      </c>
      <c r="Z3672">
        <v>3330</v>
      </c>
      <c r="AA3672" t="str">
        <f t="shared" si="114"/>
        <v>Wednesday</v>
      </c>
      <c r="AB3672" t="str">
        <f t="shared" si="115"/>
        <v>Night Shift</v>
      </c>
      <c r="AC3672" t="str">
        <f>IFERROR(VLOOKUP(M3672,Table13[[Equipment No.]:[Center]],4,FALSE),"")</f>
        <v>Mostakbal Masr</v>
      </c>
    </row>
    <row r="3673" spans="1:29" x14ac:dyDescent="0.3">
      <c r="A3673">
        <v>1</v>
      </c>
      <c r="B3673" t="s">
        <v>266</v>
      </c>
      <c r="C3673" t="s">
        <v>2155</v>
      </c>
      <c r="D3673">
        <v>110000073790</v>
      </c>
      <c r="E3673" s="6">
        <v>45833</v>
      </c>
      <c r="F3673" s="5">
        <v>0.8521643518518518</v>
      </c>
      <c r="G3673" t="s">
        <v>3084</v>
      </c>
      <c r="H3673" t="s">
        <v>3084</v>
      </c>
      <c r="J3673">
        <v>4</v>
      </c>
      <c r="K3673">
        <v>8</v>
      </c>
      <c r="L3673" t="s">
        <v>1399</v>
      </c>
      <c r="M3673" t="s">
        <v>124</v>
      </c>
      <c r="N3673" t="s">
        <v>3076</v>
      </c>
      <c r="O3673" t="s">
        <v>143</v>
      </c>
      <c r="P3673" t="s">
        <v>3087</v>
      </c>
      <c r="Q3673" t="s">
        <v>2691</v>
      </c>
      <c r="R3673" t="s">
        <v>3169</v>
      </c>
      <c r="T3673">
        <v>34373</v>
      </c>
      <c r="Y3673" t="s">
        <v>53</v>
      </c>
      <c r="Z3673">
        <v>563</v>
      </c>
      <c r="AA3673" t="str">
        <f t="shared" si="114"/>
        <v>Wednesday</v>
      </c>
      <c r="AB3673" t="str">
        <f t="shared" si="115"/>
        <v>Night Shift</v>
      </c>
      <c r="AC3673" t="str">
        <f>IFERROR(VLOOKUP(M3673,Table13[[Equipment No.]:[Center]],4,FALSE),"")</f>
        <v>Mostakbal Masr</v>
      </c>
    </row>
    <row r="3674" spans="1:29" x14ac:dyDescent="0.3">
      <c r="A3674">
        <v>1</v>
      </c>
      <c r="B3674" t="s">
        <v>266</v>
      </c>
      <c r="C3674" t="s">
        <v>2156</v>
      </c>
      <c r="D3674">
        <v>110000073790</v>
      </c>
      <c r="E3674" s="6">
        <v>45833</v>
      </c>
      <c r="F3674" s="5">
        <v>0.81943287037037038</v>
      </c>
      <c r="G3674" t="s">
        <v>3084</v>
      </c>
      <c r="H3674" t="s">
        <v>3084</v>
      </c>
      <c r="J3674">
        <v>4</v>
      </c>
      <c r="K3674">
        <v>8</v>
      </c>
      <c r="L3674" t="s">
        <v>1399</v>
      </c>
      <c r="M3674" t="s">
        <v>51</v>
      </c>
      <c r="N3674" t="s">
        <v>1733</v>
      </c>
      <c r="O3674" t="s">
        <v>143</v>
      </c>
      <c r="P3674" t="s">
        <v>3087</v>
      </c>
      <c r="Q3674" t="s">
        <v>2691</v>
      </c>
      <c r="R3674" t="s">
        <v>3169</v>
      </c>
      <c r="T3674">
        <v>34372</v>
      </c>
      <c r="Y3674" t="s">
        <v>53</v>
      </c>
      <c r="Z3674">
        <v>2803</v>
      </c>
      <c r="AA3674" t="str">
        <f t="shared" si="114"/>
        <v>Wednesday</v>
      </c>
      <c r="AB3674" t="str">
        <f t="shared" si="115"/>
        <v>Morning Extension</v>
      </c>
      <c r="AC3674" t="str">
        <f>IFERROR(VLOOKUP(M3674,Table13[[Equipment No.]:[Center]],4,FALSE),"")</f>
        <v>Mostakbal Masr</v>
      </c>
    </row>
    <row r="3675" spans="1:29" x14ac:dyDescent="0.3">
      <c r="A3675">
        <v>1</v>
      </c>
      <c r="B3675" t="s">
        <v>266</v>
      </c>
      <c r="C3675" t="s">
        <v>2157</v>
      </c>
      <c r="D3675">
        <v>110000073790</v>
      </c>
      <c r="E3675" s="6">
        <v>45833</v>
      </c>
      <c r="F3675" s="5">
        <v>0.78539351851851846</v>
      </c>
      <c r="G3675" t="s">
        <v>3084</v>
      </c>
      <c r="H3675" t="s">
        <v>3084</v>
      </c>
      <c r="J3675">
        <v>4</v>
      </c>
      <c r="K3675">
        <v>8</v>
      </c>
      <c r="L3675" t="s">
        <v>1399</v>
      </c>
      <c r="M3675" t="s">
        <v>139</v>
      </c>
      <c r="N3675" t="s">
        <v>1449</v>
      </c>
      <c r="O3675" t="s">
        <v>143</v>
      </c>
      <c r="P3675" t="s">
        <v>3087</v>
      </c>
      <c r="Q3675" t="s">
        <v>2691</v>
      </c>
      <c r="R3675" t="s">
        <v>3169</v>
      </c>
      <c r="T3675">
        <v>34371</v>
      </c>
      <c r="Y3675" t="s">
        <v>53</v>
      </c>
      <c r="Z3675">
        <v>3330</v>
      </c>
      <c r="AA3675" t="str">
        <f t="shared" si="114"/>
        <v>Wednesday</v>
      </c>
      <c r="AB3675" t="str">
        <f t="shared" si="115"/>
        <v>Morning Extension</v>
      </c>
      <c r="AC3675" t="str">
        <f>IFERROR(VLOOKUP(M3675,Table13[[Equipment No.]:[Center]],4,FALSE),"")</f>
        <v>Mostakbal Masr</v>
      </c>
    </row>
    <row r="3676" spans="1:29" x14ac:dyDescent="0.3">
      <c r="A3676">
        <v>1</v>
      </c>
      <c r="B3676" t="s">
        <v>266</v>
      </c>
      <c r="C3676" t="s">
        <v>2158</v>
      </c>
      <c r="D3676">
        <v>110000073790</v>
      </c>
      <c r="E3676" s="6">
        <v>45833</v>
      </c>
      <c r="F3676" s="5">
        <v>0.77579861111111115</v>
      </c>
      <c r="G3676" t="s">
        <v>3084</v>
      </c>
      <c r="H3676" t="s">
        <v>3084</v>
      </c>
      <c r="J3676">
        <v>4</v>
      </c>
      <c r="K3676">
        <v>8</v>
      </c>
      <c r="L3676" t="s">
        <v>1399</v>
      </c>
      <c r="M3676" t="s">
        <v>124</v>
      </c>
      <c r="N3676" t="s">
        <v>3076</v>
      </c>
      <c r="O3676" t="s">
        <v>143</v>
      </c>
      <c r="P3676" t="s">
        <v>3087</v>
      </c>
      <c r="Q3676" t="s">
        <v>2691</v>
      </c>
      <c r="R3676" t="s">
        <v>3169</v>
      </c>
      <c r="T3676">
        <v>34370</v>
      </c>
      <c r="Y3676" t="s">
        <v>53</v>
      </c>
      <c r="Z3676">
        <v>563</v>
      </c>
      <c r="AA3676" t="str">
        <f t="shared" si="114"/>
        <v>Wednesday</v>
      </c>
      <c r="AB3676" t="str">
        <f t="shared" si="115"/>
        <v>Morning Extension</v>
      </c>
      <c r="AC3676" t="str">
        <f>IFERROR(VLOOKUP(M3676,Table13[[Equipment No.]:[Center]],4,FALSE),"")</f>
        <v>Mostakbal Masr</v>
      </c>
    </row>
    <row r="3677" spans="1:29" x14ac:dyDescent="0.3">
      <c r="A3677">
        <v>1</v>
      </c>
      <c r="B3677" t="s">
        <v>266</v>
      </c>
      <c r="C3677" t="s">
        <v>1970</v>
      </c>
      <c r="D3677">
        <v>110000073788</v>
      </c>
      <c r="E3677" s="6">
        <v>45833</v>
      </c>
      <c r="F3677" s="5">
        <v>0.63598379629629631</v>
      </c>
      <c r="G3677" t="s">
        <v>3166</v>
      </c>
      <c r="H3677" t="s">
        <v>3166</v>
      </c>
      <c r="J3677">
        <v>5</v>
      </c>
      <c r="K3677">
        <v>10</v>
      </c>
      <c r="L3677" t="s">
        <v>1399</v>
      </c>
      <c r="M3677" t="s">
        <v>124</v>
      </c>
      <c r="N3677" t="s">
        <v>3076</v>
      </c>
      <c r="O3677" t="s">
        <v>3231</v>
      </c>
      <c r="Q3677" t="s">
        <v>3139</v>
      </c>
      <c r="R3677" t="s">
        <v>3140</v>
      </c>
      <c r="T3677">
        <v>34369</v>
      </c>
      <c r="Y3677" t="s">
        <v>53</v>
      </c>
      <c r="Z3677">
        <v>563</v>
      </c>
      <c r="AA3677" t="str">
        <f t="shared" si="114"/>
        <v>Wednesday</v>
      </c>
      <c r="AB3677" t="str">
        <f t="shared" si="115"/>
        <v>Morning Shift</v>
      </c>
      <c r="AC3677" t="str">
        <f>IFERROR(VLOOKUP(M3677,Table13[[Equipment No.]:[Center]],4,FALSE),"")</f>
        <v>Mostakbal Masr</v>
      </c>
    </row>
    <row r="3678" spans="1:29" x14ac:dyDescent="0.3">
      <c r="A3678">
        <v>1</v>
      </c>
      <c r="B3678" t="s">
        <v>266</v>
      </c>
      <c r="C3678" t="s">
        <v>1971</v>
      </c>
      <c r="D3678">
        <v>110000073788</v>
      </c>
      <c r="E3678" s="6">
        <v>45833</v>
      </c>
      <c r="F3678" s="5">
        <v>0.60913194444444441</v>
      </c>
      <c r="G3678" t="s">
        <v>3166</v>
      </c>
      <c r="H3678" t="s">
        <v>3166</v>
      </c>
      <c r="J3678">
        <v>5</v>
      </c>
      <c r="K3678">
        <v>10</v>
      </c>
      <c r="L3678" t="s">
        <v>1399</v>
      </c>
      <c r="M3678" t="s">
        <v>136</v>
      </c>
      <c r="N3678" t="s">
        <v>1733</v>
      </c>
      <c r="O3678" t="s">
        <v>3231</v>
      </c>
      <c r="Q3678" t="s">
        <v>3139</v>
      </c>
      <c r="R3678" t="s">
        <v>3140</v>
      </c>
      <c r="T3678">
        <v>34368</v>
      </c>
      <c r="Y3678" t="s">
        <v>53</v>
      </c>
      <c r="Z3678">
        <v>2803</v>
      </c>
      <c r="AA3678" t="str">
        <f t="shared" si="114"/>
        <v>Wednesday</v>
      </c>
      <c r="AB3678" t="str">
        <f t="shared" si="115"/>
        <v>Morning Shift</v>
      </c>
      <c r="AC3678" t="str">
        <f>IFERROR(VLOOKUP(M3678,Table13[[Equipment No.]:[Center]],4,FALSE),"")</f>
        <v>Mostakbal Masr</v>
      </c>
    </row>
    <row r="3679" spans="1:29" x14ac:dyDescent="0.3">
      <c r="A3679">
        <v>1</v>
      </c>
      <c r="B3679" t="s">
        <v>266</v>
      </c>
      <c r="C3679" t="s">
        <v>2700</v>
      </c>
      <c r="D3679">
        <v>110000073778</v>
      </c>
      <c r="E3679" s="6">
        <v>45833</v>
      </c>
      <c r="F3679" s="5">
        <v>0.58871527777777777</v>
      </c>
      <c r="G3679" t="s">
        <v>3077</v>
      </c>
      <c r="H3679" t="s">
        <v>3077</v>
      </c>
      <c r="J3679">
        <v>3</v>
      </c>
      <c r="K3679">
        <v>6</v>
      </c>
      <c r="L3679" t="s">
        <v>1399</v>
      </c>
      <c r="M3679" t="s">
        <v>35</v>
      </c>
      <c r="N3679" t="s">
        <v>2743</v>
      </c>
      <c r="O3679" t="s">
        <v>143</v>
      </c>
      <c r="P3679" t="s">
        <v>1562</v>
      </c>
      <c r="Q3679" t="s">
        <v>3078</v>
      </c>
      <c r="R3679" t="s">
        <v>3079</v>
      </c>
      <c r="T3679">
        <v>34367</v>
      </c>
      <c r="Y3679" t="s">
        <v>53</v>
      </c>
      <c r="Z3679">
        <v>2095</v>
      </c>
      <c r="AA3679" t="str">
        <f t="shared" si="114"/>
        <v>Wednesday</v>
      </c>
      <c r="AB3679" t="str">
        <f t="shared" si="115"/>
        <v>Morning Shift</v>
      </c>
      <c r="AC3679" t="str">
        <f>IFERROR(VLOOKUP(M3679,Table13[[Equipment No.]:[Center]],4,FALSE),"")</f>
        <v>Alameen</v>
      </c>
    </row>
    <row r="3680" spans="1:29" x14ac:dyDescent="0.3">
      <c r="A3680">
        <v>1</v>
      </c>
      <c r="B3680" t="s">
        <v>266</v>
      </c>
      <c r="C3680" t="s">
        <v>2701</v>
      </c>
      <c r="D3680">
        <v>110000073778</v>
      </c>
      <c r="E3680" s="6">
        <v>45833</v>
      </c>
      <c r="F3680" s="5">
        <v>0.55940972222222218</v>
      </c>
      <c r="G3680" t="s">
        <v>3077</v>
      </c>
      <c r="H3680" t="s">
        <v>3077</v>
      </c>
      <c r="J3680">
        <v>5</v>
      </c>
      <c r="K3680">
        <v>10</v>
      </c>
      <c r="L3680" t="s">
        <v>1399</v>
      </c>
      <c r="M3680" t="s">
        <v>51</v>
      </c>
      <c r="N3680" t="s">
        <v>2737</v>
      </c>
      <c r="O3680" t="s">
        <v>143</v>
      </c>
      <c r="P3680" t="s">
        <v>1562</v>
      </c>
      <c r="Q3680" t="s">
        <v>3078</v>
      </c>
      <c r="R3680" t="s">
        <v>3079</v>
      </c>
      <c r="T3680">
        <v>34366</v>
      </c>
      <c r="Y3680" t="s">
        <v>53</v>
      </c>
      <c r="Z3680">
        <v>2929</v>
      </c>
      <c r="AA3680" t="str">
        <f t="shared" si="114"/>
        <v>Wednesday</v>
      </c>
      <c r="AB3680" t="str">
        <f t="shared" si="115"/>
        <v>Morning Shift</v>
      </c>
      <c r="AC3680" t="str">
        <f>IFERROR(VLOOKUP(M3680,Table13[[Equipment No.]:[Center]],4,FALSE),"")</f>
        <v>Mostakbal Masr</v>
      </c>
    </row>
    <row r="3681" spans="1:29" x14ac:dyDescent="0.3">
      <c r="A3681">
        <v>1</v>
      </c>
      <c r="B3681" t="s">
        <v>266</v>
      </c>
      <c r="C3681" t="s">
        <v>2702</v>
      </c>
      <c r="D3681">
        <v>110000073778</v>
      </c>
      <c r="E3681" s="6">
        <v>45833</v>
      </c>
      <c r="F3681" s="5">
        <v>0.54871527777777773</v>
      </c>
      <c r="G3681" t="s">
        <v>3077</v>
      </c>
      <c r="H3681" t="s">
        <v>3077</v>
      </c>
      <c r="J3681">
        <v>5</v>
      </c>
      <c r="K3681">
        <v>10</v>
      </c>
      <c r="L3681" t="s">
        <v>1399</v>
      </c>
      <c r="M3681" t="s">
        <v>139</v>
      </c>
      <c r="N3681" t="s">
        <v>1449</v>
      </c>
      <c r="O3681" t="s">
        <v>143</v>
      </c>
      <c r="P3681" t="s">
        <v>1562</v>
      </c>
      <c r="Q3681" t="s">
        <v>3078</v>
      </c>
      <c r="R3681" t="s">
        <v>3079</v>
      </c>
      <c r="T3681">
        <v>34365</v>
      </c>
      <c r="Y3681" t="s">
        <v>53</v>
      </c>
      <c r="Z3681">
        <v>3330</v>
      </c>
      <c r="AA3681" t="str">
        <f t="shared" si="114"/>
        <v>Wednesday</v>
      </c>
      <c r="AB3681" t="str">
        <f t="shared" si="115"/>
        <v>Morning Shift</v>
      </c>
      <c r="AC3681" t="str">
        <f>IFERROR(VLOOKUP(M3681,Table13[[Equipment No.]:[Center]],4,FALSE),"")</f>
        <v>Mostakbal Masr</v>
      </c>
    </row>
    <row r="3682" spans="1:29" x14ac:dyDescent="0.3">
      <c r="A3682">
        <v>1</v>
      </c>
      <c r="B3682" t="s">
        <v>266</v>
      </c>
      <c r="C3682">
        <v>25062500005</v>
      </c>
      <c r="D3682">
        <v>25062500005</v>
      </c>
      <c r="E3682" s="6">
        <v>45833</v>
      </c>
      <c r="F3682" s="5">
        <v>0.53218750000000004</v>
      </c>
      <c r="G3682" t="s">
        <v>3180</v>
      </c>
      <c r="H3682" t="s">
        <v>3180</v>
      </c>
      <c r="J3682">
        <v>5</v>
      </c>
      <c r="K3682">
        <v>10</v>
      </c>
      <c r="L3682" t="s">
        <v>1399</v>
      </c>
      <c r="M3682" t="s">
        <v>3585</v>
      </c>
      <c r="N3682" t="s">
        <v>1453</v>
      </c>
      <c r="O3682" t="s">
        <v>3231</v>
      </c>
      <c r="Q3682" t="s">
        <v>3070</v>
      </c>
      <c r="R3682" t="s">
        <v>3175</v>
      </c>
      <c r="T3682">
        <v>34364</v>
      </c>
      <c r="Y3682" t="s">
        <v>53</v>
      </c>
      <c r="Z3682">
        <v>0</v>
      </c>
      <c r="AA3682" t="str">
        <f t="shared" si="114"/>
        <v>Wednesday</v>
      </c>
      <c r="AB3682" t="str">
        <f t="shared" si="115"/>
        <v>Morning Shift</v>
      </c>
      <c r="AC3682" t="str">
        <f>IFERROR(VLOOKUP(M3682,Table13[[Equipment No.]:[Center]],4,FALSE),"")</f>
        <v/>
      </c>
    </row>
    <row r="3683" spans="1:29" x14ac:dyDescent="0.3">
      <c r="A3683">
        <v>1</v>
      </c>
      <c r="B3683" t="s">
        <v>266</v>
      </c>
      <c r="C3683" t="s">
        <v>2703</v>
      </c>
      <c r="D3683">
        <v>110000073778</v>
      </c>
      <c r="E3683" s="6">
        <v>45833</v>
      </c>
      <c r="F3683" s="5">
        <v>0.52037037037037037</v>
      </c>
      <c r="G3683" t="s">
        <v>3077</v>
      </c>
      <c r="H3683" t="s">
        <v>3077</v>
      </c>
      <c r="J3683">
        <v>5</v>
      </c>
      <c r="K3683">
        <v>10</v>
      </c>
      <c r="L3683" t="s">
        <v>1399</v>
      </c>
      <c r="M3683" t="s">
        <v>124</v>
      </c>
      <c r="N3683" t="s">
        <v>3076</v>
      </c>
      <c r="O3683" t="s">
        <v>143</v>
      </c>
      <c r="P3683" t="s">
        <v>1562</v>
      </c>
      <c r="Q3683" t="s">
        <v>3078</v>
      </c>
      <c r="R3683" t="s">
        <v>3079</v>
      </c>
      <c r="T3683">
        <v>34363</v>
      </c>
      <c r="Y3683" t="s">
        <v>53</v>
      </c>
      <c r="Z3683">
        <v>563</v>
      </c>
      <c r="AA3683" t="str">
        <f t="shared" si="114"/>
        <v>Wednesday</v>
      </c>
      <c r="AB3683" t="str">
        <f t="shared" si="115"/>
        <v>Morning Shift</v>
      </c>
      <c r="AC3683" t="str">
        <f>IFERROR(VLOOKUP(M3683,Table13[[Equipment No.]:[Center]],4,FALSE),"")</f>
        <v>Mostakbal Masr</v>
      </c>
    </row>
    <row r="3684" spans="1:29" x14ac:dyDescent="0.3">
      <c r="A3684">
        <v>1</v>
      </c>
      <c r="B3684" t="s">
        <v>266</v>
      </c>
      <c r="C3684" t="s">
        <v>2704</v>
      </c>
      <c r="D3684">
        <v>110000073778</v>
      </c>
      <c r="E3684" s="6">
        <v>45833</v>
      </c>
      <c r="F3684" s="5">
        <v>0.49027777777777776</v>
      </c>
      <c r="G3684" t="s">
        <v>3077</v>
      </c>
      <c r="H3684" t="s">
        <v>3077</v>
      </c>
      <c r="J3684">
        <v>5</v>
      </c>
      <c r="K3684">
        <v>10</v>
      </c>
      <c r="L3684" t="s">
        <v>1399</v>
      </c>
      <c r="M3684" t="s">
        <v>136</v>
      </c>
      <c r="N3684" t="s">
        <v>1733</v>
      </c>
      <c r="O3684" t="s">
        <v>143</v>
      </c>
      <c r="P3684" t="s">
        <v>1562</v>
      </c>
      <c r="Q3684" t="s">
        <v>3078</v>
      </c>
      <c r="R3684" t="s">
        <v>3079</v>
      </c>
      <c r="T3684">
        <v>34362</v>
      </c>
      <c r="Y3684" t="s">
        <v>53</v>
      </c>
      <c r="Z3684">
        <v>2803</v>
      </c>
      <c r="AA3684" t="str">
        <f t="shared" si="114"/>
        <v>Wednesday</v>
      </c>
      <c r="AB3684" t="str">
        <f t="shared" si="115"/>
        <v>Morning Shift</v>
      </c>
      <c r="AC3684" t="str">
        <f>IFERROR(VLOOKUP(M3684,Table13[[Equipment No.]:[Center]],4,FALSE),"")</f>
        <v>Mostakbal Masr</v>
      </c>
    </row>
    <row r="3685" spans="1:29" x14ac:dyDescent="0.3">
      <c r="A3685">
        <v>1</v>
      </c>
      <c r="B3685" t="s">
        <v>266</v>
      </c>
      <c r="C3685" t="s">
        <v>1980</v>
      </c>
      <c r="D3685">
        <v>110000073778</v>
      </c>
      <c r="E3685" s="6">
        <v>45833</v>
      </c>
      <c r="F3685" s="5">
        <v>0.47407407407407409</v>
      </c>
      <c r="G3685" t="s">
        <v>3077</v>
      </c>
      <c r="H3685" t="s">
        <v>3077</v>
      </c>
      <c r="J3685">
        <v>5</v>
      </c>
      <c r="K3685">
        <v>10</v>
      </c>
      <c r="L3685" t="s">
        <v>1399</v>
      </c>
      <c r="M3685" t="s">
        <v>130</v>
      </c>
      <c r="N3685" t="s">
        <v>2743</v>
      </c>
      <c r="O3685" t="s">
        <v>143</v>
      </c>
      <c r="P3685" t="s">
        <v>1562</v>
      </c>
      <c r="Q3685" t="s">
        <v>3078</v>
      </c>
      <c r="R3685" t="s">
        <v>3079</v>
      </c>
      <c r="T3685">
        <v>34361</v>
      </c>
      <c r="Y3685" t="s">
        <v>53</v>
      </c>
      <c r="Z3685">
        <v>2095</v>
      </c>
      <c r="AA3685" t="str">
        <f t="shared" si="114"/>
        <v>Wednesday</v>
      </c>
      <c r="AB3685" t="str">
        <f t="shared" si="115"/>
        <v>Morning Shift</v>
      </c>
      <c r="AC3685" t="str">
        <f>IFERROR(VLOOKUP(M3685,Table13[[Equipment No.]:[Center]],4,FALSE),"")</f>
        <v>Mostakbal Masr</v>
      </c>
    </row>
    <row r="3686" spans="1:29" x14ac:dyDescent="0.3">
      <c r="A3686">
        <v>1</v>
      </c>
      <c r="B3686" t="s">
        <v>266</v>
      </c>
      <c r="C3686" t="s">
        <v>1227</v>
      </c>
      <c r="D3686">
        <v>110000073778</v>
      </c>
      <c r="E3686" s="6">
        <v>45833</v>
      </c>
      <c r="F3686" s="5">
        <v>0.46114583333333331</v>
      </c>
      <c r="G3686" t="s">
        <v>3077</v>
      </c>
      <c r="H3686" t="s">
        <v>3077</v>
      </c>
      <c r="J3686">
        <v>5</v>
      </c>
      <c r="K3686">
        <v>10</v>
      </c>
      <c r="L3686" t="s">
        <v>1399</v>
      </c>
      <c r="M3686" t="s">
        <v>51</v>
      </c>
      <c r="N3686" t="s">
        <v>2737</v>
      </c>
      <c r="O3686" t="s">
        <v>143</v>
      </c>
      <c r="P3686" t="s">
        <v>1562</v>
      </c>
      <c r="Q3686" t="s">
        <v>3078</v>
      </c>
      <c r="R3686" t="s">
        <v>3079</v>
      </c>
      <c r="T3686">
        <v>34360</v>
      </c>
      <c r="Y3686" t="s">
        <v>53</v>
      </c>
      <c r="Z3686">
        <v>2929</v>
      </c>
      <c r="AA3686" t="str">
        <f t="shared" si="114"/>
        <v>Wednesday</v>
      </c>
      <c r="AB3686" t="str">
        <f t="shared" si="115"/>
        <v>Morning Shift</v>
      </c>
      <c r="AC3686" t="str">
        <f>IFERROR(VLOOKUP(M3686,Table13[[Equipment No.]:[Center]],4,FALSE),"")</f>
        <v>Mostakbal Masr</v>
      </c>
    </row>
    <row r="3687" spans="1:29" x14ac:dyDescent="0.3">
      <c r="A3687">
        <v>1</v>
      </c>
      <c r="B3687" t="s">
        <v>266</v>
      </c>
      <c r="C3687" t="s">
        <v>1196</v>
      </c>
      <c r="D3687">
        <v>110000073777</v>
      </c>
      <c r="E3687" s="6">
        <v>45833</v>
      </c>
      <c r="F3687" s="5">
        <v>0.43041666666666667</v>
      </c>
      <c r="G3687" t="s">
        <v>3181</v>
      </c>
      <c r="H3687" t="s">
        <v>3167</v>
      </c>
      <c r="J3687">
        <v>3</v>
      </c>
      <c r="K3687">
        <v>6</v>
      </c>
      <c r="L3687" t="s">
        <v>1399</v>
      </c>
      <c r="M3687" t="s">
        <v>139</v>
      </c>
      <c r="N3687" t="s">
        <v>1449</v>
      </c>
      <c r="O3687" t="s">
        <v>143</v>
      </c>
      <c r="P3687" t="s">
        <v>1562</v>
      </c>
      <c r="Q3687" t="s">
        <v>3078</v>
      </c>
      <c r="R3687" t="s">
        <v>3079</v>
      </c>
      <c r="T3687">
        <v>34359</v>
      </c>
      <c r="Y3687" t="s">
        <v>53</v>
      </c>
      <c r="Z3687">
        <v>3330</v>
      </c>
      <c r="AA3687" t="str">
        <f t="shared" si="114"/>
        <v>Wednesday</v>
      </c>
      <c r="AB3687" t="str">
        <f t="shared" si="115"/>
        <v>Morning Shift</v>
      </c>
      <c r="AC3687" t="str">
        <f>IFERROR(VLOOKUP(M3687,Table13[[Equipment No.]:[Center]],4,FALSE),"")</f>
        <v>Mostakbal Masr</v>
      </c>
    </row>
    <row r="3688" spans="1:29" x14ac:dyDescent="0.3">
      <c r="A3688">
        <v>1</v>
      </c>
      <c r="B3688" t="s">
        <v>266</v>
      </c>
      <c r="C3688" t="s">
        <v>1197</v>
      </c>
      <c r="D3688">
        <v>110000073777</v>
      </c>
      <c r="E3688" s="6">
        <v>45833</v>
      </c>
      <c r="F3688" s="5">
        <v>0.42201388888888891</v>
      </c>
      <c r="G3688" t="s">
        <v>3181</v>
      </c>
      <c r="H3688" t="s">
        <v>3167</v>
      </c>
      <c r="J3688">
        <v>4</v>
      </c>
      <c r="K3688">
        <v>8</v>
      </c>
      <c r="L3688" t="s">
        <v>1399</v>
      </c>
      <c r="M3688" t="s">
        <v>124</v>
      </c>
      <c r="N3688" t="s">
        <v>3076</v>
      </c>
      <c r="O3688" t="s">
        <v>143</v>
      </c>
      <c r="P3688" t="s">
        <v>1562</v>
      </c>
      <c r="Q3688" t="s">
        <v>3078</v>
      </c>
      <c r="R3688" t="s">
        <v>3079</v>
      </c>
      <c r="T3688">
        <v>34358</v>
      </c>
      <c r="Y3688" t="s">
        <v>53</v>
      </c>
      <c r="Z3688">
        <v>563</v>
      </c>
      <c r="AA3688" t="str">
        <f t="shared" si="114"/>
        <v>Wednesday</v>
      </c>
      <c r="AB3688" t="str">
        <f t="shared" si="115"/>
        <v>Morning Shift</v>
      </c>
      <c r="AC3688" t="str">
        <f>IFERROR(VLOOKUP(M3688,Table13[[Equipment No.]:[Center]],4,FALSE),"")</f>
        <v>Mostakbal Masr</v>
      </c>
    </row>
    <row r="3689" spans="1:29" x14ac:dyDescent="0.3">
      <c r="A3689">
        <v>1</v>
      </c>
      <c r="B3689" t="s">
        <v>266</v>
      </c>
      <c r="C3689">
        <v>25062500001</v>
      </c>
      <c r="D3689">
        <v>25062500001</v>
      </c>
      <c r="E3689" s="6">
        <v>45833</v>
      </c>
      <c r="F3689" s="5">
        <v>0.39966435185185184</v>
      </c>
      <c r="G3689" t="s">
        <v>3180</v>
      </c>
      <c r="H3689" t="s">
        <v>3180</v>
      </c>
      <c r="J3689">
        <v>5</v>
      </c>
      <c r="K3689">
        <v>10</v>
      </c>
      <c r="L3689" t="s">
        <v>1399</v>
      </c>
      <c r="M3689" t="s">
        <v>3585</v>
      </c>
      <c r="N3689" t="s">
        <v>1453</v>
      </c>
      <c r="O3689" t="s">
        <v>3231</v>
      </c>
      <c r="Q3689" t="s">
        <v>3070</v>
      </c>
      <c r="R3689" t="s">
        <v>3175</v>
      </c>
      <c r="T3689">
        <v>34357</v>
      </c>
      <c r="Y3689" t="s">
        <v>53</v>
      </c>
      <c r="Z3689">
        <v>0</v>
      </c>
      <c r="AA3689" t="str">
        <f t="shared" si="114"/>
        <v>Wednesday</v>
      </c>
      <c r="AB3689" t="str">
        <f t="shared" si="115"/>
        <v>Morning Shift</v>
      </c>
      <c r="AC3689" t="str">
        <f>IFERROR(VLOOKUP(M3689,Table13[[Equipment No.]:[Center]],4,FALSE),"")</f>
        <v/>
      </c>
    </row>
    <row r="3690" spans="1:29" x14ac:dyDescent="0.3">
      <c r="A3690">
        <v>1</v>
      </c>
      <c r="B3690" t="s">
        <v>266</v>
      </c>
      <c r="C3690" t="s">
        <v>3182</v>
      </c>
      <c r="D3690">
        <v>110000073806</v>
      </c>
      <c r="E3690" s="6">
        <v>45834</v>
      </c>
      <c r="F3690" s="5">
        <v>0.34438657407407408</v>
      </c>
      <c r="G3690" t="s">
        <v>3084</v>
      </c>
      <c r="H3690" t="s">
        <v>3084</v>
      </c>
      <c r="J3690">
        <v>3</v>
      </c>
      <c r="K3690">
        <v>6</v>
      </c>
      <c r="L3690" t="s">
        <v>1399</v>
      </c>
      <c r="M3690" t="s">
        <v>139</v>
      </c>
      <c r="N3690" t="s">
        <v>1449</v>
      </c>
      <c r="O3690" t="s">
        <v>143</v>
      </c>
      <c r="P3690" t="s">
        <v>1456</v>
      </c>
      <c r="Q3690" t="s">
        <v>2691</v>
      </c>
      <c r="R3690" t="s">
        <v>3183</v>
      </c>
      <c r="T3690">
        <v>34398</v>
      </c>
      <c r="Y3690" t="s">
        <v>53</v>
      </c>
      <c r="Z3690">
        <v>3330</v>
      </c>
      <c r="AA3690" t="str">
        <f t="shared" si="114"/>
        <v>Thursday</v>
      </c>
      <c r="AB3690" t="str">
        <f t="shared" si="115"/>
        <v>Morning Shift</v>
      </c>
      <c r="AC3690" t="str">
        <f>IFERROR(VLOOKUP(M3690,Table13[[Equipment No.]:[Center]],4,FALSE),"")</f>
        <v>Mostakbal Masr</v>
      </c>
    </row>
    <row r="3691" spans="1:29" x14ac:dyDescent="0.3">
      <c r="A3691">
        <v>1</v>
      </c>
      <c r="B3691" t="s">
        <v>266</v>
      </c>
      <c r="C3691" t="s">
        <v>3184</v>
      </c>
      <c r="D3691">
        <v>110000073806</v>
      </c>
      <c r="E3691" s="6">
        <v>45834</v>
      </c>
      <c r="F3691" s="5">
        <v>0.31490740740740741</v>
      </c>
      <c r="G3691" t="s">
        <v>3084</v>
      </c>
      <c r="H3691" t="s">
        <v>3084</v>
      </c>
      <c r="J3691">
        <v>4</v>
      </c>
      <c r="K3691">
        <v>8</v>
      </c>
      <c r="L3691" t="s">
        <v>1399</v>
      </c>
      <c r="M3691" t="s">
        <v>51</v>
      </c>
      <c r="N3691" t="s">
        <v>1733</v>
      </c>
      <c r="O3691" t="s">
        <v>143</v>
      </c>
      <c r="P3691" t="s">
        <v>1456</v>
      </c>
      <c r="Q3691" t="s">
        <v>2691</v>
      </c>
      <c r="R3691" t="s">
        <v>3183</v>
      </c>
      <c r="T3691">
        <v>34397</v>
      </c>
      <c r="Y3691" t="s">
        <v>53</v>
      </c>
      <c r="Z3691">
        <v>2803</v>
      </c>
      <c r="AA3691" t="str">
        <f t="shared" si="114"/>
        <v>Thursday</v>
      </c>
      <c r="AB3691" t="str">
        <f t="shared" si="115"/>
        <v>Night Extension</v>
      </c>
      <c r="AC3691" t="str">
        <f>IFERROR(VLOOKUP(M3691,Table13[[Equipment No.]:[Center]],4,FALSE),"")</f>
        <v>Mostakbal Masr</v>
      </c>
    </row>
    <row r="3692" spans="1:29" x14ac:dyDescent="0.3">
      <c r="A3692">
        <v>1</v>
      </c>
      <c r="B3692" t="s">
        <v>266</v>
      </c>
      <c r="C3692" t="s">
        <v>3185</v>
      </c>
      <c r="D3692">
        <v>110000073806</v>
      </c>
      <c r="E3692" s="6">
        <v>45834</v>
      </c>
      <c r="F3692" s="5">
        <v>0.29101851851851851</v>
      </c>
      <c r="G3692" t="s">
        <v>3084</v>
      </c>
      <c r="H3692" t="s">
        <v>3084</v>
      </c>
      <c r="J3692">
        <v>4</v>
      </c>
      <c r="K3692">
        <v>8</v>
      </c>
      <c r="L3692" t="s">
        <v>1399</v>
      </c>
      <c r="M3692" t="s">
        <v>124</v>
      </c>
      <c r="N3692" t="s">
        <v>3076</v>
      </c>
      <c r="O3692" t="s">
        <v>143</v>
      </c>
      <c r="P3692" t="s">
        <v>1456</v>
      </c>
      <c r="Q3692" t="s">
        <v>2691</v>
      </c>
      <c r="R3692" t="s">
        <v>3183</v>
      </c>
      <c r="T3692">
        <v>34396</v>
      </c>
      <c r="Y3692" t="s">
        <v>53</v>
      </c>
      <c r="Z3692">
        <v>563</v>
      </c>
      <c r="AA3692" t="str">
        <f t="shared" si="114"/>
        <v>Thursday</v>
      </c>
      <c r="AB3692" t="str">
        <f t="shared" si="115"/>
        <v>Night Extension</v>
      </c>
      <c r="AC3692" t="str">
        <f>IFERROR(VLOOKUP(M3692,Table13[[Equipment No.]:[Center]],4,FALSE),"")</f>
        <v>Mostakbal Masr</v>
      </c>
    </row>
    <row r="3693" spans="1:29" x14ac:dyDescent="0.3">
      <c r="A3693">
        <v>1</v>
      </c>
      <c r="B3693" t="s">
        <v>266</v>
      </c>
      <c r="C3693" t="s">
        <v>3186</v>
      </c>
      <c r="D3693">
        <v>110000073806</v>
      </c>
      <c r="E3693" s="6">
        <v>45834</v>
      </c>
      <c r="F3693" s="5">
        <v>0.26877314814814812</v>
      </c>
      <c r="G3693" t="s">
        <v>3084</v>
      </c>
      <c r="H3693" t="s">
        <v>3084</v>
      </c>
      <c r="J3693">
        <v>4</v>
      </c>
      <c r="K3693">
        <v>8</v>
      </c>
      <c r="L3693" t="s">
        <v>1399</v>
      </c>
      <c r="M3693" t="s">
        <v>136</v>
      </c>
      <c r="N3693" t="s">
        <v>2624</v>
      </c>
      <c r="O3693" t="s">
        <v>143</v>
      </c>
      <c r="P3693" t="s">
        <v>1456</v>
      </c>
      <c r="Q3693" t="s">
        <v>2691</v>
      </c>
      <c r="R3693" t="s">
        <v>3183</v>
      </c>
      <c r="T3693">
        <v>34395</v>
      </c>
      <c r="Y3693" t="s">
        <v>53</v>
      </c>
      <c r="Z3693">
        <v>3158</v>
      </c>
      <c r="AA3693" t="str">
        <f t="shared" si="114"/>
        <v>Thursday</v>
      </c>
      <c r="AB3693" t="str">
        <f t="shared" si="115"/>
        <v>Night Extension</v>
      </c>
      <c r="AC3693" t="str">
        <f>IFERROR(VLOOKUP(M3693,Table13[[Equipment No.]:[Center]],4,FALSE),"")</f>
        <v>Mostakbal Masr</v>
      </c>
    </row>
    <row r="3694" spans="1:29" x14ac:dyDescent="0.3">
      <c r="A3694">
        <v>1</v>
      </c>
      <c r="B3694" t="s">
        <v>266</v>
      </c>
      <c r="C3694" t="s">
        <v>3187</v>
      </c>
      <c r="D3694">
        <v>110000073806</v>
      </c>
      <c r="E3694" s="6">
        <v>45834</v>
      </c>
      <c r="F3694" s="5">
        <v>0.25630787037037039</v>
      </c>
      <c r="G3694" t="s">
        <v>3084</v>
      </c>
      <c r="H3694" t="s">
        <v>3084</v>
      </c>
      <c r="J3694">
        <v>4</v>
      </c>
      <c r="K3694">
        <v>8</v>
      </c>
      <c r="L3694" t="s">
        <v>1399</v>
      </c>
      <c r="M3694" t="s">
        <v>51</v>
      </c>
      <c r="N3694" t="s">
        <v>1733</v>
      </c>
      <c r="O3694" t="s">
        <v>143</v>
      </c>
      <c r="P3694" t="s">
        <v>1456</v>
      </c>
      <c r="Q3694" t="s">
        <v>2691</v>
      </c>
      <c r="R3694" t="s">
        <v>3183</v>
      </c>
      <c r="T3694">
        <v>34394</v>
      </c>
      <c r="Y3694" t="s">
        <v>53</v>
      </c>
      <c r="Z3694">
        <v>2803</v>
      </c>
      <c r="AA3694" t="str">
        <f t="shared" si="114"/>
        <v>Thursday</v>
      </c>
      <c r="AB3694" t="str">
        <f t="shared" si="115"/>
        <v>Night Extension</v>
      </c>
      <c r="AC3694" t="str">
        <f>IFERROR(VLOOKUP(M3694,Table13[[Equipment No.]:[Center]],4,FALSE),"")</f>
        <v>Mostakbal Masr</v>
      </c>
    </row>
    <row r="3695" spans="1:29" x14ac:dyDescent="0.3">
      <c r="A3695">
        <v>1</v>
      </c>
      <c r="B3695" t="s">
        <v>266</v>
      </c>
      <c r="C3695" t="s">
        <v>3188</v>
      </c>
      <c r="D3695">
        <v>110000073806</v>
      </c>
      <c r="E3695" s="6">
        <v>45834</v>
      </c>
      <c r="F3695" s="5">
        <v>0.23952546296296295</v>
      </c>
      <c r="G3695" t="s">
        <v>3084</v>
      </c>
      <c r="H3695" t="s">
        <v>3084</v>
      </c>
      <c r="J3695">
        <v>4</v>
      </c>
      <c r="K3695">
        <v>8</v>
      </c>
      <c r="L3695" t="s">
        <v>1399</v>
      </c>
      <c r="M3695" t="s">
        <v>124</v>
      </c>
      <c r="N3695" t="s">
        <v>3076</v>
      </c>
      <c r="O3695" t="s">
        <v>143</v>
      </c>
      <c r="P3695" t="s">
        <v>1456</v>
      </c>
      <c r="Q3695" t="s">
        <v>2691</v>
      </c>
      <c r="R3695" t="s">
        <v>3183</v>
      </c>
      <c r="T3695">
        <v>34393</v>
      </c>
      <c r="Y3695" t="s">
        <v>53</v>
      </c>
      <c r="Z3695">
        <v>563</v>
      </c>
      <c r="AA3695" t="str">
        <f t="shared" si="114"/>
        <v>Thursday</v>
      </c>
      <c r="AB3695" t="str">
        <f t="shared" si="115"/>
        <v>Night Extension</v>
      </c>
      <c r="AC3695" t="str">
        <f>IFERROR(VLOOKUP(M3695,Table13[[Equipment No.]:[Center]],4,FALSE),"")</f>
        <v>Mostakbal Masr</v>
      </c>
    </row>
    <row r="3696" spans="1:29" x14ac:dyDescent="0.3">
      <c r="A3696">
        <v>1</v>
      </c>
      <c r="B3696" t="s">
        <v>266</v>
      </c>
      <c r="C3696" t="s">
        <v>3189</v>
      </c>
      <c r="D3696">
        <v>110000073806</v>
      </c>
      <c r="E3696" s="6">
        <v>45834</v>
      </c>
      <c r="F3696" s="5">
        <v>0.20577546296296295</v>
      </c>
      <c r="G3696" t="s">
        <v>3084</v>
      </c>
      <c r="H3696" t="s">
        <v>3084</v>
      </c>
      <c r="J3696">
        <v>4</v>
      </c>
      <c r="K3696">
        <v>8</v>
      </c>
      <c r="L3696" t="s">
        <v>1399</v>
      </c>
      <c r="M3696" t="s">
        <v>139</v>
      </c>
      <c r="N3696" t="s">
        <v>1449</v>
      </c>
      <c r="O3696" t="s">
        <v>143</v>
      </c>
      <c r="P3696" t="s">
        <v>1456</v>
      </c>
      <c r="Q3696" t="s">
        <v>2691</v>
      </c>
      <c r="R3696" t="s">
        <v>3183</v>
      </c>
      <c r="T3696">
        <v>34392</v>
      </c>
      <c r="Y3696" t="s">
        <v>53</v>
      </c>
      <c r="Z3696">
        <v>3330</v>
      </c>
      <c r="AA3696" t="str">
        <f t="shared" si="114"/>
        <v>Thursday</v>
      </c>
      <c r="AB3696" t="str">
        <f t="shared" si="115"/>
        <v>Night Extension</v>
      </c>
      <c r="AC3696" t="str">
        <f>IFERROR(VLOOKUP(M3696,Table13[[Equipment No.]:[Center]],4,FALSE),"")</f>
        <v>Mostakbal Masr</v>
      </c>
    </row>
    <row r="3697" spans="1:29" x14ac:dyDescent="0.3">
      <c r="A3697">
        <v>1</v>
      </c>
      <c r="B3697" t="s">
        <v>266</v>
      </c>
      <c r="C3697" t="s">
        <v>3190</v>
      </c>
      <c r="D3697">
        <v>110000073806</v>
      </c>
      <c r="E3697" s="6">
        <v>45834</v>
      </c>
      <c r="F3697" s="5">
        <v>0.17373842592592592</v>
      </c>
      <c r="G3697" t="s">
        <v>3084</v>
      </c>
      <c r="H3697" t="s">
        <v>3084</v>
      </c>
      <c r="J3697">
        <v>4</v>
      </c>
      <c r="K3697">
        <v>8</v>
      </c>
      <c r="L3697" t="s">
        <v>1399</v>
      </c>
      <c r="M3697" t="s">
        <v>136</v>
      </c>
      <c r="N3697" t="s">
        <v>2624</v>
      </c>
      <c r="O3697" t="s">
        <v>143</v>
      </c>
      <c r="P3697" t="s">
        <v>1456</v>
      </c>
      <c r="Q3697" t="s">
        <v>2691</v>
      </c>
      <c r="R3697" t="s">
        <v>3183</v>
      </c>
      <c r="T3697">
        <v>34391</v>
      </c>
      <c r="Y3697" t="s">
        <v>53</v>
      </c>
      <c r="Z3697">
        <v>3158</v>
      </c>
      <c r="AA3697" t="str">
        <f t="shared" si="114"/>
        <v>Thursday</v>
      </c>
      <c r="AB3697" t="str">
        <f t="shared" si="115"/>
        <v>Night Extension</v>
      </c>
      <c r="AC3697" t="str">
        <f>IFERROR(VLOOKUP(M3697,Table13[[Equipment No.]:[Center]],4,FALSE),"")</f>
        <v>Mostakbal Masr</v>
      </c>
    </row>
    <row r="3698" spans="1:29" x14ac:dyDescent="0.3">
      <c r="A3698">
        <v>1</v>
      </c>
      <c r="B3698" t="s">
        <v>266</v>
      </c>
      <c r="C3698" t="s">
        <v>3191</v>
      </c>
      <c r="D3698">
        <v>110000073806</v>
      </c>
      <c r="E3698" s="6">
        <v>45834</v>
      </c>
      <c r="F3698" s="5">
        <v>0.16710648148148149</v>
      </c>
      <c r="G3698" t="s">
        <v>3084</v>
      </c>
      <c r="H3698" t="s">
        <v>3084</v>
      </c>
      <c r="J3698">
        <v>4</v>
      </c>
      <c r="K3698">
        <v>8</v>
      </c>
      <c r="L3698" t="s">
        <v>1399</v>
      </c>
      <c r="M3698" t="s">
        <v>51</v>
      </c>
      <c r="N3698" t="s">
        <v>1733</v>
      </c>
      <c r="O3698" t="s">
        <v>143</v>
      </c>
      <c r="P3698" t="s">
        <v>1456</v>
      </c>
      <c r="Q3698" t="s">
        <v>2691</v>
      </c>
      <c r="R3698" t="s">
        <v>3183</v>
      </c>
      <c r="T3698">
        <v>34390</v>
      </c>
      <c r="Y3698" t="s">
        <v>53</v>
      </c>
      <c r="Z3698">
        <v>2803</v>
      </c>
      <c r="AA3698" t="str">
        <f t="shared" si="114"/>
        <v>Thursday</v>
      </c>
      <c r="AB3698" t="str">
        <f t="shared" si="115"/>
        <v>Night Extension</v>
      </c>
      <c r="AC3698" t="str">
        <f>IFERROR(VLOOKUP(M3698,Table13[[Equipment No.]:[Center]],4,FALSE),"")</f>
        <v>Mostakbal Masr</v>
      </c>
    </row>
    <row r="3699" spans="1:29" x14ac:dyDescent="0.3">
      <c r="A3699">
        <v>1</v>
      </c>
      <c r="B3699" t="s">
        <v>266</v>
      </c>
      <c r="C3699" t="s">
        <v>3192</v>
      </c>
      <c r="D3699">
        <v>110000073806</v>
      </c>
      <c r="E3699" s="6">
        <v>45834</v>
      </c>
      <c r="F3699" s="5">
        <v>0.15980324074074073</v>
      </c>
      <c r="G3699" t="s">
        <v>3084</v>
      </c>
      <c r="H3699" t="s">
        <v>3084</v>
      </c>
      <c r="J3699">
        <v>4</v>
      </c>
      <c r="K3699">
        <v>8</v>
      </c>
      <c r="L3699" t="s">
        <v>1399</v>
      </c>
      <c r="M3699" t="s">
        <v>124</v>
      </c>
      <c r="N3699" t="s">
        <v>3076</v>
      </c>
      <c r="O3699" t="s">
        <v>143</v>
      </c>
      <c r="P3699" t="s">
        <v>1456</v>
      </c>
      <c r="Q3699" t="s">
        <v>2691</v>
      </c>
      <c r="R3699" t="s">
        <v>3183</v>
      </c>
      <c r="T3699">
        <v>34389</v>
      </c>
      <c r="Y3699" t="s">
        <v>53</v>
      </c>
      <c r="Z3699">
        <v>563</v>
      </c>
      <c r="AA3699" t="str">
        <f t="shared" si="114"/>
        <v>Thursday</v>
      </c>
      <c r="AB3699" t="str">
        <f t="shared" si="115"/>
        <v>Night Shift</v>
      </c>
      <c r="AC3699" t="str">
        <f>IFERROR(VLOOKUP(M3699,Table13[[Equipment No.]:[Center]],4,FALSE),"")</f>
        <v>Mostakbal Masr</v>
      </c>
    </row>
    <row r="3700" spans="1:29" x14ac:dyDescent="0.3">
      <c r="A3700">
        <v>1</v>
      </c>
      <c r="B3700" t="s">
        <v>266</v>
      </c>
      <c r="C3700" t="s">
        <v>3193</v>
      </c>
      <c r="D3700">
        <v>110000073806</v>
      </c>
      <c r="E3700" s="6">
        <v>45834</v>
      </c>
      <c r="F3700" s="5">
        <v>0.12644675925925927</v>
      </c>
      <c r="G3700" t="s">
        <v>3084</v>
      </c>
      <c r="H3700" t="s">
        <v>3084</v>
      </c>
      <c r="J3700">
        <v>4</v>
      </c>
      <c r="K3700">
        <v>8</v>
      </c>
      <c r="L3700" t="s">
        <v>1399</v>
      </c>
      <c r="M3700" t="s">
        <v>139</v>
      </c>
      <c r="N3700" t="s">
        <v>1449</v>
      </c>
      <c r="O3700" t="s">
        <v>143</v>
      </c>
      <c r="P3700" t="s">
        <v>1456</v>
      </c>
      <c r="Q3700" t="s">
        <v>2691</v>
      </c>
      <c r="R3700" t="s">
        <v>3183</v>
      </c>
      <c r="T3700">
        <v>34388</v>
      </c>
      <c r="Y3700" t="s">
        <v>53</v>
      </c>
      <c r="Z3700">
        <v>3330</v>
      </c>
      <c r="AA3700" t="str">
        <f t="shared" si="114"/>
        <v>Thursday</v>
      </c>
      <c r="AB3700" t="str">
        <f t="shared" si="115"/>
        <v>Night Shift</v>
      </c>
      <c r="AC3700" t="str">
        <f>IFERROR(VLOOKUP(M3700,Table13[[Equipment No.]:[Center]],4,FALSE),"")</f>
        <v>Mostakbal Masr</v>
      </c>
    </row>
    <row r="3701" spans="1:29" x14ac:dyDescent="0.3">
      <c r="A3701">
        <v>1</v>
      </c>
      <c r="B3701" t="s">
        <v>266</v>
      </c>
      <c r="C3701" t="s">
        <v>3194</v>
      </c>
      <c r="D3701">
        <v>110000073806</v>
      </c>
      <c r="E3701" s="6">
        <v>45834</v>
      </c>
      <c r="F3701" s="5">
        <v>0.11196759259259259</v>
      </c>
      <c r="G3701" t="s">
        <v>3084</v>
      </c>
      <c r="H3701" t="s">
        <v>3084</v>
      </c>
      <c r="J3701">
        <v>4</v>
      </c>
      <c r="K3701">
        <v>8</v>
      </c>
      <c r="L3701" t="s">
        <v>1399</v>
      </c>
      <c r="M3701" t="s">
        <v>136</v>
      </c>
      <c r="N3701" t="s">
        <v>2624</v>
      </c>
      <c r="O3701" t="s">
        <v>143</v>
      </c>
      <c r="P3701" t="s">
        <v>1456</v>
      </c>
      <c r="Q3701" t="s">
        <v>2691</v>
      </c>
      <c r="R3701" t="s">
        <v>3183</v>
      </c>
      <c r="T3701">
        <v>34387</v>
      </c>
      <c r="Y3701" t="s">
        <v>53</v>
      </c>
      <c r="Z3701">
        <v>3158</v>
      </c>
      <c r="AA3701" t="str">
        <f t="shared" si="114"/>
        <v>Thursday</v>
      </c>
      <c r="AB3701" t="str">
        <f t="shared" si="115"/>
        <v>Night Shift</v>
      </c>
      <c r="AC3701" t="str">
        <f>IFERROR(VLOOKUP(M3701,Table13[[Equipment No.]:[Center]],4,FALSE),"")</f>
        <v>Mostakbal Masr</v>
      </c>
    </row>
    <row r="3702" spans="1:29" x14ac:dyDescent="0.3">
      <c r="A3702">
        <v>1</v>
      </c>
      <c r="B3702" t="s">
        <v>266</v>
      </c>
      <c r="C3702" t="s">
        <v>3195</v>
      </c>
      <c r="D3702">
        <v>110000073806</v>
      </c>
      <c r="E3702" s="6">
        <v>45834</v>
      </c>
      <c r="F3702" s="5">
        <v>9.7708333333333328E-2</v>
      </c>
      <c r="G3702" t="s">
        <v>3084</v>
      </c>
      <c r="H3702" t="s">
        <v>3084</v>
      </c>
      <c r="J3702">
        <v>4</v>
      </c>
      <c r="K3702">
        <v>8</v>
      </c>
      <c r="L3702" t="s">
        <v>1399</v>
      </c>
      <c r="M3702" t="s">
        <v>51</v>
      </c>
      <c r="N3702" t="s">
        <v>1733</v>
      </c>
      <c r="O3702" t="s">
        <v>143</v>
      </c>
      <c r="P3702" t="s">
        <v>1456</v>
      </c>
      <c r="Q3702" t="s">
        <v>2691</v>
      </c>
      <c r="R3702" t="s">
        <v>3183</v>
      </c>
      <c r="T3702">
        <v>34386</v>
      </c>
      <c r="Y3702" t="s">
        <v>53</v>
      </c>
      <c r="Z3702">
        <v>2803</v>
      </c>
      <c r="AA3702" t="str">
        <f t="shared" si="114"/>
        <v>Thursday</v>
      </c>
      <c r="AB3702" t="str">
        <f t="shared" si="115"/>
        <v>Night Shift</v>
      </c>
      <c r="AC3702" t="str">
        <f>IFERROR(VLOOKUP(M3702,Table13[[Equipment No.]:[Center]],4,FALSE),"")</f>
        <v>Mostakbal Masr</v>
      </c>
    </row>
    <row r="3703" spans="1:29" x14ac:dyDescent="0.3">
      <c r="A3703">
        <v>1</v>
      </c>
      <c r="B3703" t="s">
        <v>266</v>
      </c>
      <c r="C3703" t="s">
        <v>3196</v>
      </c>
      <c r="D3703">
        <v>110000073806</v>
      </c>
      <c r="E3703" s="6">
        <v>45834</v>
      </c>
      <c r="F3703" s="5">
        <v>8.9837962962962967E-2</v>
      </c>
      <c r="G3703" t="s">
        <v>3084</v>
      </c>
      <c r="H3703" t="s">
        <v>3084</v>
      </c>
      <c r="J3703">
        <v>4</v>
      </c>
      <c r="K3703">
        <v>8</v>
      </c>
      <c r="L3703" t="s">
        <v>1399</v>
      </c>
      <c r="M3703" t="s">
        <v>124</v>
      </c>
      <c r="N3703" t="s">
        <v>3076</v>
      </c>
      <c r="O3703" t="s">
        <v>143</v>
      </c>
      <c r="P3703" t="s">
        <v>1456</v>
      </c>
      <c r="Q3703" t="s">
        <v>2691</v>
      </c>
      <c r="R3703" t="s">
        <v>3183</v>
      </c>
      <c r="T3703">
        <v>34385</v>
      </c>
      <c r="Y3703" t="s">
        <v>53</v>
      </c>
      <c r="Z3703">
        <v>563</v>
      </c>
      <c r="AA3703" t="str">
        <f t="shared" si="114"/>
        <v>Thursday</v>
      </c>
      <c r="AB3703" t="str">
        <f t="shared" si="115"/>
        <v>Night Shift</v>
      </c>
      <c r="AC3703" t="str">
        <f>IFERROR(VLOOKUP(M3703,Table13[[Equipment No.]:[Center]],4,FALSE),"")</f>
        <v>Mostakbal Masr</v>
      </c>
    </row>
    <row r="3704" spans="1:29" x14ac:dyDescent="0.3">
      <c r="A3704">
        <v>1</v>
      </c>
      <c r="B3704" t="s">
        <v>266</v>
      </c>
      <c r="C3704" t="s">
        <v>3197</v>
      </c>
      <c r="D3704">
        <v>110000073806</v>
      </c>
      <c r="E3704" s="6">
        <v>45834</v>
      </c>
      <c r="F3704" s="5">
        <v>5.258101851851852E-2</v>
      </c>
      <c r="G3704" t="s">
        <v>3084</v>
      </c>
      <c r="H3704" t="s">
        <v>3084</v>
      </c>
      <c r="J3704">
        <v>4</v>
      </c>
      <c r="K3704">
        <v>8</v>
      </c>
      <c r="L3704" t="s">
        <v>1399</v>
      </c>
      <c r="M3704" t="s">
        <v>139</v>
      </c>
      <c r="N3704" t="s">
        <v>1449</v>
      </c>
      <c r="O3704" t="s">
        <v>143</v>
      </c>
      <c r="P3704" t="s">
        <v>1456</v>
      </c>
      <c r="Q3704" t="s">
        <v>2691</v>
      </c>
      <c r="R3704" t="s">
        <v>3183</v>
      </c>
      <c r="T3704">
        <v>34384</v>
      </c>
      <c r="Y3704" t="s">
        <v>53</v>
      </c>
      <c r="Z3704">
        <v>3330</v>
      </c>
      <c r="AA3704" t="str">
        <f t="shared" si="114"/>
        <v>Thursday</v>
      </c>
      <c r="AB3704" t="str">
        <f t="shared" si="115"/>
        <v>Night Shift</v>
      </c>
      <c r="AC3704" t="str">
        <f>IFERROR(VLOOKUP(M3704,Table13[[Equipment No.]:[Center]],4,FALSE),"")</f>
        <v>Mostakbal Masr</v>
      </c>
    </row>
    <row r="3705" spans="1:29" x14ac:dyDescent="0.3">
      <c r="A3705">
        <v>1</v>
      </c>
      <c r="B3705" t="s">
        <v>266</v>
      </c>
      <c r="C3705" t="s">
        <v>3198</v>
      </c>
      <c r="D3705">
        <v>110000073806</v>
      </c>
      <c r="E3705" s="6">
        <v>45834</v>
      </c>
      <c r="F3705" s="5">
        <v>2.6400462962962962E-2</v>
      </c>
      <c r="G3705" t="s">
        <v>3084</v>
      </c>
      <c r="H3705" t="s">
        <v>3084</v>
      </c>
      <c r="J3705">
        <v>4</v>
      </c>
      <c r="K3705">
        <v>8</v>
      </c>
      <c r="L3705" t="s">
        <v>1399</v>
      </c>
      <c r="M3705" t="s">
        <v>136</v>
      </c>
      <c r="N3705" t="s">
        <v>2624</v>
      </c>
      <c r="O3705" t="s">
        <v>143</v>
      </c>
      <c r="P3705" t="s">
        <v>1456</v>
      </c>
      <c r="Q3705" t="s">
        <v>2691</v>
      </c>
      <c r="R3705" t="s">
        <v>3183</v>
      </c>
      <c r="T3705">
        <v>34383</v>
      </c>
      <c r="Y3705" t="s">
        <v>53</v>
      </c>
      <c r="Z3705">
        <v>3158</v>
      </c>
      <c r="AA3705" t="str">
        <f t="shared" si="114"/>
        <v>Thursday</v>
      </c>
      <c r="AB3705" t="str">
        <f t="shared" si="115"/>
        <v>Night Shift</v>
      </c>
      <c r="AC3705" t="str">
        <f>IFERROR(VLOOKUP(M3705,Table13[[Equipment No.]:[Center]],4,FALSE),"")</f>
        <v>Mostakbal Masr</v>
      </c>
    </row>
    <row r="3706" spans="1:29" x14ac:dyDescent="0.3">
      <c r="A3706">
        <v>1</v>
      </c>
      <c r="B3706" t="s">
        <v>266</v>
      </c>
      <c r="C3706" t="s">
        <v>2774</v>
      </c>
      <c r="D3706">
        <v>110000073806</v>
      </c>
      <c r="E3706" s="6">
        <v>45834</v>
      </c>
      <c r="F3706" s="5">
        <v>2.0104166666666666E-2</v>
      </c>
      <c r="G3706" t="s">
        <v>3084</v>
      </c>
      <c r="H3706" t="s">
        <v>3084</v>
      </c>
      <c r="J3706">
        <v>4</v>
      </c>
      <c r="K3706">
        <v>8</v>
      </c>
      <c r="L3706" t="s">
        <v>1399</v>
      </c>
      <c r="M3706" t="s">
        <v>51</v>
      </c>
      <c r="N3706" t="s">
        <v>1733</v>
      </c>
      <c r="O3706" t="s">
        <v>143</v>
      </c>
      <c r="P3706" t="s">
        <v>1456</v>
      </c>
      <c r="Q3706" t="s">
        <v>2691</v>
      </c>
      <c r="R3706" t="s">
        <v>3183</v>
      </c>
      <c r="T3706">
        <v>34382</v>
      </c>
      <c r="Y3706" t="s">
        <v>53</v>
      </c>
      <c r="Z3706">
        <v>2803</v>
      </c>
      <c r="AA3706" t="str">
        <f t="shared" si="114"/>
        <v>Thursday</v>
      </c>
      <c r="AB3706" t="str">
        <f t="shared" si="115"/>
        <v>Night Shift</v>
      </c>
      <c r="AC3706" t="str">
        <f>IFERROR(VLOOKUP(M3706,Table13[[Equipment No.]:[Center]],4,FALSE),"")</f>
        <v>Mostakbal Masr</v>
      </c>
    </row>
    <row r="3707" spans="1:29" x14ac:dyDescent="0.3">
      <c r="A3707">
        <v>1</v>
      </c>
      <c r="B3707" t="s">
        <v>266</v>
      </c>
      <c r="C3707" t="s">
        <v>2776</v>
      </c>
      <c r="D3707">
        <v>110000073806</v>
      </c>
      <c r="E3707" s="6">
        <v>45834</v>
      </c>
      <c r="F3707" s="5">
        <v>1.3645833333333333E-2</v>
      </c>
      <c r="G3707" t="s">
        <v>3084</v>
      </c>
      <c r="H3707" t="s">
        <v>3084</v>
      </c>
      <c r="J3707">
        <v>4</v>
      </c>
      <c r="K3707">
        <v>8</v>
      </c>
      <c r="L3707" t="s">
        <v>1399</v>
      </c>
      <c r="M3707" t="s">
        <v>124</v>
      </c>
      <c r="N3707" t="s">
        <v>3076</v>
      </c>
      <c r="O3707" t="s">
        <v>143</v>
      </c>
      <c r="P3707" t="s">
        <v>1456</v>
      </c>
      <c r="Q3707" t="s">
        <v>2691</v>
      </c>
      <c r="R3707" t="s">
        <v>3183</v>
      </c>
      <c r="T3707">
        <v>34381</v>
      </c>
      <c r="Y3707" t="s">
        <v>53</v>
      </c>
      <c r="Z3707">
        <v>563</v>
      </c>
      <c r="AA3707" t="str">
        <f t="shared" si="114"/>
        <v>Thursday</v>
      </c>
      <c r="AB3707" t="str">
        <f t="shared" si="115"/>
        <v>Night Shift</v>
      </c>
      <c r="AC3707" t="str">
        <f>IFERROR(VLOOKUP(M3707,Table13[[Equipment No.]:[Center]],4,FALSE),"")</f>
        <v>Mostakbal Masr</v>
      </c>
    </row>
    <row r="3708" spans="1:29" x14ac:dyDescent="0.3">
      <c r="A3708">
        <v>1</v>
      </c>
      <c r="B3708" t="s">
        <v>266</v>
      </c>
      <c r="C3708" t="s">
        <v>2148</v>
      </c>
      <c r="D3708">
        <v>110000073790</v>
      </c>
      <c r="E3708" s="6">
        <v>45834</v>
      </c>
      <c r="F3708" s="5">
        <v>1.4236111111111112E-3</v>
      </c>
      <c r="G3708" t="s">
        <v>3084</v>
      </c>
      <c r="H3708" t="s">
        <v>3084</v>
      </c>
      <c r="J3708">
        <v>4</v>
      </c>
      <c r="K3708">
        <v>8</v>
      </c>
      <c r="L3708" t="s">
        <v>1399</v>
      </c>
      <c r="M3708" t="s">
        <v>139</v>
      </c>
      <c r="N3708" t="s">
        <v>1449</v>
      </c>
      <c r="O3708" t="s">
        <v>143</v>
      </c>
      <c r="P3708" t="s">
        <v>1456</v>
      </c>
      <c r="Q3708" t="s">
        <v>2691</v>
      </c>
      <c r="R3708" t="s">
        <v>3183</v>
      </c>
      <c r="T3708">
        <v>34380</v>
      </c>
      <c r="Y3708" t="s">
        <v>53</v>
      </c>
      <c r="Z3708">
        <v>3330</v>
      </c>
      <c r="AA3708" t="str">
        <f t="shared" si="114"/>
        <v>Thursday</v>
      </c>
      <c r="AB3708" t="str">
        <f t="shared" si="115"/>
        <v>Night Shift</v>
      </c>
      <c r="AC3708" t="str">
        <f>IFERROR(VLOOKUP(M3708,Table13[[Equipment No.]:[Center]],4,FALSE),"")</f>
        <v>Mostakbal Masr</v>
      </c>
    </row>
    <row r="3709" spans="1:29" x14ac:dyDescent="0.3">
      <c r="A3709">
        <v>1</v>
      </c>
      <c r="B3709" t="s">
        <v>266</v>
      </c>
      <c r="C3709">
        <v>25062800003</v>
      </c>
      <c r="D3709">
        <v>25062800003</v>
      </c>
      <c r="E3709" s="6">
        <v>45836</v>
      </c>
      <c r="F3709" s="5">
        <v>0.9884722222222222</v>
      </c>
      <c r="G3709" t="s">
        <v>3199</v>
      </c>
      <c r="J3709">
        <v>5</v>
      </c>
      <c r="K3709">
        <v>10</v>
      </c>
      <c r="L3709" t="s">
        <v>1399</v>
      </c>
      <c r="M3709" t="s">
        <v>139</v>
      </c>
      <c r="N3709" t="s">
        <v>2743</v>
      </c>
      <c r="O3709" t="s">
        <v>3231</v>
      </c>
      <c r="P3709" t="s">
        <v>3075</v>
      </c>
      <c r="Q3709" t="s">
        <v>1607</v>
      </c>
      <c r="R3709" t="s">
        <v>2649</v>
      </c>
      <c r="T3709">
        <v>34414</v>
      </c>
      <c r="Y3709" t="s">
        <v>53</v>
      </c>
      <c r="Z3709">
        <v>2095</v>
      </c>
      <c r="AA3709" t="str">
        <f t="shared" si="114"/>
        <v>Saturday</v>
      </c>
      <c r="AB3709" t="str">
        <f t="shared" si="115"/>
        <v>Night Shift</v>
      </c>
      <c r="AC3709" t="str">
        <f>IFERROR(VLOOKUP(M3709,Table13[[Equipment No.]:[Center]],4,FALSE),"")</f>
        <v>Mostakbal Masr</v>
      </c>
    </row>
    <row r="3710" spans="1:29" x14ac:dyDescent="0.3">
      <c r="A3710">
        <v>1</v>
      </c>
      <c r="B3710" t="s">
        <v>266</v>
      </c>
      <c r="C3710" t="s">
        <v>3200</v>
      </c>
      <c r="D3710">
        <v>110000073937</v>
      </c>
      <c r="E3710" s="6">
        <v>45836</v>
      </c>
      <c r="F3710" s="5">
        <v>0.90331018518518513</v>
      </c>
      <c r="G3710" t="s">
        <v>1585</v>
      </c>
      <c r="H3710" t="s">
        <v>1585</v>
      </c>
      <c r="J3710">
        <v>4</v>
      </c>
      <c r="K3710">
        <v>8</v>
      </c>
      <c r="L3710" t="s">
        <v>1399</v>
      </c>
      <c r="M3710" t="s">
        <v>51</v>
      </c>
      <c r="N3710" t="s">
        <v>2737</v>
      </c>
      <c r="O3710" t="s">
        <v>143</v>
      </c>
      <c r="P3710" t="s">
        <v>1456</v>
      </c>
      <c r="Q3710" t="s">
        <v>3073</v>
      </c>
      <c r="R3710" t="s">
        <v>3074</v>
      </c>
      <c r="T3710">
        <v>34413</v>
      </c>
      <c r="Y3710" t="s">
        <v>53</v>
      </c>
      <c r="Z3710">
        <v>2929</v>
      </c>
      <c r="AA3710" t="str">
        <f t="shared" si="114"/>
        <v>Saturday</v>
      </c>
      <c r="AB3710" t="str">
        <f t="shared" si="115"/>
        <v>Night Shift</v>
      </c>
      <c r="AC3710" t="str">
        <f>IFERROR(VLOOKUP(M3710,Table13[[Equipment No.]:[Center]],4,FALSE),"")</f>
        <v>Mostakbal Masr</v>
      </c>
    </row>
    <row r="3711" spans="1:29" x14ac:dyDescent="0.3">
      <c r="A3711">
        <v>1</v>
      </c>
      <c r="B3711" t="s">
        <v>266</v>
      </c>
      <c r="C3711" t="s">
        <v>3201</v>
      </c>
      <c r="D3711">
        <v>110000073937</v>
      </c>
      <c r="E3711" s="6">
        <v>45836</v>
      </c>
      <c r="F3711" s="5">
        <v>0.83879629629629626</v>
      </c>
      <c r="G3711" t="s">
        <v>1585</v>
      </c>
      <c r="H3711" t="s">
        <v>1585</v>
      </c>
      <c r="J3711">
        <v>5</v>
      </c>
      <c r="K3711">
        <v>10</v>
      </c>
      <c r="L3711" t="s">
        <v>1399</v>
      </c>
      <c r="M3711" t="s">
        <v>139</v>
      </c>
      <c r="N3711" t="s">
        <v>2743</v>
      </c>
      <c r="O3711" t="s">
        <v>143</v>
      </c>
      <c r="P3711" t="s">
        <v>3087</v>
      </c>
      <c r="Q3711" t="s">
        <v>3073</v>
      </c>
      <c r="R3711" t="s">
        <v>3074</v>
      </c>
      <c r="T3711">
        <v>34412</v>
      </c>
      <c r="Y3711" t="s">
        <v>53</v>
      </c>
      <c r="Z3711">
        <v>2095</v>
      </c>
      <c r="AA3711" t="str">
        <f t="shared" si="114"/>
        <v>Saturday</v>
      </c>
      <c r="AB3711" t="str">
        <f t="shared" si="115"/>
        <v>Night Shift</v>
      </c>
      <c r="AC3711" t="str">
        <f>IFERROR(VLOOKUP(M3711,Table13[[Equipment No.]:[Center]],4,FALSE),"")</f>
        <v>Mostakbal Masr</v>
      </c>
    </row>
    <row r="3712" spans="1:29" x14ac:dyDescent="0.3">
      <c r="A3712">
        <v>1</v>
      </c>
      <c r="B3712" t="s">
        <v>266</v>
      </c>
      <c r="C3712" t="s">
        <v>2796</v>
      </c>
      <c r="D3712">
        <v>110000073937</v>
      </c>
      <c r="E3712" s="6">
        <v>45836</v>
      </c>
      <c r="F3712" s="5">
        <v>0.77608796296296301</v>
      </c>
      <c r="G3712" t="s">
        <v>1585</v>
      </c>
      <c r="H3712" t="s">
        <v>1585</v>
      </c>
      <c r="J3712">
        <v>5</v>
      </c>
      <c r="K3712">
        <v>10</v>
      </c>
      <c r="L3712" t="s">
        <v>1399</v>
      </c>
      <c r="M3712" t="s">
        <v>136</v>
      </c>
      <c r="N3712" t="s">
        <v>2624</v>
      </c>
      <c r="O3712" t="s">
        <v>143</v>
      </c>
      <c r="P3712" t="s">
        <v>3087</v>
      </c>
      <c r="Q3712" t="s">
        <v>3073</v>
      </c>
      <c r="R3712" t="s">
        <v>3074</v>
      </c>
      <c r="T3712">
        <v>34411</v>
      </c>
      <c r="Y3712" t="s">
        <v>53</v>
      </c>
      <c r="Z3712">
        <v>3158</v>
      </c>
      <c r="AA3712" t="str">
        <f t="shared" si="114"/>
        <v>Saturday</v>
      </c>
      <c r="AB3712" t="str">
        <f t="shared" si="115"/>
        <v>Morning Extension</v>
      </c>
      <c r="AC3712" t="str">
        <f>IFERROR(VLOOKUP(M3712,Table13[[Equipment No.]:[Center]],4,FALSE),"")</f>
        <v>Mostakbal Masr</v>
      </c>
    </row>
    <row r="3713" spans="1:29" x14ac:dyDescent="0.3">
      <c r="A3713">
        <v>1</v>
      </c>
      <c r="B3713" t="s">
        <v>266</v>
      </c>
      <c r="C3713" t="s">
        <v>2798</v>
      </c>
      <c r="D3713">
        <v>110000073937</v>
      </c>
      <c r="E3713" s="6">
        <v>45836</v>
      </c>
      <c r="F3713" s="5">
        <v>0.76177083333333329</v>
      </c>
      <c r="G3713" t="s">
        <v>1585</v>
      </c>
      <c r="H3713" t="s">
        <v>1585</v>
      </c>
      <c r="J3713">
        <v>5</v>
      </c>
      <c r="K3713">
        <v>10</v>
      </c>
      <c r="L3713" t="s">
        <v>1399</v>
      </c>
      <c r="M3713" t="s">
        <v>124</v>
      </c>
      <c r="N3713" t="s">
        <v>3076</v>
      </c>
      <c r="O3713" t="s">
        <v>143</v>
      </c>
      <c r="P3713" t="s">
        <v>3087</v>
      </c>
      <c r="Q3713" t="s">
        <v>3073</v>
      </c>
      <c r="R3713" t="s">
        <v>3074</v>
      </c>
      <c r="T3713">
        <v>34410</v>
      </c>
      <c r="Y3713" t="s">
        <v>53</v>
      </c>
      <c r="Z3713">
        <v>563</v>
      </c>
      <c r="AA3713" t="str">
        <f t="shared" si="114"/>
        <v>Saturday</v>
      </c>
      <c r="AB3713" t="str">
        <f t="shared" si="115"/>
        <v>Morning Extension</v>
      </c>
      <c r="AC3713" t="str">
        <f>IFERROR(VLOOKUP(M3713,Table13[[Equipment No.]:[Center]],4,FALSE),"")</f>
        <v>Mostakbal Masr</v>
      </c>
    </row>
    <row r="3714" spans="1:29" x14ac:dyDescent="0.3">
      <c r="A3714">
        <v>1</v>
      </c>
      <c r="B3714" t="s">
        <v>266</v>
      </c>
      <c r="C3714" t="s">
        <v>1265</v>
      </c>
      <c r="D3714">
        <v>110000073937</v>
      </c>
      <c r="E3714" s="6">
        <v>45836</v>
      </c>
      <c r="F3714" s="5">
        <v>0.74563657407407402</v>
      </c>
      <c r="G3714" t="s">
        <v>1585</v>
      </c>
      <c r="H3714" t="s">
        <v>1585</v>
      </c>
      <c r="J3714">
        <v>5</v>
      </c>
      <c r="K3714">
        <v>10</v>
      </c>
      <c r="L3714" t="s">
        <v>1399</v>
      </c>
      <c r="M3714" t="s">
        <v>51</v>
      </c>
      <c r="N3714" t="s">
        <v>1490</v>
      </c>
      <c r="O3714" t="s">
        <v>143</v>
      </c>
      <c r="P3714" t="s">
        <v>3087</v>
      </c>
      <c r="Q3714" t="s">
        <v>3073</v>
      </c>
      <c r="R3714" t="s">
        <v>3074</v>
      </c>
      <c r="T3714">
        <v>34409</v>
      </c>
      <c r="Y3714" t="s">
        <v>53</v>
      </c>
      <c r="Z3714">
        <v>3371</v>
      </c>
      <c r="AA3714" t="str">
        <f t="shared" ref="AA3714:AA3777" si="116">TEXT(E3714,"dddd")</f>
        <v>Saturday</v>
      </c>
      <c r="AB3714" t="str">
        <f t="shared" ref="AB3714:AB3777" si="117">IF(AND(MOD(F3714,1)&gt;=TIME(8,0,0),MOD(F3714,1)&lt;=TIME(16,0,0)),"Morning Shift",IF(AND(MOD(F3714,1)&gt;TIME(16,0,0),MOD(F3714,1)&lt;TIME(20,0,0)),"Morning Extension",IF(OR(MOD(F3714,1)&gt;=TIME(20,0,0),MOD(F3714,1)&lt;=TIME(4,0,0)),"Night Shift",IF(AND(MOD(F3714,1)&gt;TIME(4,0,0),MOD(F3714,1)&lt;TIME(8,0,0)),"Night Extension","Others"))))</f>
        <v>Morning Extension</v>
      </c>
      <c r="AC3714" t="str">
        <f>IFERROR(VLOOKUP(M3714,Table13[[Equipment No.]:[Center]],4,FALSE),"")</f>
        <v>Mostakbal Masr</v>
      </c>
    </row>
    <row r="3715" spans="1:29" x14ac:dyDescent="0.3">
      <c r="A3715">
        <v>1</v>
      </c>
      <c r="B3715" t="s">
        <v>266</v>
      </c>
      <c r="C3715" t="s">
        <v>1264</v>
      </c>
      <c r="D3715">
        <v>110000073937</v>
      </c>
      <c r="E3715" s="6">
        <v>45836</v>
      </c>
      <c r="F3715" s="5">
        <v>0.69158564814814816</v>
      </c>
      <c r="G3715" t="s">
        <v>1585</v>
      </c>
      <c r="H3715" t="s">
        <v>1585</v>
      </c>
      <c r="J3715">
        <v>5</v>
      </c>
      <c r="K3715">
        <v>10</v>
      </c>
      <c r="L3715" t="s">
        <v>1399</v>
      </c>
      <c r="M3715" t="s">
        <v>136</v>
      </c>
      <c r="N3715" t="s">
        <v>2624</v>
      </c>
      <c r="O3715" t="s">
        <v>143</v>
      </c>
      <c r="P3715" t="s">
        <v>3087</v>
      </c>
      <c r="Q3715" t="s">
        <v>3073</v>
      </c>
      <c r="R3715" t="s">
        <v>3074</v>
      </c>
      <c r="T3715">
        <v>34408</v>
      </c>
      <c r="Y3715" t="s">
        <v>53</v>
      </c>
      <c r="Z3715">
        <v>3158</v>
      </c>
      <c r="AA3715" t="str">
        <f t="shared" si="116"/>
        <v>Saturday</v>
      </c>
      <c r="AB3715" t="str">
        <f t="shared" si="117"/>
        <v>Morning Extension</v>
      </c>
      <c r="AC3715" t="str">
        <f>IFERROR(VLOOKUP(M3715,Table13[[Equipment No.]:[Center]],4,FALSE),"")</f>
        <v>Mostakbal Masr</v>
      </c>
    </row>
    <row r="3716" spans="1:29" x14ac:dyDescent="0.3">
      <c r="A3716">
        <v>1</v>
      </c>
      <c r="B3716" t="s">
        <v>266</v>
      </c>
      <c r="C3716" t="s">
        <v>1262</v>
      </c>
      <c r="D3716">
        <v>110000073937</v>
      </c>
      <c r="E3716" s="6">
        <v>45836</v>
      </c>
      <c r="F3716" s="5">
        <v>0.68050925925925931</v>
      </c>
      <c r="G3716" t="s">
        <v>1585</v>
      </c>
      <c r="H3716" t="s">
        <v>1585</v>
      </c>
      <c r="J3716">
        <v>5</v>
      </c>
      <c r="K3716">
        <v>10</v>
      </c>
      <c r="L3716" t="s">
        <v>1399</v>
      </c>
      <c r="M3716" t="s">
        <v>124</v>
      </c>
      <c r="N3716" t="s">
        <v>3076</v>
      </c>
      <c r="O3716" t="s">
        <v>143</v>
      </c>
      <c r="P3716" t="s">
        <v>3087</v>
      </c>
      <c r="Q3716" t="s">
        <v>3073</v>
      </c>
      <c r="R3716" t="s">
        <v>3074</v>
      </c>
      <c r="T3716">
        <v>34407</v>
      </c>
      <c r="Y3716" t="s">
        <v>53</v>
      </c>
      <c r="Z3716">
        <v>563</v>
      </c>
      <c r="AA3716" t="str">
        <f t="shared" si="116"/>
        <v>Saturday</v>
      </c>
      <c r="AB3716" t="str">
        <f t="shared" si="117"/>
        <v>Morning Extension</v>
      </c>
      <c r="AC3716" t="str">
        <f>IFERROR(VLOOKUP(M3716,Table13[[Equipment No.]:[Center]],4,FALSE),"")</f>
        <v>Mostakbal Masr</v>
      </c>
    </row>
    <row r="3717" spans="1:29" x14ac:dyDescent="0.3">
      <c r="A3717">
        <v>1</v>
      </c>
      <c r="B3717" t="s">
        <v>266</v>
      </c>
      <c r="C3717" t="s">
        <v>1260</v>
      </c>
      <c r="D3717">
        <v>110000073937</v>
      </c>
      <c r="E3717" s="6">
        <v>45836</v>
      </c>
      <c r="F3717" s="5">
        <v>0.64155092592592589</v>
      </c>
      <c r="G3717" t="s">
        <v>1585</v>
      </c>
      <c r="H3717" t="s">
        <v>1585</v>
      </c>
      <c r="J3717">
        <v>5</v>
      </c>
      <c r="K3717">
        <v>10</v>
      </c>
      <c r="L3717" t="s">
        <v>1399</v>
      </c>
      <c r="M3717" t="s">
        <v>51</v>
      </c>
      <c r="N3717" t="s">
        <v>1490</v>
      </c>
      <c r="O3717" t="s">
        <v>143</v>
      </c>
      <c r="P3717" t="s">
        <v>3087</v>
      </c>
      <c r="Q3717" t="s">
        <v>3073</v>
      </c>
      <c r="R3717" t="s">
        <v>3074</v>
      </c>
      <c r="T3717">
        <v>34406</v>
      </c>
      <c r="Y3717" t="s">
        <v>53</v>
      </c>
      <c r="Z3717">
        <v>3371</v>
      </c>
      <c r="AA3717" t="str">
        <f t="shared" si="116"/>
        <v>Saturday</v>
      </c>
      <c r="AB3717" t="str">
        <f t="shared" si="117"/>
        <v>Morning Shift</v>
      </c>
      <c r="AC3717" t="str">
        <f>IFERROR(VLOOKUP(M3717,Table13[[Equipment No.]:[Center]],4,FALSE),"")</f>
        <v>Mostakbal Masr</v>
      </c>
    </row>
    <row r="3718" spans="1:29" x14ac:dyDescent="0.3">
      <c r="A3718">
        <v>1</v>
      </c>
      <c r="B3718" t="s">
        <v>266</v>
      </c>
      <c r="C3718" t="s">
        <v>1247</v>
      </c>
      <c r="D3718">
        <v>110000073934</v>
      </c>
      <c r="E3718" s="6">
        <v>45836</v>
      </c>
      <c r="F3718" s="5">
        <v>0.60817129629629629</v>
      </c>
      <c r="G3718" t="s">
        <v>3077</v>
      </c>
      <c r="H3718" t="s">
        <v>3077</v>
      </c>
      <c r="J3718">
        <v>3</v>
      </c>
      <c r="K3718">
        <v>5</v>
      </c>
      <c r="L3718" t="s">
        <v>1399</v>
      </c>
      <c r="M3718" t="s">
        <v>139</v>
      </c>
      <c r="N3718" t="s">
        <v>1449</v>
      </c>
      <c r="O3718" t="s">
        <v>3231</v>
      </c>
      <c r="P3718" t="s">
        <v>3075</v>
      </c>
      <c r="Q3718" t="s">
        <v>3078</v>
      </c>
      <c r="R3718" t="s">
        <v>3079</v>
      </c>
      <c r="T3718">
        <v>34405</v>
      </c>
      <c r="Y3718" t="s">
        <v>53</v>
      </c>
      <c r="Z3718">
        <v>3330</v>
      </c>
      <c r="AA3718" t="str">
        <f t="shared" si="116"/>
        <v>Saturday</v>
      </c>
      <c r="AB3718" t="str">
        <f t="shared" si="117"/>
        <v>Morning Shift</v>
      </c>
      <c r="AC3718" t="str">
        <f>IFERROR(VLOOKUP(M3718,Table13[[Equipment No.]:[Center]],4,FALSE),"")</f>
        <v>Mostakbal Masr</v>
      </c>
    </row>
    <row r="3719" spans="1:29" x14ac:dyDescent="0.3">
      <c r="A3719">
        <v>1</v>
      </c>
      <c r="B3719" t="s">
        <v>266</v>
      </c>
      <c r="C3719" t="s">
        <v>1244</v>
      </c>
      <c r="D3719">
        <v>110000073934</v>
      </c>
      <c r="E3719" s="6">
        <v>45836</v>
      </c>
      <c r="F3719" s="5">
        <v>0.57574074074074078</v>
      </c>
      <c r="G3719" t="s">
        <v>3077</v>
      </c>
      <c r="H3719" t="s">
        <v>3077</v>
      </c>
      <c r="J3719">
        <v>5</v>
      </c>
      <c r="K3719">
        <v>10</v>
      </c>
      <c r="L3719" t="s">
        <v>1399</v>
      </c>
      <c r="M3719" t="s">
        <v>124</v>
      </c>
      <c r="N3719" t="s">
        <v>3076</v>
      </c>
      <c r="O3719" t="s">
        <v>3231</v>
      </c>
      <c r="P3719" t="s">
        <v>3075</v>
      </c>
      <c r="Q3719" t="s">
        <v>3078</v>
      </c>
      <c r="R3719" t="s">
        <v>3079</v>
      </c>
      <c r="T3719">
        <v>34404</v>
      </c>
      <c r="Y3719" t="s">
        <v>53</v>
      </c>
      <c r="Z3719">
        <v>563</v>
      </c>
      <c r="AA3719" t="str">
        <f t="shared" si="116"/>
        <v>Saturday</v>
      </c>
      <c r="AB3719" t="str">
        <f t="shared" si="117"/>
        <v>Morning Shift</v>
      </c>
      <c r="AC3719" t="str">
        <f>IFERROR(VLOOKUP(M3719,Table13[[Equipment No.]:[Center]],4,FALSE),"")</f>
        <v>Mostakbal Masr</v>
      </c>
    </row>
    <row r="3720" spans="1:29" x14ac:dyDescent="0.3">
      <c r="A3720">
        <v>1</v>
      </c>
      <c r="B3720" t="s">
        <v>266</v>
      </c>
      <c r="C3720" t="s">
        <v>1243</v>
      </c>
      <c r="D3720">
        <v>110000073934</v>
      </c>
      <c r="E3720" s="6">
        <v>45836</v>
      </c>
      <c r="F3720" s="5">
        <v>0.55337962962962961</v>
      </c>
      <c r="G3720" t="s">
        <v>3077</v>
      </c>
      <c r="H3720" t="s">
        <v>3077</v>
      </c>
      <c r="J3720">
        <v>5</v>
      </c>
      <c r="K3720">
        <v>10</v>
      </c>
      <c r="L3720" t="s">
        <v>1399</v>
      </c>
      <c r="M3720" t="s">
        <v>136</v>
      </c>
      <c r="N3720" t="s">
        <v>2624</v>
      </c>
      <c r="O3720" t="s">
        <v>3231</v>
      </c>
      <c r="P3720" t="s">
        <v>3075</v>
      </c>
      <c r="Q3720" t="s">
        <v>3078</v>
      </c>
      <c r="R3720" t="s">
        <v>3079</v>
      </c>
      <c r="T3720">
        <v>34403</v>
      </c>
      <c r="Y3720" t="s">
        <v>53</v>
      </c>
      <c r="Z3720">
        <v>3158</v>
      </c>
      <c r="AA3720" t="str">
        <f t="shared" si="116"/>
        <v>Saturday</v>
      </c>
      <c r="AB3720" t="str">
        <f t="shared" si="117"/>
        <v>Morning Shift</v>
      </c>
      <c r="AC3720" t="str">
        <f>IFERROR(VLOOKUP(M3720,Table13[[Equipment No.]:[Center]],4,FALSE),"")</f>
        <v>Mostakbal Masr</v>
      </c>
    </row>
    <row r="3721" spans="1:29" x14ac:dyDescent="0.3">
      <c r="A3721">
        <v>1</v>
      </c>
      <c r="B3721" t="s">
        <v>266</v>
      </c>
      <c r="C3721" t="s">
        <v>1242</v>
      </c>
      <c r="D3721">
        <v>110000073934</v>
      </c>
      <c r="E3721" s="6">
        <v>45836</v>
      </c>
      <c r="F3721" s="5">
        <v>0.52631944444444445</v>
      </c>
      <c r="G3721" t="s">
        <v>3077</v>
      </c>
      <c r="H3721" t="s">
        <v>3077</v>
      </c>
      <c r="J3721">
        <v>5</v>
      </c>
      <c r="K3721">
        <v>10</v>
      </c>
      <c r="L3721" t="s">
        <v>1399</v>
      </c>
      <c r="M3721" t="s">
        <v>51</v>
      </c>
      <c r="N3721" t="s">
        <v>1490</v>
      </c>
      <c r="O3721" t="s">
        <v>3231</v>
      </c>
      <c r="P3721" t="s">
        <v>3075</v>
      </c>
      <c r="Q3721" t="s">
        <v>3078</v>
      </c>
      <c r="R3721" t="s">
        <v>3079</v>
      </c>
      <c r="T3721">
        <v>34402</v>
      </c>
      <c r="Y3721" t="s">
        <v>53</v>
      </c>
      <c r="Z3721">
        <v>3371</v>
      </c>
      <c r="AA3721" t="str">
        <f t="shared" si="116"/>
        <v>Saturday</v>
      </c>
      <c r="AB3721" t="str">
        <f t="shared" si="117"/>
        <v>Morning Shift</v>
      </c>
      <c r="AC3721" t="str">
        <f>IFERROR(VLOOKUP(M3721,Table13[[Equipment No.]:[Center]],4,FALSE),"")</f>
        <v>Mostakbal Masr</v>
      </c>
    </row>
    <row r="3722" spans="1:29" x14ac:dyDescent="0.3">
      <c r="A3722">
        <v>1</v>
      </c>
      <c r="B3722" t="s">
        <v>266</v>
      </c>
      <c r="C3722" t="s">
        <v>1241</v>
      </c>
      <c r="D3722">
        <v>110000073934</v>
      </c>
      <c r="E3722" s="6">
        <v>45836</v>
      </c>
      <c r="F3722" s="5">
        <v>0.50418981481481484</v>
      </c>
      <c r="G3722" t="s">
        <v>3077</v>
      </c>
      <c r="H3722" t="s">
        <v>3077</v>
      </c>
      <c r="J3722">
        <v>5</v>
      </c>
      <c r="K3722">
        <v>10</v>
      </c>
      <c r="L3722" t="s">
        <v>1399</v>
      </c>
      <c r="M3722" t="s">
        <v>139</v>
      </c>
      <c r="N3722" t="s">
        <v>1449</v>
      </c>
      <c r="O3722" t="s">
        <v>3231</v>
      </c>
      <c r="P3722" t="s">
        <v>3075</v>
      </c>
      <c r="Q3722" t="s">
        <v>3078</v>
      </c>
      <c r="R3722" t="s">
        <v>3079</v>
      </c>
      <c r="T3722">
        <v>34401</v>
      </c>
      <c r="Y3722" t="s">
        <v>53</v>
      </c>
      <c r="Z3722">
        <v>3330</v>
      </c>
      <c r="AA3722" t="str">
        <f t="shared" si="116"/>
        <v>Saturday</v>
      </c>
      <c r="AB3722" t="str">
        <f t="shared" si="117"/>
        <v>Morning Shift</v>
      </c>
      <c r="AC3722" t="str">
        <f>IFERROR(VLOOKUP(M3722,Table13[[Equipment No.]:[Center]],4,FALSE),"")</f>
        <v>Mostakbal Masr</v>
      </c>
    </row>
    <row r="3723" spans="1:29" x14ac:dyDescent="0.3">
      <c r="A3723">
        <v>1</v>
      </c>
      <c r="B3723" t="s">
        <v>266</v>
      </c>
      <c r="C3723" t="s">
        <v>1239</v>
      </c>
      <c r="D3723">
        <v>110000073934</v>
      </c>
      <c r="E3723" s="6">
        <v>45836</v>
      </c>
      <c r="F3723" s="5">
        <v>0.4896759259259259</v>
      </c>
      <c r="G3723" t="s">
        <v>3077</v>
      </c>
      <c r="H3723" t="s">
        <v>3077</v>
      </c>
      <c r="J3723">
        <v>5</v>
      </c>
      <c r="K3723">
        <v>10</v>
      </c>
      <c r="L3723" t="s">
        <v>1399</v>
      </c>
      <c r="M3723" t="s">
        <v>124</v>
      </c>
      <c r="N3723" t="s">
        <v>3076</v>
      </c>
      <c r="O3723" t="s">
        <v>3231</v>
      </c>
      <c r="P3723" t="s">
        <v>3075</v>
      </c>
      <c r="Q3723" t="s">
        <v>3078</v>
      </c>
      <c r="R3723" t="s">
        <v>3079</v>
      </c>
      <c r="T3723">
        <v>34400</v>
      </c>
      <c r="Y3723" t="s">
        <v>53</v>
      </c>
      <c r="Z3723">
        <v>563</v>
      </c>
      <c r="AA3723" t="str">
        <f t="shared" si="116"/>
        <v>Saturday</v>
      </c>
      <c r="AB3723" t="str">
        <f t="shared" si="117"/>
        <v>Morning Shift</v>
      </c>
      <c r="AC3723" t="str">
        <f>IFERROR(VLOOKUP(M3723,Table13[[Equipment No.]:[Center]],4,FALSE),"")</f>
        <v>Mostakbal Masr</v>
      </c>
    </row>
    <row r="3724" spans="1:29" x14ac:dyDescent="0.3">
      <c r="A3724">
        <v>1</v>
      </c>
      <c r="B3724" t="s">
        <v>266</v>
      </c>
      <c r="C3724" t="s">
        <v>1258</v>
      </c>
      <c r="D3724">
        <v>110000073934</v>
      </c>
      <c r="E3724" s="6">
        <v>45836</v>
      </c>
      <c r="F3724" s="5">
        <v>0.4713310185185185</v>
      </c>
      <c r="G3724" t="s">
        <v>3077</v>
      </c>
      <c r="H3724" t="s">
        <v>3077</v>
      </c>
      <c r="J3724">
        <v>5</v>
      </c>
      <c r="K3724">
        <v>10</v>
      </c>
      <c r="L3724" t="s">
        <v>1399</v>
      </c>
      <c r="M3724" t="s">
        <v>136</v>
      </c>
      <c r="N3724" t="s">
        <v>2624</v>
      </c>
      <c r="O3724" t="s">
        <v>3231</v>
      </c>
      <c r="P3724" t="s">
        <v>3075</v>
      </c>
      <c r="Q3724" t="s">
        <v>3078</v>
      </c>
      <c r="R3724" t="s">
        <v>3079</v>
      </c>
      <c r="T3724">
        <v>34399</v>
      </c>
      <c r="Y3724" t="s">
        <v>53</v>
      </c>
      <c r="Z3724">
        <v>3158</v>
      </c>
      <c r="AA3724" t="str">
        <f t="shared" si="116"/>
        <v>Saturday</v>
      </c>
      <c r="AB3724" t="str">
        <f t="shared" si="117"/>
        <v>Morning Shift</v>
      </c>
      <c r="AC3724" t="str">
        <f>IFERROR(VLOOKUP(M3724,Table13[[Equipment No.]:[Center]],4,FALSE),"")</f>
        <v>Mostakbal Masr</v>
      </c>
    </row>
    <row r="3725" spans="1:29" x14ac:dyDescent="0.3">
      <c r="A3725">
        <v>1</v>
      </c>
      <c r="B3725" t="s">
        <v>266</v>
      </c>
      <c r="C3725" t="s">
        <v>3202</v>
      </c>
      <c r="D3725">
        <v>110000073963</v>
      </c>
      <c r="E3725" s="6">
        <v>45837</v>
      </c>
      <c r="F3725" s="5">
        <v>0.97986111111111107</v>
      </c>
      <c r="G3725" t="s">
        <v>3121</v>
      </c>
      <c r="H3725" t="s">
        <v>3121</v>
      </c>
      <c r="J3725">
        <v>5</v>
      </c>
      <c r="K3725">
        <v>10</v>
      </c>
      <c r="L3725" t="s">
        <v>1399</v>
      </c>
      <c r="M3725" t="s">
        <v>51</v>
      </c>
      <c r="N3725" t="s">
        <v>2737</v>
      </c>
      <c r="O3725" t="s">
        <v>143</v>
      </c>
      <c r="P3725" t="s">
        <v>3087</v>
      </c>
      <c r="Q3725" t="s">
        <v>3122</v>
      </c>
      <c r="R3725" t="s">
        <v>3149</v>
      </c>
      <c r="T3725">
        <v>34435</v>
      </c>
      <c r="Y3725" t="s">
        <v>53</v>
      </c>
      <c r="Z3725">
        <v>2929</v>
      </c>
      <c r="AA3725" t="str">
        <f t="shared" si="116"/>
        <v>Sunday</v>
      </c>
      <c r="AB3725" t="str">
        <f t="shared" si="117"/>
        <v>Night Shift</v>
      </c>
      <c r="AC3725" t="str">
        <f>IFERROR(VLOOKUP(M3725,Table13[[Equipment No.]:[Center]],4,FALSE),"")</f>
        <v>Mostakbal Masr</v>
      </c>
    </row>
    <row r="3726" spans="1:29" x14ac:dyDescent="0.3">
      <c r="A3726">
        <v>1</v>
      </c>
      <c r="B3726" t="s">
        <v>266</v>
      </c>
      <c r="C3726" t="s">
        <v>3203</v>
      </c>
      <c r="D3726">
        <v>110000073963</v>
      </c>
      <c r="E3726" s="6">
        <v>45837</v>
      </c>
      <c r="F3726" s="5">
        <v>0.93865740740740744</v>
      </c>
      <c r="G3726" t="s">
        <v>3121</v>
      </c>
      <c r="H3726" t="s">
        <v>3121</v>
      </c>
      <c r="J3726">
        <v>5</v>
      </c>
      <c r="K3726">
        <v>0</v>
      </c>
      <c r="L3726" t="s">
        <v>1399</v>
      </c>
      <c r="M3726" t="s">
        <v>136</v>
      </c>
      <c r="N3726" t="s">
        <v>1733</v>
      </c>
      <c r="O3726" t="s">
        <v>143</v>
      </c>
      <c r="P3726" t="s">
        <v>3087</v>
      </c>
      <c r="Q3726" t="s">
        <v>3122</v>
      </c>
      <c r="R3726" t="s">
        <v>3149</v>
      </c>
      <c r="T3726">
        <v>34434</v>
      </c>
      <c r="W3726" t="s">
        <v>3108</v>
      </c>
      <c r="X3726" t="s">
        <v>3204</v>
      </c>
      <c r="Y3726" t="s">
        <v>53</v>
      </c>
      <c r="Z3726">
        <v>2803</v>
      </c>
      <c r="AA3726" t="str">
        <f t="shared" si="116"/>
        <v>Sunday</v>
      </c>
      <c r="AB3726" t="str">
        <f t="shared" si="117"/>
        <v>Night Shift</v>
      </c>
      <c r="AC3726" t="str">
        <f>IFERROR(VLOOKUP(M3726,Table13[[Equipment No.]:[Center]],4,FALSE),"")</f>
        <v>Mostakbal Masr</v>
      </c>
    </row>
    <row r="3727" spans="1:29" x14ac:dyDescent="0.3">
      <c r="A3727">
        <v>1</v>
      </c>
      <c r="B3727" t="s">
        <v>266</v>
      </c>
      <c r="C3727" t="s">
        <v>3205</v>
      </c>
      <c r="D3727">
        <v>110000073963</v>
      </c>
      <c r="E3727" s="6">
        <v>45837</v>
      </c>
      <c r="F3727" s="5">
        <v>0.87424768518518514</v>
      </c>
      <c r="G3727" t="s">
        <v>3121</v>
      </c>
      <c r="H3727" t="s">
        <v>3121</v>
      </c>
      <c r="J3727">
        <v>5</v>
      </c>
      <c r="K3727">
        <v>10</v>
      </c>
      <c r="L3727" t="s">
        <v>1399</v>
      </c>
      <c r="M3727" t="s">
        <v>51</v>
      </c>
      <c r="N3727" t="s">
        <v>2737</v>
      </c>
      <c r="O3727" t="s">
        <v>143</v>
      </c>
      <c r="P3727" t="s">
        <v>1456</v>
      </c>
      <c r="Q3727" t="s">
        <v>3122</v>
      </c>
      <c r="R3727" t="s">
        <v>3149</v>
      </c>
      <c r="T3727">
        <v>34433</v>
      </c>
      <c r="Y3727" t="s">
        <v>53</v>
      </c>
      <c r="Z3727">
        <v>2929</v>
      </c>
      <c r="AA3727" t="str">
        <f t="shared" si="116"/>
        <v>Sunday</v>
      </c>
      <c r="AB3727" t="str">
        <f t="shared" si="117"/>
        <v>Night Shift</v>
      </c>
      <c r="AC3727" t="str">
        <f>IFERROR(VLOOKUP(M3727,Table13[[Equipment No.]:[Center]],4,FALSE),"")</f>
        <v>Mostakbal Masr</v>
      </c>
    </row>
    <row r="3728" spans="1:29" x14ac:dyDescent="0.3">
      <c r="A3728">
        <v>1</v>
      </c>
      <c r="B3728" t="s">
        <v>266</v>
      </c>
      <c r="C3728" t="s">
        <v>3206</v>
      </c>
      <c r="D3728">
        <v>110000073963</v>
      </c>
      <c r="E3728" s="6">
        <v>45837</v>
      </c>
      <c r="F3728" s="5">
        <v>0.83325231481481477</v>
      </c>
      <c r="G3728" t="s">
        <v>3121</v>
      </c>
      <c r="H3728" t="s">
        <v>3121</v>
      </c>
      <c r="J3728">
        <v>5</v>
      </c>
      <c r="K3728">
        <v>10</v>
      </c>
      <c r="L3728" t="s">
        <v>1399</v>
      </c>
      <c r="M3728" t="s">
        <v>136</v>
      </c>
      <c r="N3728" t="s">
        <v>1733</v>
      </c>
      <c r="O3728" t="s">
        <v>143</v>
      </c>
      <c r="P3728" t="s">
        <v>3087</v>
      </c>
      <c r="Q3728" t="s">
        <v>3122</v>
      </c>
      <c r="R3728" t="s">
        <v>3149</v>
      </c>
      <c r="T3728">
        <v>34432</v>
      </c>
      <c r="Y3728" t="s">
        <v>53</v>
      </c>
      <c r="Z3728">
        <v>2803</v>
      </c>
      <c r="AA3728" t="str">
        <f t="shared" si="116"/>
        <v>Sunday</v>
      </c>
      <c r="AB3728" t="str">
        <f t="shared" si="117"/>
        <v>Morning Extension</v>
      </c>
      <c r="AC3728" t="str">
        <f>IFERROR(VLOOKUP(M3728,Table13[[Equipment No.]:[Center]],4,FALSE),"")</f>
        <v>Mostakbal Masr</v>
      </c>
    </row>
    <row r="3729" spans="1:29" x14ac:dyDescent="0.3">
      <c r="A3729">
        <v>1</v>
      </c>
      <c r="B3729" t="s">
        <v>266</v>
      </c>
      <c r="C3729" t="s">
        <v>3207</v>
      </c>
      <c r="D3729">
        <v>110000073963</v>
      </c>
      <c r="E3729" s="6">
        <v>45837</v>
      </c>
      <c r="F3729" s="5">
        <v>0.76734953703703701</v>
      </c>
      <c r="G3729" t="s">
        <v>3121</v>
      </c>
      <c r="H3729" t="s">
        <v>3121</v>
      </c>
      <c r="J3729">
        <v>5</v>
      </c>
      <c r="K3729">
        <v>10</v>
      </c>
      <c r="L3729" t="s">
        <v>1399</v>
      </c>
      <c r="M3729" t="s">
        <v>139</v>
      </c>
      <c r="N3729" t="s">
        <v>1449</v>
      </c>
      <c r="O3729" t="s">
        <v>143</v>
      </c>
      <c r="P3729" t="s">
        <v>3087</v>
      </c>
      <c r="Q3729" t="s">
        <v>3122</v>
      </c>
      <c r="R3729" t="s">
        <v>3149</v>
      </c>
      <c r="T3729">
        <v>34431</v>
      </c>
      <c r="Y3729" t="s">
        <v>53</v>
      </c>
      <c r="Z3729">
        <v>3330</v>
      </c>
      <c r="AA3729" t="str">
        <f t="shared" si="116"/>
        <v>Sunday</v>
      </c>
      <c r="AB3729" t="str">
        <f t="shared" si="117"/>
        <v>Morning Extension</v>
      </c>
      <c r="AC3729" t="str">
        <f>IFERROR(VLOOKUP(M3729,Table13[[Equipment No.]:[Center]],4,FALSE),"")</f>
        <v>Mostakbal Masr</v>
      </c>
    </row>
    <row r="3730" spans="1:29" x14ac:dyDescent="0.3">
      <c r="A3730">
        <v>1</v>
      </c>
      <c r="B3730" t="s">
        <v>266</v>
      </c>
      <c r="C3730" t="s">
        <v>3208</v>
      </c>
      <c r="D3730">
        <v>110000073963</v>
      </c>
      <c r="E3730" s="6">
        <v>45837</v>
      </c>
      <c r="F3730" s="5">
        <v>0.72256944444444449</v>
      </c>
      <c r="G3730" t="s">
        <v>3121</v>
      </c>
      <c r="H3730" t="s">
        <v>3121</v>
      </c>
      <c r="J3730">
        <v>5</v>
      </c>
      <c r="K3730">
        <v>10</v>
      </c>
      <c r="L3730" t="s">
        <v>1399</v>
      </c>
      <c r="M3730" t="s">
        <v>124</v>
      </c>
      <c r="N3730" t="s">
        <v>3076</v>
      </c>
      <c r="O3730" t="s">
        <v>143</v>
      </c>
      <c r="P3730" t="s">
        <v>3087</v>
      </c>
      <c r="Q3730" t="s">
        <v>3122</v>
      </c>
      <c r="R3730" t="s">
        <v>3149</v>
      </c>
      <c r="T3730">
        <v>34430</v>
      </c>
      <c r="Y3730" t="s">
        <v>53</v>
      </c>
      <c r="Z3730">
        <v>563</v>
      </c>
      <c r="AA3730" t="str">
        <f t="shared" si="116"/>
        <v>Sunday</v>
      </c>
      <c r="AB3730" t="str">
        <f t="shared" si="117"/>
        <v>Morning Extension</v>
      </c>
      <c r="AC3730" t="str">
        <f>IFERROR(VLOOKUP(M3730,Table13[[Equipment No.]:[Center]],4,FALSE),"")</f>
        <v>Mostakbal Masr</v>
      </c>
    </row>
    <row r="3731" spans="1:29" x14ac:dyDescent="0.3">
      <c r="A3731">
        <v>1</v>
      </c>
      <c r="B3731" t="s">
        <v>266</v>
      </c>
      <c r="C3731" t="s">
        <v>3209</v>
      </c>
      <c r="D3731">
        <v>110000073963</v>
      </c>
      <c r="E3731" s="6">
        <v>45837</v>
      </c>
      <c r="F3731" s="5">
        <v>0.70152777777777775</v>
      </c>
      <c r="G3731" t="s">
        <v>3121</v>
      </c>
      <c r="H3731" t="s">
        <v>3121</v>
      </c>
      <c r="J3731">
        <v>5</v>
      </c>
      <c r="K3731">
        <v>10</v>
      </c>
      <c r="L3731" t="s">
        <v>1399</v>
      </c>
      <c r="M3731" t="s">
        <v>51</v>
      </c>
      <c r="N3731" t="s">
        <v>1490</v>
      </c>
      <c r="O3731" t="s">
        <v>143</v>
      </c>
      <c r="P3731" t="s">
        <v>3087</v>
      </c>
      <c r="Q3731" t="s">
        <v>3122</v>
      </c>
      <c r="R3731" t="s">
        <v>3149</v>
      </c>
      <c r="T3731">
        <v>34429</v>
      </c>
      <c r="Y3731" t="s">
        <v>53</v>
      </c>
      <c r="Z3731">
        <v>3371</v>
      </c>
      <c r="AA3731" t="str">
        <f t="shared" si="116"/>
        <v>Sunday</v>
      </c>
      <c r="AB3731" t="str">
        <f t="shared" si="117"/>
        <v>Morning Extension</v>
      </c>
      <c r="AC3731" t="str">
        <f>IFERROR(VLOOKUP(M3731,Table13[[Equipment No.]:[Center]],4,FALSE),"")</f>
        <v>Mostakbal Masr</v>
      </c>
    </row>
    <row r="3732" spans="1:29" x14ac:dyDescent="0.3">
      <c r="A3732">
        <v>1</v>
      </c>
      <c r="B3732" t="s">
        <v>266</v>
      </c>
      <c r="C3732" t="s">
        <v>3210</v>
      </c>
      <c r="D3732">
        <v>110000073963</v>
      </c>
      <c r="E3732" s="6">
        <v>45837</v>
      </c>
      <c r="F3732" s="5">
        <v>0.67517361111111107</v>
      </c>
      <c r="G3732" t="s">
        <v>3121</v>
      </c>
      <c r="H3732" t="s">
        <v>3121</v>
      </c>
      <c r="J3732">
        <v>5</v>
      </c>
      <c r="K3732">
        <v>10</v>
      </c>
      <c r="L3732" t="s">
        <v>1399</v>
      </c>
      <c r="M3732" t="s">
        <v>136</v>
      </c>
      <c r="N3732" t="s">
        <v>2624</v>
      </c>
      <c r="O3732" t="s">
        <v>143</v>
      </c>
      <c r="P3732" t="s">
        <v>3087</v>
      </c>
      <c r="Q3732" t="s">
        <v>3122</v>
      </c>
      <c r="R3732" t="s">
        <v>3149</v>
      </c>
      <c r="T3732">
        <v>34428</v>
      </c>
      <c r="Y3732" t="s">
        <v>53</v>
      </c>
      <c r="Z3732">
        <v>3158</v>
      </c>
      <c r="AA3732" t="str">
        <f t="shared" si="116"/>
        <v>Sunday</v>
      </c>
      <c r="AB3732" t="str">
        <f t="shared" si="117"/>
        <v>Morning Extension</v>
      </c>
      <c r="AC3732" t="str">
        <f>IFERROR(VLOOKUP(M3732,Table13[[Equipment No.]:[Center]],4,FALSE),"")</f>
        <v>Mostakbal Masr</v>
      </c>
    </row>
    <row r="3733" spans="1:29" x14ac:dyDescent="0.3">
      <c r="A3733">
        <v>1</v>
      </c>
      <c r="B3733" t="s">
        <v>266</v>
      </c>
      <c r="C3733" t="s">
        <v>3211</v>
      </c>
      <c r="D3733">
        <v>110000073963</v>
      </c>
      <c r="E3733" s="6">
        <v>45837</v>
      </c>
      <c r="F3733" s="5">
        <v>0.66488425925925931</v>
      </c>
      <c r="G3733" t="s">
        <v>3121</v>
      </c>
      <c r="H3733" t="s">
        <v>3121</v>
      </c>
      <c r="J3733">
        <v>5</v>
      </c>
      <c r="K3733">
        <v>10</v>
      </c>
      <c r="L3733" t="s">
        <v>1399</v>
      </c>
      <c r="M3733" t="s">
        <v>139</v>
      </c>
      <c r="N3733" t="s">
        <v>1449</v>
      </c>
      <c r="O3733" t="s">
        <v>143</v>
      </c>
      <c r="P3733" t="s">
        <v>3087</v>
      </c>
      <c r="Q3733" t="s">
        <v>3122</v>
      </c>
      <c r="R3733" t="s">
        <v>3149</v>
      </c>
      <c r="T3733">
        <v>34427</v>
      </c>
      <c r="Y3733" t="s">
        <v>53</v>
      </c>
      <c r="Z3733">
        <v>3330</v>
      </c>
      <c r="AA3733" t="str">
        <f t="shared" si="116"/>
        <v>Sunday</v>
      </c>
      <c r="AB3733" t="str">
        <f t="shared" si="117"/>
        <v>Morning Shift</v>
      </c>
      <c r="AC3733" t="str">
        <f>IFERROR(VLOOKUP(M3733,Table13[[Equipment No.]:[Center]],4,FALSE),"")</f>
        <v>Mostakbal Masr</v>
      </c>
    </row>
    <row r="3734" spans="1:29" x14ac:dyDescent="0.3">
      <c r="A3734">
        <v>1</v>
      </c>
      <c r="B3734" t="s">
        <v>266</v>
      </c>
      <c r="C3734">
        <v>25062900009</v>
      </c>
      <c r="D3734">
        <v>25062900009</v>
      </c>
      <c r="E3734" s="6">
        <v>45837</v>
      </c>
      <c r="F3734" s="5">
        <v>0.64052083333333332</v>
      </c>
      <c r="G3734" t="s">
        <v>3077</v>
      </c>
      <c r="H3734" t="s">
        <v>3077</v>
      </c>
      <c r="J3734">
        <v>5</v>
      </c>
      <c r="K3734">
        <v>10</v>
      </c>
      <c r="L3734" t="s">
        <v>1399</v>
      </c>
      <c r="M3734" t="s">
        <v>124</v>
      </c>
      <c r="N3734" t="s">
        <v>3076</v>
      </c>
      <c r="O3734" t="s">
        <v>3231</v>
      </c>
      <c r="P3734" t="s">
        <v>3075</v>
      </c>
      <c r="Q3734" t="s">
        <v>3078</v>
      </c>
      <c r="R3734" t="s">
        <v>3079</v>
      </c>
      <c r="T3734">
        <v>34426</v>
      </c>
      <c r="Y3734" t="s">
        <v>53</v>
      </c>
      <c r="Z3734">
        <v>563</v>
      </c>
      <c r="AA3734" t="str">
        <f t="shared" si="116"/>
        <v>Sunday</v>
      </c>
      <c r="AB3734" t="str">
        <f t="shared" si="117"/>
        <v>Morning Shift</v>
      </c>
      <c r="AC3734" t="str">
        <f>IFERROR(VLOOKUP(M3734,Table13[[Equipment No.]:[Center]],4,FALSE),"")</f>
        <v>Mostakbal Masr</v>
      </c>
    </row>
    <row r="3735" spans="1:29" x14ac:dyDescent="0.3">
      <c r="A3735">
        <v>1</v>
      </c>
      <c r="B3735" t="s">
        <v>266</v>
      </c>
      <c r="C3735">
        <v>25062900008</v>
      </c>
      <c r="D3735">
        <v>25062900008</v>
      </c>
      <c r="E3735" s="6">
        <v>45837</v>
      </c>
      <c r="F3735" s="5">
        <v>0.58740740740740738</v>
      </c>
      <c r="G3735" t="s">
        <v>3077</v>
      </c>
      <c r="H3735" t="s">
        <v>3077</v>
      </c>
      <c r="J3735">
        <v>5</v>
      </c>
      <c r="K3735">
        <v>10</v>
      </c>
      <c r="L3735" t="s">
        <v>1399</v>
      </c>
      <c r="M3735" t="s">
        <v>139</v>
      </c>
      <c r="N3735" t="s">
        <v>1449</v>
      </c>
      <c r="O3735" t="s">
        <v>3231</v>
      </c>
      <c r="P3735" t="s">
        <v>3075</v>
      </c>
      <c r="Q3735" t="s">
        <v>3078</v>
      </c>
      <c r="R3735" t="s">
        <v>3079</v>
      </c>
      <c r="T3735">
        <v>34425</v>
      </c>
      <c r="Y3735" t="s">
        <v>53</v>
      </c>
      <c r="Z3735">
        <v>3330</v>
      </c>
      <c r="AA3735" t="str">
        <f t="shared" si="116"/>
        <v>Sunday</v>
      </c>
      <c r="AB3735" t="str">
        <f t="shared" si="117"/>
        <v>Morning Shift</v>
      </c>
      <c r="AC3735" t="str">
        <f>IFERROR(VLOOKUP(M3735,Table13[[Equipment No.]:[Center]],4,FALSE),"")</f>
        <v>Mostakbal Masr</v>
      </c>
    </row>
    <row r="3736" spans="1:29" x14ac:dyDescent="0.3">
      <c r="A3736">
        <v>1</v>
      </c>
      <c r="B3736" t="s">
        <v>266</v>
      </c>
      <c r="C3736" t="s">
        <v>1283</v>
      </c>
      <c r="D3736">
        <v>110000073963</v>
      </c>
      <c r="E3736" s="6">
        <v>45837</v>
      </c>
      <c r="F3736" s="5">
        <v>0.57594907407407403</v>
      </c>
      <c r="G3736" t="s">
        <v>3121</v>
      </c>
      <c r="H3736" t="s">
        <v>3121</v>
      </c>
      <c r="J3736">
        <v>5</v>
      </c>
      <c r="K3736">
        <v>10</v>
      </c>
      <c r="L3736" t="s">
        <v>1399</v>
      </c>
      <c r="M3736" t="s">
        <v>51</v>
      </c>
      <c r="N3736" t="s">
        <v>1490</v>
      </c>
      <c r="O3736" t="s">
        <v>143</v>
      </c>
      <c r="P3736" t="s">
        <v>3087</v>
      </c>
      <c r="Q3736" t="s">
        <v>3122</v>
      </c>
      <c r="R3736" t="s">
        <v>3149</v>
      </c>
      <c r="T3736">
        <v>34424</v>
      </c>
      <c r="Y3736" t="s">
        <v>53</v>
      </c>
      <c r="Z3736">
        <v>3371</v>
      </c>
      <c r="AA3736" t="str">
        <f t="shared" si="116"/>
        <v>Sunday</v>
      </c>
      <c r="AB3736" t="str">
        <f t="shared" si="117"/>
        <v>Morning Shift</v>
      </c>
      <c r="AC3736" t="str">
        <f>IFERROR(VLOOKUP(M3736,Table13[[Equipment No.]:[Center]],4,FALSE),"")</f>
        <v>Mostakbal Masr</v>
      </c>
    </row>
    <row r="3737" spans="1:29" x14ac:dyDescent="0.3">
      <c r="A3737">
        <v>1</v>
      </c>
      <c r="B3737" t="s">
        <v>266</v>
      </c>
      <c r="C3737" t="s">
        <v>1285</v>
      </c>
      <c r="D3737">
        <v>110000073963</v>
      </c>
      <c r="E3737" s="6">
        <v>45837</v>
      </c>
      <c r="F3737" s="5">
        <v>0.55633101851851852</v>
      </c>
      <c r="G3737" t="s">
        <v>3121</v>
      </c>
      <c r="H3737" t="s">
        <v>3121</v>
      </c>
      <c r="J3737">
        <v>5</v>
      </c>
      <c r="K3737">
        <v>10</v>
      </c>
      <c r="L3737" t="s">
        <v>1399</v>
      </c>
      <c r="M3737" t="s">
        <v>136</v>
      </c>
      <c r="N3737" t="s">
        <v>2624</v>
      </c>
      <c r="O3737" t="s">
        <v>143</v>
      </c>
      <c r="P3737" t="s">
        <v>3087</v>
      </c>
      <c r="Q3737" t="s">
        <v>3122</v>
      </c>
      <c r="R3737" t="s">
        <v>3149</v>
      </c>
      <c r="T3737">
        <v>34423</v>
      </c>
      <c r="Y3737" t="s">
        <v>53</v>
      </c>
      <c r="Z3737">
        <v>3158</v>
      </c>
      <c r="AA3737" t="str">
        <f t="shared" si="116"/>
        <v>Sunday</v>
      </c>
      <c r="AB3737" t="str">
        <f t="shared" si="117"/>
        <v>Morning Shift</v>
      </c>
      <c r="AC3737" t="str">
        <f>IFERROR(VLOOKUP(M3737,Table13[[Equipment No.]:[Center]],4,FALSE),"")</f>
        <v>Mostakbal Masr</v>
      </c>
    </row>
    <row r="3738" spans="1:29" x14ac:dyDescent="0.3">
      <c r="A3738">
        <v>1</v>
      </c>
      <c r="B3738" t="s">
        <v>266</v>
      </c>
      <c r="C3738" t="s">
        <v>1292</v>
      </c>
      <c r="D3738">
        <v>110000073963</v>
      </c>
      <c r="E3738" s="6">
        <v>45837</v>
      </c>
      <c r="F3738" s="5">
        <v>0.54072916666666671</v>
      </c>
      <c r="G3738" t="s">
        <v>3121</v>
      </c>
      <c r="H3738" t="s">
        <v>3121</v>
      </c>
      <c r="J3738">
        <v>5</v>
      </c>
      <c r="K3738">
        <v>10</v>
      </c>
      <c r="L3738" t="s">
        <v>1399</v>
      </c>
      <c r="M3738" t="s">
        <v>130</v>
      </c>
      <c r="N3738" t="s">
        <v>1437</v>
      </c>
      <c r="O3738" t="s">
        <v>143</v>
      </c>
      <c r="P3738" t="s">
        <v>3087</v>
      </c>
      <c r="Q3738" t="s">
        <v>3122</v>
      </c>
      <c r="R3738" t="s">
        <v>3149</v>
      </c>
      <c r="T3738">
        <v>34422</v>
      </c>
      <c r="Y3738" t="s">
        <v>53</v>
      </c>
      <c r="Z3738">
        <v>1615</v>
      </c>
      <c r="AA3738" t="str">
        <f t="shared" si="116"/>
        <v>Sunday</v>
      </c>
      <c r="AB3738" t="str">
        <f t="shared" si="117"/>
        <v>Morning Shift</v>
      </c>
      <c r="AC3738" t="str">
        <f>IFERROR(VLOOKUP(M3738,Table13[[Equipment No.]:[Center]],4,FALSE),"")</f>
        <v>Mostakbal Masr</v>
      </c>
    </row>
    <row r="3739" spans="1:29" x14ac:dyDescent="0.3">
      <c r="A3739">
        <v>1</v>
      </c>
      <c r="B3739" t="s">
        <v>266</v>
      </c>
      <c r="C3739">
        <v>25062900007</v>
      </c>
      <c r="D3739">
        <v>25062900007</v>
      </c>
      <c r="E3739" s="6">
        <v>45837</v>
      </c>
      <c r="F3739" s="5">
        <v>0.52736111111111106</v>
      </c>
      <c r="G3739" t="s">
        <v>3077</v>
      </c>
      <c r="H3739" t="s">
        <v>3077</v>
      </c>
      <c r="J3739">
        <v>5</v>
      </c>
      <c r="K3739">
        <v>10</v>
      </c>
      <c r="L3739" t="s">
        <v>1399</v>
      </c>
      <c r="M3739" t="s">
        <v>124</v>
      </c>
      <c r="N3739" t="s">
        <v>3076</v>
      </c>
      <c r="O3739" t="s">
        <v>3231</v>
      </c>
      <c r="P3739" t="s">
        <v>3075</v>
      </c>
      <c r="Q3739" t="s">
        <v>3078</v>
      </c>
      <c r="R3739" t="s">
        <v>3079</v>
      </c>
      <c r="T3739">
        <v>34421</v>
      </c>
      <c r="Y3739" t="s">
        <v>53</v>
      </c>
      <c r="Z3739">
        <v>563</v>
      </c>
      <c r="AA3739" t="str">
        <f t="shared" si="116"/>
        <v>Sunday</v>
      </c>
      <c r="AB3739" t="str">
        <f t="shared" si="117"/>
        <v>Morning Shift</v>
      </c>
      <c r="AC3739" t="str">
        <f>IFERROR(VLOOKUP(M3739,Table13[[Equipment No.]:[Center]],4,FALSE),"")</f>
        <v>Mostakbal Masr</v>
      </c>
    </row>
    <row r="3740" spans="1:29" x14ac:dyDescent="0.3">
      <c r="A3740">
        <v>1</v>
      </c>
      <c r="B3740" t="s">
        <v>266</v>
      </c>
      <c r="C3740">
        <v>25062900006</v>
      </c>
      <c r="D3740">
        <v>25062900006</v>
      </c>
      <c r="E3740" s="6">
        <v>45837</v>
      </c>
      <c r="F3740" s="5">
        <v>0.49533564814814812</v>
      </c>
      <c r="G3740" t="s">
        <v>3077</v>
      </c>
      <c r="H3740" t="s">
        <v>3077</v>
      </c>
      <c r="J3740">
        <v>5</v>
      </c>
      <c r="K3740">
        <v>10</v>
      </c>
      <c r="L3740" t="s">
        <v>1399</v>
      </c>
      <c r="M3740" t="s">
        <v>139</v>
      </c>
      <c r="N3740" t="s">
        <v>1449</v>
      </c>
      <c r="O3740" t="s">
        <v>3231</v>
      </c>
      <c r="P3740" t="s">
        <v>3075</v>
      </c>
      <c r="Q3740" t="s">
        <v>3078</v>
      </c>
      <c r="R3740" t="s">
        <v>3079</v>
      </c>
      <c r="T3740">
        <v>34420</v>
      </c>
      <c r="Y3740" t="s">
        <v>53</v>
      </c>
      <c r="Z3740">
        <v>3330</v>
      </c>
      <c r="AA3740" t="str">
        <f t="shared" si="116"/>
        <v>Sunday</v>
      </c>
      <c r="AB3740" t="str">
        <f t="shared" si="117"/>
        <v>Morning Shift</v>
      </c>
      <c r="AC3740" t="str">
        <f>IFERROR(VLOOKUP(M3740,Table13[[Equipment No.]:[Center]],4,FALSE),"")</f>
        <v>Mostakbal Masr</v>
      </c>
    </row>
    <row r="3741" spans="1:29" x14ac:dyDescent="0.3">
      <c r="A3741">
        <v>1</v>
      </c>
      <c r="B3741" t="s">
        <v>266</v>
      </c>
      <c r="C3741">
        <v>25062900005</v>
      </c>
      <c r="D3741">
        <v>25062900005</v>
      </c>
      <c r="E3741" s="6">
        <v>45837</v>
      </c>
      <c r="F3741" s="5">
        <v>0.46491898148148147</v>
      </c>
      <c r="G3741" t="s">
        <v>3077</v>
      </c>
      <c r="H3741" t="s">
        <v>3077</v>
      </c>
      <c r="J3741">
        <v>5</v>
      </c>
      <c r="K3741">
        <v>10</v>
      </c>
      <c r="L3741" t="s">
        <v>1399</v>
      </c>
      <c r="M3741" t="s">
        <v>51</v>
      </c>
      <c r="N3741" t="s">
        <v>1490</v>
      </c>
      <c r="O3741" t="s">
        <v>3231</v>
      </c>
      <c r="P3741" t="s">
        <v>3075</v>
      </c>
      <c r="Q3741" t="s">
        <v>3078</v>
      </c>
      <c r="R3741" t="s">
        <v>3079</v>
      </c>
      <c r="T3741">
        <v>34419</v>
      </c>
      <c r="Y3741" t="s">
        <v>53</v>
      </c>
      <c r="Z3741">
        <v>3371</v>
      </c>
      <c r="AA3741" t="str">
        <f t="shared" si="116"/>
        <v>Sunday</v>
      </c>
      <c r="AB3741" t="str">
        <f t="shared" si="117"/>
        <v>Morning Shift</v>
      </c>
      <c r="AC3741" t="str">
        <f>IFERROR(VLOOKUP(M3741,Table13[[Equipment No.]:[Center]],4,FALSE),"")</f>
        <v>Mostakbal Masr</v>
      </c>
    </row>
    <row r="3742" spans="1:29" x14ac:dyDescent="0.3">
      <c r="A3742">
        <v>1</v>
      </c>
      <c r="B3742" t="s">
        <v>266</v>
      </c>
      <c r="C3742">
        <v>25062900004</v>
      </c>
      <c r="D3742">
        <v>25062900004</v>
      </c>
      <c r="E3742" s="6">
        <v>45837</v>
      </c>
      <c r="F3742" s="5">
        <v>0.44534722222222223</v>
      </c>
      <c r="G3742" t="s">
        <v>3077</v>
      </c>
      <c r="H3742" t="s">
        <v>3077</v>
      </c>
      <c r="J3742">
        <v>5</v>
      </c>
      <c r="K3742">
        <v>10</v>
      </c>
      <c r="L3742" t="s">
        <v>1399</v>
      </c>
      <c r="M3742" t="s">
        <v>136</v>
      </c>
      <c r="N3742" t="s">
        <v>2624</v>
      </c>
      <c r="O3742" t="s">
        <v>3231</v>
      </c>
      <c r="P3742" t="s">
        <v>3075</v>
      </c>
      <c r="Q3742" t="s">
        <v>3078</v>
      </c>
      <c r="R3742" t="s">
        <v>3079</v>
      </c>
      <c r="T3742">
        <v>34418</v>
      </c>
      <c r="Y3742" t="s">
        <v>53</v>
      </c>
      <c r="Z3742">
        <v>3158</v>
      </c>
      <c r="AA3742" t="str">
        <f t="shared" si="116"/>
        <v>Sunday</v>
      </c>
      <c r="AB3742" t="str">
        <f t="shared" si="117"/>
        <v>Morning Shift</v>
      </c>
      <c r="AC3742" t="str">
        <f>IFERROR(VLOOKUP(M3742,Table13[[Equipment No.]:[Center]],4,FALSE),"")</f>
        <v>Mostakbal Masr</v>
      </c>
    </row>
    <row r="3743" spans="1:29" x14ac:dyDescent="0.3">
      <c r="A3743">
        <v>1</v>
      </c>
      <c r="B3743" t="s">
        <v>266</v>
      </c>
      <c r="C3743">
        <v>25062900002</v>
      </c>
      <c r="D3743">
        <v>25062900002</v>
      </c>
      <c r="E3743" s="6">
        <v>45837</v>
      </c>
      <c r="F3743" s="5">
        <v>0.1700925925925926</v>
      </c>
      <c r="G3743" t="s">
        <v>3199</v>
      </c>
      <c r="J3743">
        <v>5</v>
      </c>
      <c r="K3743">
        <v>10</v>
      </c>
      <c r="L3743" t="s">
        <v>1399</v>
      </c>
      <c r="M3743" t="s">
        <v>51</v>
      </c>
      <c r="N3743" t="s">
        <v>2737</v>
      </c>
      <c r="O3743" t="s">
        <v>3231</v>
      </c>
      <c r="P3743" t="s">
        <v>3075</v>
      </c>
      <c r="Q3743" t="s">
        <v>1607</v>
      </c>
      <c r="R3743" t="s">
        <v>2649</v>
      </c>
      <c r="T3743">
        <v>34417</v>
      </c>
      <c r="Y3743" t="s">
        <v>53</v>
      </c>
      <c r="Z3743">
        <v>2929</v>
      </c>
      <c r="AA3743" t="str">
        <f t="shared" si="116"/>
        <v>Sunday</v>
      </c>
      <c r="AB3743" t="str">
        <f t="shared" si="117"/>
        <v>Night Extension</v>
      </c>
      <c r="AC3743" t="str">
        <f>IFERROR(VLOOKUP(M3743,Table13[[Equipment No.]:[Center]],4,FALSE),"")</f>
        <v>Mostakbal Masr</v>
      </c>
    </row>
    <row r="3744" spans="1:29" x14ac:dyDescent="0.3">
      <c r="A3744">
        <v>1</v>
      </c>
      <c r="B3744" t="s">
        <v>266</v>
      </c>
      <c r="C3744">
        <v>25062900001</v>
      </c>
      <c r="D3744">
        <v>25062900001</v>
      </c>
      <c r="E3744" s="6">
        <v>45837</v>
      </c>
      <c r="F3744" s="5">
        <v>0.1227662037037037</v>
      </c>
      <c r="G3744" t="s">
        <v>3199</v>
      </c>
      <c r="J3744">
        <v>5</v>
      </c>
      <c r="K3744">
        <v>10</v>
      </c>
      <c r="L3744" t="s">
        <v>1399</v>
      </c>
      <c r="M3744" t="s">
        <v>139</v>
      </c>
      <c r="N3744" t="s">
        <v>2743</v>
      </c>
      <c r="O3744" t="s">
        <v>3231</v>
      </c>
      <c r="P3744" t="s">
        <v>3075</v>
      </c>
      <c r="Q3744" t="s">
        <v>1607</v>
      </c>
      <c r="R3744" t="s">
        <v>2649</v>
      </c>
      <c r="T3744">
        <v>34416</v>
      </c>
      <c r="Y3744" t="s">
        <v>53</v>
      </c>
      <c r="Z3744">
        <v>2095</v>
      </c>
      <c r="AA3744" t="str">
        <f t="shared" si="116"/>
        <v>Sunday</v>
      </c>
      <c r="AB3744" t="str">
        <f t="shared" si="117"/>
        <v>Night Shift</v>
      </c>
      <c r="AC3744" t="str">
        <f>IFERROR(VLOOKUP(M3744,Table13[[Equipment No.]:[Center]],4,FALSE),"")</f>
        <v>Mostakbal Masr</v>
      </c>
    </row>
    <row r="3745" spans="1:29" x14ac:dyDescent="0.3">
      <c r="A3745">
        <v>1</v>
      </c>
      <c r="B3745" t="s">
        <v>266</v>
      </c>
      <c r="C3745">
        <v>25062800004</v>
      </c>
      <c r="D3745">
        <v>25062800004</v>
      </c>
      <c r="E3745" s="6">
        <v>45837</v>
      </c>
      <c r="F3745" s="5">
        <v>1.1145833333333334E-2</v>
      </c>
      <c r="G3745" t="s">
        <v>3199</v>
      </c>
      <c r="J3745">
        <v>5</v>
      </c>
      <c r="K3745">
        <v>10</v>
      </c>
      <c r="L3745" t="s">
        <v>1399</v>
      </c>
      <c r="M3745" t="s">
        <v>51</v>
      </c>
      <c r="N3745" t="s">
        <v>2737</v>
      </c>
      <c r="O3745" t="s">
        <v>3231</v>
      </c>
      <c r="P3745" t="s">
        <v>3075</v>
      </c>
      <c r="Q3745" t="s">
        <v>1607</v>
      </c>
      <c r="R3745" t="s">
        <v>2649</v>
      </c>
      <c r="T3745">
        <v>34415</v>
      </c>
      <c r="Y3745" t="s">
        <v>53</v>
      </c>
      <c r="Z3745">
        <v>2929</v>
      </c>
      <c r="AA3745" t="str">
        <f t="shared" si="116"/>
        <v>Sunday</v>
      </c>
      <c r="AB3745" t="str">
        <f t="shared" si="117"/>
        <v>Night Shift</v>
      </c>
      <c r="AC3745" t="str">
        <f>IFERROR(VLOOKUP(M3745,Table13[[Equipment No.]:[Center]],4,FALSE),"")</f>
        <v>Mostakbal Masr</v>
      </c>
    </row>
    <row r="3746" spans="1:29" x14ac:dyDescent="0.3">
      <c r="A3746">
        <v>1</v>
      </c>
      <c r="B3746" t="s">
        <v>266</v>
      </c>
      <c r="C3746">
        <v>25063000017</v>
      </c>
      <c r="D3746">
        <v>25063000017</v>
      </c>
      <c r="E3746" s="6">
        <v>45838</v>
      </c>
      <c r="F3746" s="5">
        <v>0.99954861111111115</v>
      </c>
      <c r="G3746" t="s">
        <v>3212</v>
      </c>
      <c r="J3746">
        <v>3</v>
      </c>
      <c r="K3746">
        <v>5</v>
      </c>
      <c r="L3746" t="s">
        <v>1399</v>
      </c>
      <c r="M3746" t="s">
        <v>51</v>
      </c>
      <c r="N3746" t="s">
        <v>2737</v>
      </c>
      <c r="O3746" t="s">
        <v>3231</v>
      </c>
      <c r="P3746" t="s">
        <v>3075</v>
      </c>
      <c r="Q3746" t="s">
        <v>1607</v>
      </c>
      <c r="R3746" t="s">
        <v>2649</v>
      </c>
      <c r="T3746">
        <v>20518</v>
      </c>
      <c r="Y3746" t="s">
        <v>53</v>
      </c>
      <c r="Z3746">
        <v>2929</v>
      </c>
      <c r="AA3746" t="str">
        <f t="shared" si="116"/>
        <v>Monday</v>
      </c>
      <c r="AB3746" t="str">
        <f t="shared" si="117"/>
        <v>Night Shift</v>
      </c>
      <c r="AC3746" t="str">
        <f>IFERROR(VLOOKUP(M3746,Table13[[Equipment No.]:[Center]],4,FALSE),"")</f>
        <v>Mostakbal Masr</v>
      </c>
    </row>
    <row r="3747" spans="1:29" x14ac:dyDescent="0.3">
      <c r="A3747">
        <v>1</v>
      </c>
      <c r="B3747" t="s">
        <v>266</v>
      </c>
      <c r="C3747">
        <v>25063000016</v>
      </c>
      <c r="D3747">
        <v>25063000016</v>
      </c>
      <c r="E3747" s="6">
        <v>45838</v>
      </c>
      <c r="F3747" s="5">
        <v>0.9723032407407407</v>
      </c>
      <c r="G3747" t="s">
        <v>3172</v>
      </c>
      <c r="J3747">
        <v>2</v>
      </c>
      <c r="K3747">
        <v>3</v>
      </c>
      <c r="L3747" t="s">
        <v>1399</v>
      </c>
      <c r="M3747" t="s">
        <v>51</v>
      </c>
      <c r="N3747" t="s">
        <v>2737</v>
      </c>
      <c r="O3747" t="s">
        <v>3231</v>
      </c>
      <c r="P3747" t="s">
        <v>3075</v>
      </c>
      <c r="Q3747" t="s">
        <v>2920</v>
      </c>
      <c r="R3747" t="s">
        <v>3213</v>
      </c>
      <c r="T3747">
        <v>20517</v>
      </c>
      <c r="Y3747" t="s">
        <v>53</v>
      </c>
      <c r="Z3747">
        <v>2929</v>
      </c>
      <c r="AA3747" t="str">
        <f t="shared" si="116"/>
        <v>Monday</v>
      </c>
      <c r="AB3747" t="str">
        <f t="shared" si="117"/>
        <v>Night Shift</v>
      </c>
      <c r="AC3747" t="str">
        <f>IFERROR(VLOOKUP(M3747,Table13[[Equipment No.]:[Center]],4,FALSE),"")</f>
        <v>Mostakbal Masr</v>
      </c>
    </row>
    <row r="3748" spans="1:29" x14ac:dyDescent="0.3">
      <c r="A3748">
        <v>1</v>
      </c>
      <c r="B3748" t="s">
        <v>266</v>
      </c>
      <c r="C3748" t="s">
        <v>3214</v>
      </c>
      <c r="D3748">
        <v>110000000000</v>
      </c>
      <c r="E3748" s="6">
        <v>45838</v>
      </c>
      <c r="F3748" s="5">
        <v>0.85737268518518517</v>
      </c>
      <c r="G3748" t="s">
        <v>1416</v>
      </c>
      <c r="H3748" t="s">
        <v>1416</v>
      </c>
      <c r="J3748">
        <v>1</v>
      </c>
      <c r="K3748">
        <v>2</v>
      </c>
      <c r="L3748" t="s">
        <v>1399</v>
      </c>
      <c r="M3748" t="s">
        <v>51</v>
      </c>
      <c r="N3748" t="s">
        <v>2737</v>
      </c>
      <c r="O3748" t="s">
        <v>143</v>
      </c>
      <c r="P3748" t="s">
        <v>1456</v>
      </c>
      <c r="Q3748" t="s">
        <v>3073</v>
      </c>
      <c r="R3748" t="s">
        <v>3074</v>
      </c>
      <c r="T3748">
        <v>20516</v>
      </c>
      <c r="Y3748" t="s">
        <v>53</v>
      </c>
      <c r="Z3748">
        <v>2929</v>
      </c>
      <c r="AA3748" t="str">
        <f t="shared" si="116"/>
        <v>Monday</v>
      </c>
      <c r="AB3748" t="str">
        <f t="shared" si="117"/>
        <v>Night Shift</v>
      </c>
      <c r="AC3748" t="str">
        <f>IFERROR(VLOOKUP(M3748,Table13[[Equipment No.]:[Center]],4,FALSE),"")</f>
        <v>Mostakbal Masr</v>
      </c>
    </row>
    <row r="3749" spans="1:29" x14ac:dyDescent="0.3">
      <c r="A3749">
        <v>1</v>
      </c>
      <c r="B3749" t="s">
        <v>266</v>
      </c>
      <c r="C3749" t="s">
        <v>3215</v>
      </c>
      <c r="D3749">
        <v>110000000000</v>
      </c>
      <c r="E3749" s="6">
        <v>45838</v>
      </c>
      <c r="F3749" s="5">
        <v>0.81168981481481484</v>
      </c>
      <c r="G3749" t="s">
        <v>1416</v>
      </c>
      <c r="H3749" t="s">
        <v>1416</v>
      </c>
      <c r="J3749">
        <v>5</v>
      </c>
      <c r="K3749">
        <v>9</v>
      </c>
      <c r="L3749" t="s">
        <v>1399</v>
      </c>
      <c r="M3749" t="s">
        <v>51</v>
      </c>
      <c r="N3749" t="s">
        <v>3076</v>
      </c>
      <c r="O3749" t="s">
        <v>143</v>
      </c>
      <c r="P3749" t="s">
        <v>3087</v>
      </c>
      <c r="Q3749" t="s">
        <v>3073</v>
      </c>
      <c r="R3749" t="s">
        <v>3074</v>
      </c>
      <c r="T3749">
        <v>20515</v>
      </c>
      <c r="Y3749" t="s">
        <v>53</v>
      </c>
      <c r="Z3749">
        <v>563</v>
      </c>
      <c r="AA3749" t="str">
        <f t="shared" si="116"/>
        <v>Monday</v>
      </c>
      <c r="AB3749" t="str">
        <f t="shared" si="117"/>
        <v>Morning Extension</v>
      </c>
      <c r="AC3749" t="str">
        <f>IFERROR(VLOOKUP(M3749,Table13[[Equipment No.]:[Center]],4,FALSE),"")</f>
        <v>Mostakbal Masr</v>
      </c>
    </row>
    <row r="3750" spans="1:29" x14ac:dyDescent="0.3">
      <c r="A3750">
        <v>1</v>
      </c>
      <c r="B3750" t="s">
        <v>266</v>
      </c>
      <c r="C3750" t="s">
        <v>3216</v>
      </c>
      <c r="D3750">
        <v>110000000000</v>
      </c>
      <c r="E3750" s="6">
        <v>45838</v>
      </c>
      <c r="F3750" s="5">
        <v>0.75468749999999996</v>
      </c>
      <c r="G3750" t="s">
        <v>1416</v>
      </c>
      <c r="H3750" t="s">
        <v>1416</v>
      </c>
      <c r="J3750">
        <v>5</v>
      </c>
      <c r="K3750">
        <v>9</v>
      </c>
      <c r="L3750" t="s">
        <v>1399</v>
      </c>
      <c r="M3750" t="s">
        <v>51</v>
      </c>
      <c r="N3750" t="s">
        <v>1490</v>
      </c>
      <c r="O3750" t="s">
        <v>143</v>
      </c>
      <c r="P3750" t="s">
        <v>3087</v>
      </c>
      <c r="Q3750" t="s">
        <v>3073</v>
      </c>
      <c r="R3750" t="s">
        <v>3074</v>
      </c>
      <c r="T3750">
        <v>20514</v>
      </c>
      <c r="Y3750" t="s">
        <v>53</v>
      </c>
      <c r="Z3750">
        <v>3371</v>
      </c>
      <c r="AA3750" t="str">
        <f t="shared" si="116"/>
        <v>Monday</v>
      </c>
      <c r="AB3750" t="str">
        <f t="shared" si="117"/>
        <v>Morning Extension</v>
      </c>
      <c r="AC3750" t="str">
        <f>IFERROR(VLOOKUP(M3750,Table13[[Equipment No.]:[Center]],4,FALSE),"")</f>
        <v>Mostakbal Masr</v>
      </c>
    </row>
    <row r="3751" spans="1:29" x14ac:dyDescent="0.3">
      <c r="A3751">
        <v>1</v>
      </c>
      <c r="B3751" t="s">
        <v>266</v>
      </c>
      <c r="C3751" t="s">
        <v>3217</v>
      </c>
      <c r="D3751">
        <v>110000000000</v>
      </c>
      <c r="E3751" s="6">
        <v>45838</v>
      </c>
      <c r="F3751" s="5">
        <v>0.74383101851851852</v>
      </c>
      <c r="G3751" t="s">
        <v>1416</v>
      </c>
      <c r="H3751" t="s">
        <v>1416</v>
      </c>
      <c r="J3751">
        <v>5</v>
      </c>
      <c r="K3751">
        <v>9</v>
      </c>
      <c r="L3751" t="s">
        <v>1399</v>
      </c>
      <c r="M3751" t="s">
        <v>139</v>
      </c>
      <c r="N3751" t="s">
        <v>1449</v>
      </c>
      <c r="O3751" t="s">
        <v>143</v>
      </c>
      <c r="P3751" t="s">
        <v>3087</v>
      </c>
      <c r="Q3751" t="s">
        <v>3073</v>
      </c>
      <c r="R3751" t="s">
        <v>3074</v>
      </c>
      <c r="T3751">
        <v>20513</v>
      </c>
      <c r="Y3751" t="s">
        <v>53</v>
      </c>
      <c r="Z3751">
        <v>3330</v>
      </c>
      <c r="AA3751" t="str">
        <f t="shared" si="116"/>
        <v>Monday</v>
      </c>
      <c r="AB3751" t="str">
        <f t="shared" si="117"/>
        <v>Morning Extension</v>
      </c>
      <c r="AC3751" t="str">
        <f>IFERROR(VLOOKUP(M3751,Table13[[Equipment No.]:[Center]],4,FALSE),"")</f>
        <v>Mostakbal Masr</v>
      </c>
    </row>
    <row r="3752" spans="1:29" x14ac:dyDescent="0.3">
      <c r="A3752">
        <v>1</v>
      </c>
      <c r="B3752" t="s">
        <v>266</v>
      </c>
      <c r="C3752" t="s">
        <v>3218</v>
      </c>
      <c r="D3752">
        <v>110000000000</v>
      </c>
      <c r="E3752" s="6">
        <v>45838</v>
      </c>
      <c r="F3752" s="5">
        <v>0.73098379629629628</v>
      </c>
      <c r="G3752" t="s">
        <v>1416</v>
      </c>
      <c r="H3752" t="s">
        <v>1416</v>
      </c>
      <c r="J3752">
        <v>5</v>
      </c>
      <c r="K3752">
        <v>9</v>
      </c>
      <c r="L3752" t="s">
        <v>1399</v>
      </c>
      <c r="M3752" t="s">
        <v>136</v>
      </c>
      <c r="N3752" t="s">
        <v>2624</v>
      </c>
      <c r="O3752" t="s">
        <v>143</v>
      </c>
      <c r="P3752" t="s">
        <v>3087</v>
      </c>
      <c r="Q3752" t="s">
        <v>3073</v>
      </c>
      <c r="R3752" t="s">
        <v>3074</v>
      </c>
      <c r="T3752">
        <v>20512</v>
      </c>
      <c r="Y3752" t="s">
        <v>53</v>
      </c>
      <c r="Z3752">
        <v>3158</v>
      </c>
      <c r="AA3752" t="str">
        <f t="shared" si="116"/>
        <v>Monday</v>
      </c>
      <c r="AB3752" t="str">
        <f t="shared" si="117"/>
        <v>Morning Extension</v>
      </c>
      <c r="AC3752" t="str">
        <f>IFERROR(VLOOKUP(M3752,Table13[[Equipment No.]:[Center]],4,FALSE),"")</f>
        <v>Mostakbal Masr</v>
      </c>
    </row>
    <row r="3753" spans="1:29" x14ac:dyDescent="0.3">
      <c r="A3753">
        <v>1</v>
      </c>
      <c r="B3753" t="s">
        <v>266</v>
      </c>
      <c r="C3753" t="s">
        <v>3219</v>
      </c>
      <c r="D3753">
        <v>110000000000</v>
      </c>
      <c r="E3753" s="6">
        <v>45838</v>
      </c>
      <c r="F3753" s="5">
        <v>0.70688657407407407</v>
      </c>
      <c r="G3753" t="s">
        <v>1416</v>
      </c>
      <c r="H3753" t="s">
        <v>1416</v>
      </c>
      <c r="J3753">
        <v>5</v>
      </c>
      <c r="K3753">
        <v>9</v>
      </c>
      <c r="L3753" t="s">
        <v>1399</v>
      </c>
      <c r="M3753" t="s">
        <v>124</v>
      </c>
      <c r="N3753" t="s">
        <v>3076</v>
      </c>
      <c r="O3753" t="s">
        <v>143</v>
      </c>
      <c r="P3753" t="s">
        <v>3087</v>
      </c>
      <c r="Q3753" t="s">
        <v>3073</v>
      </c>
      <c r="R3753" t="s">
        <v>3074</v>
      </c>
      <c r="T3753">
        <v>20511</v>
      </c>
      <c r="Y3753" t="s">
        <v>53</v>
      </c>
      <c r="Z3753">
        <v>563</v>
      </c>
      <c r="AA3753" t="str">
        <f t="shared" si="116"/>
        <v>Monday</v>
      </c>
      <c r="AB3753" t="str">
        <f t="shared" si="117"/>
        <v>Morning Extension</v>
      </c>
      <c r="AC3753" t="str">
        <f>IFERROR(VLOOKUP(M3753,Table13[[Equipment No.]:[Center]],4,FALSE),"")</f>
        <v>Mostakbal Masr</v>
      </c>
    </row>
    <row r="3754" spans="1:29" x14ac:dyDescent="0.3">
      <c r="A3754">
        <v>1</v>
      </c>
      <c r="B3754" t="s">
        <v>266</v>
      </c>
      <c r="C3754">
        <v>25063000015</v>
      </c>
      <c r="D3754">
        <v>25063000015</v>
      </c>
      <c r="E3754" s="6">
        <v>45838</v>
      </c>
      <c r="F3754" s="5">
        <v>0.68696759259259255</v>
      </c>
      <c r="G3754" t="s">
        <v>3160</v>
      </c>
      <c r="J3754">
        <v>3</v>
      </c>
      <c r="K3754">
        <v>5</v>
      </c>
      <c r="L3754" t="s">
        <v>1399</v>
      </c>
      <c r="M3754" t="s">
        <v>3585</v>
      </c>
      <c r="N3754" t="s">
        <v>1453</v>
      </c>
      <c r="O3754" t="s">
        <v>3231</v>
      </c>
      <c r="P3754" t="s">
        <v>3075</v>
      </c>
      <c r="Q3754" t="s">
        <v>3070</v>
      </c>
      <c r="R3754" t="s">
        <v>3071</v>
      </c>
      <c r="T3754">
        <v>20510</v>
      </c>
      <c r="Y3754" t="s">
        <v>53</v>
      </c>
      <c r="Z3754">
        <v>0</v>
      </c>
      <c r="AA3754" t="str">
        <f t="shared" si="116"/>
        <v>Monday</v>
      </c>
      <c r="AB3754" t="str">
        <f t="shared" si="117"/>
        <v>Morning Extension</v>
      </c>
      <c r="AC3754" t="str">
        <f>IFERROR(VLOOKUP(M3754,Table13[[Equipment No.]:[Center]],4,FALSE),"")</f>
        <v/>
      </c>
    </row>
    <row r="3755" spans="1:29" x14ac:dyDescent="0.3">
      <c r="A3755">
        <v>1</v>
      </c>
      <c r="B3755" t="s">
        <v>266</v>
      </c>
      <c r="C3755" t="s">
        <v>3220</v>
      </c>
      <c r="D3755">
        <v>110000000000</v>
      </c>
      <c r="E3755" s="6">
        <v>45838</v>
      </c>
      <c r="F3755" s="5">
        <v>0.66450231481481481</v>
      </c>
      <c r="G3755" t="s">
        <v>1416</v>
      </c>
      <c r="H3755" t="s">
        <v>1416</v>
      </c>
      <c r="J3755">
        <v>5</v>
      </c>
      <c r="K3755">
        <v>9</v>
      </c>
      <c r="L3755" t="s">
        <v>1399</v>
      </c>
      <c r="M3755" t="s">
        <v>51</v>
      </c>
      <c r="N3755" t="s">
        <v>1490</v>
      </c>
      <c r="O3755" t="s">
        <v>143</v>
      </c>
      <c r="P3755" t="s">
        <v>3087</v>
      </c>
      <c r="Q3755" t="s">
        <v>3073</v>
      </c>
      <c r="R3755" t="s">
        <v>3074</v>
      </c>
      <c r="T3755">
        <v>20509</v>
      </c>
      <c r="Y3755" t="s">
        <v>53</v>
      </c>
      <c r="Z3755">
        <v>3371</v>
      </c>
      <c r="AA3755" t="str">
        <f t="shared" si="116"/>
        <v>Monday</v>
      </c>
      <c r="AB3755" t="str">
        <f t="shared" si="117"/>
        <v>Morning Shift</v>
      </c>
      <c r="AC3755" t="str">
        <f>IFERROR(VLOOKUP(M3755,Table13[[Equipment No.]:[Center]],4,FALSE),"")</f>
        <v>Mostakbal Masr</v>
      </c>
    </row>
    <row r="3756" spans="1:29" x14ac:dyDescent="0.3">
      <c r="A3756">
        <v>1</v>
      </c>
      <c r="B3756" t="s">
        <v>266</v>
      </c>
      <c r="C3756" t="s">
        <v>3221</v>
      </c>
      <c r="D3756">
        <v>110000000000</v>
      </c>
      <c r="E3756" s="6">
        <v>45838</v>
      </c>
      <c r="F3756" s="5">
        <v>0.63548611111111108</v>
      </c>
      <c r="G3756" t="s">
        <v>1416</v>
      </c>
      <c r="H3756" t="s">
        <v>1416</v>
      </c>
      <c r="J3756">
        <v>5</v>
      </c>
      <c r="K3756">
        <v>9</v>
      </c>
      <c r="L3756" t="s">
        <v>1399</v>
      </c>
      <c r="M3756" t="s">
        <v>139</v>
      </c>
      <c r="N3756" t="s">
        <v>1449</v>
      </c>
      <c r="O3756" t="s">
        <v>143</v>
      </c>
      <c r="P3756" t="s">
        <v>3087</v>
      </c>
      <c r="Q3756" t="s">
        <v>3073</v>
      </c>
      <c r="R3756" t="s">
        <v>3074</v>
      </c>
      <c r="T3756">
        <v>20508</v>
      </c>
      <c r="Y3756" t="s">
        <v>53</v>
      </c>
      <c r="Z3756">
        <v>3330</v>
      </c>
      <c r="AA3756" t="str">
        <f t="shared" si="116"/>
        <v>Monday</v>
      </c>
      <c r="AB3756" t="str">
        <f t="shared" si="117"/>
        <v>Morning Shift</v>
      </c>
      <c r="AC3756" t="str">
        <f>IFERROR(VLOOKUP(M3756,Table13[[Equipment No.]:[Center]],4,FALSE),"")</f>
        <v>Mostakbal Masr</v>
      </c>
    </row>
    <row r="3757" spans="1:29" x14ac:dyDescent="0.3">
      <c r="A3757">
        <v>1</v>
      </c>
      <c r="B3757" t="s">
        <v>266</v>
      </c>
      <c r="C3757" t="s">
        <v>3222</v>
      </c>
      <c r="D3757">
        <v>110000000000</v>
      </c>
      <c r="E3757" s="6">
        <v>45838</v>
      </c>
      <c r="F3757" s="5">
        <v>0.61836805555555552</v>
      </c>
      <c r="G3757" t="s">
        <v>1585</v>
      </c>
      <c r="H3757" t="s">
        <v>1585</v>
      </c>
      <c r="J3757">
        <v>2</v>
      </c>
      <c r="K3757">
        <v>5</v>
      </c>
      <c r="L3757" t="s">
        <v>1399</v>
      </c>
      <c r="M3757" t="s">
        <v>124</v>
      </c>
      <c r="N3757" t="s">
        <v>3076</v>
      </c>
      <c r="O3757" t="s">
        <v>143</v>
      </c>
      <c r="P3757" t="s">
        <v>3087</v>
      </c>
      <c r="Q3757" t="s">
        <v>3073</v>
      </c>
      <c r="R3757" t="s">
        <v>3074</v>
      </c>
      <c r="T3757">
        <v>20507</v>
      </c>
      <c r="Y3757" t="s">
        <v>53</v>
      </c>
      <c r="Z3757">
        <v>563</v>
      </c>
      <c r="AA3757" t="str">
        <f t="shared" si="116"/>
        <v>Monday</v>
      </c>
      <c r="AB3757" t="str">
        <f t="shared" si="117"/>
        <v>Morning Shift</v>
      </c>
      <c r="AC3757" t="str">
        <f>IFERROR(VLOOKUP(M3757,Table13[[Equipment No.]:[Center]],4,FALSE),"")</f>
        <v>Mostakbal Masr</v>
      </c>
    </row>
    <row r="3758" spans="1:29" x14ac:dyDescent="0.3">
      <c r="A3758">
        <v>1</v>
      </c>
      <c r="B3758" t="s">
        <v>266</v>
      </c>
      <c r="C3758">
        <v>25063000013</v>
      </c>
      <c r="D3758">
        <v>25063000013</v>
      </c>
      <c r="E3758" s="6">
        <v>45838</v>
      </c>
      <c r="F3758" s="5">
        <v>0.59395833333333337</v>
      </c>
      <c r="G3758" t="s">
        <v>3160</v>
      </c>
      <c r="J3758">
        <v>5</v>
      </c>
      <c r="K3758">
        <v>10</v>
      </c>
      <c r="L3758" t="s">
        <v>1399</v>
      </c>
      <c r="M3758" t="s">
        <v>3585</v>
      </c>
      <c r="N3758" t="s">
        <v>1453</v>
      </c>
      <c r="O3758" t="s">
        <v>3231</v>
      </c>
      <c r="P3758" t="s">
        <v>3075</v>
      </c>
      <c r="Q3758" t="s">
        <v>3070</v>
      </c>
      <c r="R3758" t="s">
        <v>3071</v>
      </c>
      <c r="T3758">
        <v>20506</v>
      </c>
      <c r="Y3758" t="s">
        <v>53</v>
      </c>
      <c r="Z3758">
        <v>0</v>
      </c>
      <c r="AA3758" t="str">
        <f t="shared" si="116"/>
        <v>Monday</v>
      </c>
      <c r="AB3758" t="str">
        <f t="shared" si="117"/>
        <v>Morning Shift</v>
      </c>
      <c r="AC3758" t="str">
        <f>IFERROR(VLOOKUP(M3758,Table13[[Equipment No.]:[Center]],4,FALSE),"")</f>
        <v/>
      </c>
    </row>
    <row r="3759" spans="1:29" x14ac:dyDescent="0.3">
      <c r="A3759">
        <v>1</v>
      </c>
      <c r="B3759" t="s">
        <v>266</v>
      </c>
      <c r="C3759" t="s">
        <v>3223</v>
      </c>
      <c r="D3759">
        <v>110000000000</v>
      </c>
      <c r="E3759" s="6">
        <v>45838</v>
      </c>
      <c r="F3759" s="5">
        <v>0.57515046296296302</v>
      </c>
      <c r="G3759" t="s">
        <v>1585</v>
      </c>
      <c r="H3759" t="s">
        <v>1585</v>
      </c>
      <c r="J3759">
        <v>5</v>
      </c>
      <c r="K3759">
        <v>9</v>
      </c>
      <c r="L3759" t="s">
        <v>1399</v>
      </c>
      <c r="M3759" t="s">
        <v>51</v>
      </c>
      <c r="N3759" t="s">
        <v>1490</v>
      </c>
      <c r="O3759" t="s">
        <v>143</v>
      </c>
      <c r="P3759" t="s">
        <v>3087</v>
      </c>
      <c r="Q3759" t="s">
        <v>3073</v>
      </c>
      <c r="R3759" t="s">
        <v>3074</v>
      </c>
      <c r="T3759">
        <v>20505</v>
      </c>
      <c r="Y3759" t="s">
        <v>53</v>
      </c>
      <c r="Z3759">
        <v>3371</v>
      </c>
      <c r="AA3759" t="str">
        <f t="shared" si="116"/>
        <v>Monday</v>
      </c>
      <c r="AB3759" t="str">
        <f t="shared" si="117"/>
        <v>Morning Shift</v>
      </c>
      <c r="AC3759" t="str">
        <f>IFERROR(VLOOKUP(M3759,Table13[[Equipment No.]:[Center]],4,FALSE),"")</f>
        <v>Mostakbal Masr</v>
      </c>
    </row>
    <row r="3760" spans="1:29" x14ac:dyDescent="0.3">
      <c r="A3760">
        <v>1</v>
      </c>
      <c r="B3760" t="s">
        <v>266</v>
      </c>
      <c r="C3760">
        <v>25063000012</v>
      </c>
      <c r="D3760">
        <v>25063000012</v>
      </c>
      <c r="E3760" s="6">
        <v>45838</v>
      </c>
      <c r="F3760" s="5">
        <v>0.56539351851851849</v>
      </c>
      <c r="G3760" t="s">
        <v>3077</v>
      </c>
      <c r="H3760" t="s">
        <v>3077</v>
      </c>
      <c r="J3760">
        <v>5</v>
      </c>
      <c r="K3760">
        <v>8.5</v>
      </c>
      <c r="L3760" t="s">
        <v>1399</v>
      </c>
      <c r="M3760" t="s">
        <v>136</v>
      </c>
      <c r="N3760" t="s">
        <v>2624</v>
      </c>
      <c r="O3760" t="s">
        <v>3231</v>
      </c>
      <c r="P3760" t="s">
        <v>3075</v>
      </c>
      <c r="Q3760" t="s">
        <v>3078</v>
      </c>
      <c r="R3760" t="s">
        <v>3079</v>
      </c>
      <c r="T3760">
        <v>20504</v>
      </c>
      <c r="Y3760" t="s">
        <v>53</v>
      </c>
      <c r="Z3760">
        <v>3158</v>
      </c>
      <c r="AA3760" t="str">
        <f t="shared" si="116"/>
        <v>Monday</v>
      </c>
      <c r="AB3760" t="str">
        <f t="shared" si="117"/>
        <v>Morning Shift</v>
      </c>
      <c r="AC3760" t="str">
        <f>IFERROR(VLOOKUP(M3760,Table13[[Equipment No.]:[Center]],4,FALSE),"")</f>
        <v>Mostakbal Masr</v>
      </c>
    </row>
    <row r="3761" spans="1:29" x14ac:dyDescent="0.3">
      <c r="A3761">
        <v>1</v>
      </c>
      <c r="B3761" t="s">
        <v>266</v>
      </c>
      <c r="C3761" t="s">
        <v>3224</v>
      </c>
      <c r="D3761">
        <v>110000000000</v>
      </c>
      <c r="E3761" s="6">
        <v>45838</v>
      </c>
      <c r="F3761" s="5">
        <v>0.52260416666666665</v>
      </c>
      <c r="G3761" t="s">
        <v>1585</v>
      </c>
      <c r="H3761" t="s">
        <v>1585</v>
      </c>
      <c r="J3761">
        <v>5</v>
      </c>
      <c r="K3761">
        <v>9</v>
      </c>
      <c r="L3761" t="s">
        <v>1399</v>
      </c>
      <c r="M3761" t="s">
        <v>124</v>
      </c>
      <c r="N3761" t="s">
        <v>3076</v>
      </c>
      <c r="O3761" t="s">
        <v>143</v>
      </c>
      <c r="P3761" t="s">
        <v>3087</v>
      </c>
      <c r="Q3761" t="s">
        <v>3073</v>
      </c>
      <c r="R3761" t="s">
        <v>3074</v>
      </c>
      <c r="T3761">
        <v>20503</v>
      </c>
      <c r="Y3761" t="s">
        <v>53</v>
      </c>
      <c r="Z3761">
        <v>563</v>
      </c>
      <c r="AA3761" t="str">
        <f t="shared" si="116"/>
        <v>Monday</v>
      </c>
      <c r="AB3761" t="str">
        <f t="shared" si="117"/>
        <v>Morning Shift</v>
      </c>
      <c r="AC3761" t="str">
        <f>IFERROR(VLOOKUP(M3761,Table13[[Equipment No.]:[Center]],4,FALSE),"")</f>
        <v>Mostakbal Masr</v>
      </c>
    </row>
    <row r="3762" spans="1:29" x14ac:dyDescent="0.3">
      <c r="A3762">
        <v>1</v>
      </c>
      <c r="B3762" t="s">
        <v>266</v>
      </c>
      <c r="C3762" t="s">
        <v>3225</v>
      </c>
      <c r="D3762">
        <v>110000000000</v>
      </c>
      <c r="E3762" s="6">
        <v>45838</v>
      </c>
      <c r="F3762" s="5">
        <v>0.50980324074074079</v>
      </c>
      <c r="G3762" t="s">
        <v>1585</v>
      </c>
      <c r="H3762" t="s">
        <v>1585</v>
      </c>
      <c r="J3762">
        <v>5</v>
      </c>
      <c r="K3762">
        <v>9</v>
      </c>
      <c r="L3762" t="s">
        <v>1399</v>
      </c>
      <c r="M3762" t="s">
        <v>139</v>
      </c>
      <c r="N3762" t="s">
        <v>1449</v>
      </c>
      <c r="O3762" t="s">
        <v>143</v>
      </c>
      <c r="P3762" t="s">
        <v>3087</v>
      </c>
      <c r="Q3762" t="s">
        <v>3073</v>
      </c>
      <c r="R3762" t="s">
        <v>3074</v>
      </c>
      <c r="T3762">
        <v>20502</v>
      </c>
      <c r="Y3762" t="s">
        <v>53</v>
      </c>
      <c r="Z3762">
        <v>3330</v>
      </c>
      <c r="AA3762" t="str">
        <f t="shared" si="116"/>
        <v>Monday</v>
      </c>
      <c r="AB3762" t="str">
        <f t="shared" si="117"/>
        <v>Morning Shift</v>
      </c>
      <c r="AC3762" t="str">
        <f>IFERROR(VLOOKUP(M3762,Table13[[Equipment No.]:[Center]],4,FALSE),"")</f>
        <v>Mostakbal Masr</v>
      </c>
    </row>
    <row r="3763" spans="1:29" x14ac:dyDescent="0.3">
      <c r="A3763">
        <v>1</v>
      </c>
      <c r="B3763" t="s">
        <v>266</v>
      </c>
      <c r="C3763">
        <v>25063000010</v>
      </c>
      <c r="D3763">
        <v>25063000010</v>
      </c>
      <c r="E3763" s="6">
        <v>45838</v>
      </c>
      <c r="F3763" s="5">
        <v>0.49866898148148148</v>
      </c>
      <c r="G3763" t="s">
        <v>3077</v>
      </c>
      <c r="H3763" t="s">
        <v>3077</v>
      </c>
      <c r="J3763">
        <v>5</v>
      </c>
      <c r="K3763">
        <v>10</v>
      </c>
      <c r="L3763" t="s">
        <v>1399</v>
      </c>
      <c r="M3763" t="s">
        <v>51</v>
      </c>
      <c r="N3763" t="s">
        <v>1552</v>
      </c>
      <c r="O3763" t="s">
        <v>3231</v>
      </c>
      <c r="P3763" t="s">
        <v>3075</v>
      </c>
      <c r="Q3763" t="s">
        <v>3078</v>
      </c>
      <c r="R3763" t="s">
        <v>3079</v>
      </c>
      <c r="T3763">
        <v>20501</v>
      </c>
      <c r="Y3763" t="s">
        <v>53</v>
      </c>
      <c r="Z3763">
        <v>260</v>
      </c>
      <c r="AA3763" t="str">
        <f t="shared" si="116"/>
        <v>Monday</v>
      </c>
      <c r="AB3763" t="str">
        <f t="shared" si="117"/>
        <v>Morning Shift</v>
      </c>
      <c r="AC3763" t="str">
        <f>IFERROR(VLOOKUP(M3763,Table13[[Equipment No.]:[Center]],4,FALSE),"")</f>
        <v>Mostakbal Masr</v>
      </c>
    </row>
    <row r="3764" spans="1:29" x14ac:dyDescent="0.3">
      <c r="A3764">
        <v>1</v>
      </c>
      <c r="B3764" t="s">
        <v>266</v>
      </c>
      <c r="C3764">
        <v>25063000008</v>
      </c>
      <c r="D3764">
        <v>25063000008</v>
      </c>
      <c r="E3764" s="6">
        <v>45838</v>
      </c>
      <c r="F3764" s="5">
        <v>0.47849537037037038</v>
      </c>
      <c r="G3764" t="s">
        <v>3077</v>
      </c>
      <c r="H3764" t="s">
        <v>3077</v>
      </c>
      <c r="J3764">
        <v>5</v>
      </c>
      <c r="K3764">
        <v>10</v>
      </c>
      <c r="L3764" t="s">
        <v>1399</v>
      </c>
      <c r="M3764" t="s">
        <v>136</v>
      </c>
      <c r="N3764" t="s">
        <v>2624</v>
      </c>
      <c r="O3764" t="s">
        <v>3231</v>
      </c>
      <c r="P3764" t="s">
        <v>3075</v>
      </c>
      <c r="Q3764" t="s">
        <v>3078</v>
      </c>
      <c r="R3764" t="s">
        <v>3079</v>
      </c>
      <c r="T3764">
        <v>20500</v>
      </c>
      <c r="Y3764" t="s">
        <v>53</v>
      </c>
      <c r="Z3764">
        <v>3158</v>
      </c>
      <c r="AA3764" t="str">
        <f t="shared" si="116"/>
        <v>Monday</v>
      </c>
      <c r="AB3764" t="str">
        <f t="shared" si="117"/>
        <v>Morning Shift</v>
      </c>
      <c r="AC3764" t="str">
        <f>IFERROR(VLOOKUP(M3764,Table13[[Equipment No.]:[Center]],4,FALSE),"")</f>
        <v>Mostakbal Masr</v>
      </c>
    </row>
    <row r="3765" spans="1:29" x14ac:dyDescent="0.3">
      <c r="A3765">
        <v>1</v>
      </c>
      <c r="B3765" t="s">
        <v>266</v>
      </c>
      <c r="C3765">
        <v>25063000009</v>
      </c>
      <c r="D3765">
        <v>25063000009</v>
      </c>
      <c r="E3765" s="6">
        <v>45838</v>
      </c>
      <c r="F3765" s="5">
        <v>0.42408564814814814</v>
      </c>
      <c r="G3765" t="s">
        <v>3160</v>
      </c>
      <c r="J3765">
        <v>5</v>
      </c>
      <c r="K3765">
        <v>9</v>
      </c>
      <c r="L3765" t="s">
        <v>1399</v>
      </c>
      <c r="M3765" t="s">
        <v>3585</v>
      </c>
      <c r="N3765" t="s">
        <v>1453</v>
      </c>
      <c r="O3765" t="s">
        <v>3231</v>
      </c>
      <c r="P3765" t="s">
        <v>3075</v>
      </c>
      <c r="Q3765" t="s">
        <v>3070</v>
      </c>
      <c r="R3765" t="s">
        <v>3071</v>
      </c>
      <c r="T3765">
        <v>20499</v>
      </c>
      <c r="Y3765" t="s">
        <v>53</v>
      </c>
      <c r="Z3765">
        <v>0</v>
      </c>
      <c r="AA3765" t="str">
        <f t="shared" si="116"/>
        <v>Monday</v>
      </c>
      <c r="AB3765" t="str">
        <f t="shared" si="117"/>
        <v>Morning Shift</v>
      </c>
      <c r="AC3765" t="str">
        <f>IFERROR(VLOOKUP(M3765,Table13[[Equipment No.]:[Center]],4,FALSE),"")</f>
        <v/>
      </c>
    </row>
    <row r="3766" spans="1:29" x14ac:dyDescent="0.3">
      <c r="A3766">
        <v>1</v>
      </c>
      <c r="B3766" t="s">
        <v>266</v>
      </c>
      <c r="C3766">
        <v>25063000007</v>
      </c>
      <c r="D3766">
        <v>25063000007</v>
      </c>
      <c r="E3766" s="6">
        <v>45838</v>
      </c>
      <c r="F3766" s="5">
        <v>0.40711805555555558</v>
      </c>
      <c r="G3766" t="s">
        <v>3077</v>
      </c>
      <c r="H3766" t="s">
        <v>3077</v>
      </c>
      <c r="J3766">
        <v>5</v>
      </c>
      <c r="K3766">
        <v>10</v>
      </c>
      <c r="L3766" t="s">
        <v>1399</v>
      </c>
      <c r="M3766" t="s">
        <v>124</v>
      </c>
      <c r="N3766" t="s">
        <v>3076</v>
      </c>
      <c r="O3766" t="s">
        <v>3231</v>
      </c>
      <c r="P3766" t="s">
        <v>3075</v>
      </c>
      <c r="Q3766" t="s">
        <v>3078</v>
      </c>
      <c r="R3766" t="s">
        <v>3079</v>
      </c>
      <c r="T3766">
        <v>20498</v>
      </c>
      <c r="Y3766" t="s">
        <v>53</v>
      </c>
      <c r="Z3766">
        <v>563</v>
      </c>
      <c r="AA3766" t="str">
        <f t="shared" si="116"/>
        <v>Monday</v>
      </c>
      <c r="AB3766" t="str">
        <f t="shared" si="117"/>
        <v>Morning Shift</v>
      </c>
      <c r="AC3766" t="str">
        <f>IFERROR(VLOOKUP(M3766,Table13[[Equipment No.]:[Center]],4,FALSE),"")</f>
        <v>Mostakbal Masr</v>
      </c>
    </row>
    <row r="3767" spans="1:29" x14ac:dyDescent="0.3">
      <c r="A3767">
        <v>1</v>
      </c>
      <c r="B3767" t="s">
        <v>266</v>
      </c>
      <c r="C3767">
        <v>25063000006</v>
      </c>
      <c r="D3767">
        <v>25063000006</v>
      </c>
      <c r="E3767" s="6">
        <v>45838</v>
      </c>
      <c r="F3767" s="5">
        <v>0.39247685185185183</v>
      </c>
      <c r="G3767" t="s">
        <v>3077</v>
      </c>
      <c r="H3767" t="s">
        <v>3077</v>
      </c>
      <c r="J3767">
        <v>5</v>
      </c>
      <c r="K3767">
        <v>10</v>
      </c>
      <c r="L3767" t="s">
        <v>1399</v>
      </c>
      <c r="M3767" t="s">
        <v>51</v>
      </c>
      <c r="N3767" t="s">
        <v>1490</v>
      </c>
      <c r="O3767" t="s">
        <v>3231</v>
      </c>
      <c r="P3767" t="s">
        <v>3075</v>
      </c>
      <c r="Q3767" t="s">
        <v>3078</v>
      </c>
      <c r="R3767" t="s">
        <v>3079</v>
      </c>
      <c r="T3767">
        <v>20497</v>
      </c>
      <c r="Y3767" t="s">
        <v>53</v>
      </c>
      <c r="Z3767">
        <v>3371</v>
      </c>
      <c r="AA3767" t="str">
        <f t="shared" si="116"/>
        <v>Monday</v>
      </c>
      <c r="AB3767" t="str">
        <f t="shared" si="117"/>
        <v>Morning Shift</v>
      </c>
      <c r="AC3767" t="str">
        <f>IFERROR(VLOOKUP(M3767,Table13[[Equipment No.]:[Center]],4,FALSE),"")</f>
        <v>Mostakbal Masr</v>
      </c>
    </row>
    <row r="3768" spans="1:29" x14ac:dyDescent="0.3">
      <c r="A3768">
        <v>1</v>
      </c>
      <c r="B3768" t="s">
        <v>266</v>
      </c>
      <c r="C3768">
        <v>25063000005</v>
      </c>
      <c r="D3768">
        <v>25063000005</v>
      </c>
      <c r="E3768" s="6">
        <v>45838</v>
      </c>
      <c r="F3768" s="5">
        <v>0.38185185185185183</v>
      </c>
      <c r="G3768" t="s">
        <v>3077</v>
      </c>
      <c r="H3768" t="s">
        <v>3077</v>
      </c>
      <c r="J3768">
        <v>5</v>
      </c>
      <c r="K3768">
        <v>10</v>
      </c>
      <c r="L3768" t="s">
        <v>1399</v>
      </c>
      <c r="M3768" t="s">
        <v>136</v>
      </c>
      <c r="N3768" t="s">
        <v>2624</v>
      </c>
      <c r="O3768" t="s">
        <v>3231</v>
      </c>
      <c r="P3768" t="s">
        <v>3075</v>
      </c>
      <c r="Q3768" t="s">
        <v>3078</v>
      </c>
      <c r="R3768" t="s">
        <v>3079</v>
      </c>
      <c r="T3768">
        <v>20496</v>
      </c>
      <c r="Y3768" t="s">
        <v>53</v>
      </c>
      <c r="Z3768">
        <v>3158</v>
      </c>
      <c r="AA3768" t="str">
        <f t="shared" si="116"/>
        <v>Monday</v>
      </c>
      <c r="AB3768" t="str">
        <f t="shared" si="117"/>
        <v>Morning Shift</v>
      </c>
      <c r="AC3768" t="str">
        <f>IFERROR(VLOOKUP(M3768,Table13[[Equipment No.]:[Center]],4,FALSE),"")</f>
        <v>Mostakbal Masr</v>
      </c>
    </row>
    <row r="3769" spans="1:29" x14ac:dyDescent="0.3">
      <c r="A3769">
        <v>1</v>
      </c>
      <c r="B3769" t="s">
        <v>266</v>
      </c>
      <c r="C3769">
        <v>25063000003</v>
      </c>
      <c r="D3769">
        <v>25063000003</v>
      </c>
      <c r="E3769" s="6">
        <v>45838</v>
      </c>
      <c r="F3769" s="5">
        <v>0.23171296296296295</v>
      </c>
      <c r="G3769" t="s">
        <v>3226</v>
      </c>
      <c r="H3769" t="s">
        <v>3167</v>
      </c>
      <c r="J3769">
        <v>3</v>
      </c>
      <c r="K3769">
        <v>6</v>
      </c>
      <c r="L3769" t="s">
        <v>1399</v>
      </c>
      <c r="M3769" t="s">
        <v>51</v>
      </c>
      <c r="N3769" t="s">
        <v>2737</v>
      </c>
      <c r="O3769" t="s">
        <v>143</v>
      </c>
      <c r="P3769" t="s">
        <v>1456</v>
      </c>
      <c r="Q3769" t="s">
        <v>3122</v>
      </c>
      <c r="R3769" t="s">
        <v>3123</v>
      </c>
      <c r="T3769">
        <v>20495</v>
      </c>
      <c r="Y3769" t="s">
        <v>53</v>
      </c>
      <c r="Z3769">
        <v>2929</v>
      </c>
      <c r="AA3769" t="str">
        <f t="shared" si="116"/>
        <v>Monday</v>
      </c>
      <c r="AB3769" t="str">
        <f t="shared" si="117"/>
        <v>Night Extension</v>
      </c>
      <c r="AC3769" t="str">
        <f>IFERROR(VLOOKUP(M3769,Table13[[Equipment No.]:[Center]],4,FALSE),"")</f>
        <v>Mostakbal Masr</v>
      </c>
    </row>
    <row r="3770" spans="1:29" x14ac:dyDescent="0.3">
      <c r="A3770">
        <v>1</v>
      </c>
      <c r="B3770" t="s">
        <v>266</v>
      </c>
      <c r="C3770">
        <v>25063000002</v>
      </c>
      <c r="D3770">
        <v>25063000002</v>
      </c>
      <c r="E3770" s="6">
        <v>45838</v>
      </c>
      <c r="F3770" s="5">
        <v>0.1804050925925926</v>
      </c>
      <c r="G3770" t="s">
        <v>3121</v>
      </c>
      <c r="H3770" t="s">
        <v>3121</v>
      </c>
      <c r="J3770">
        <v>5</v>
      </c>
      <c r="K3770">
        <v>10</v>
      </c>
      <c r="L3770" t="s">
        <v>1399</v>
      </c>
      <c r="M3770" t="s">
        <v>136</v>
      </c>
      <c r="N3770" t="s">
        <v>1733</v>
      </c>
      <c r="O3770" t="s">
        <v>143</v>
      </c>
      <c r="P3770" t="s">
        <v>1456</v>
      </c>
      <c r="Q3770" t="s">
        <v>3122</v>
      </c>
      <c r="R3770" t="s">
        <v>3123</v>
      </c>
      <c r="T3770">
        <v>20494</v>
      </c>
      <c r="Y3770" t="s">
        <v>53</v>
      </c>
      <c r="Z3770">
        <v>2803</v>
      </c>
      <c r="AA3770" t="str">
        <f t="shared" si="116"/>
        <v>Monday</v>
      </c>
      <c r="AB3770" t="str">
        <f t="shared" si="117"/>
        <v>Night Extension</v>
      </c>
      <c r="AC3770" t="str">
        <f>IFERROR(VLOOKUP(M3770,Table13[[Equipment No.]:[Center]],4,FALSE),"")</f>
        <v>Mostakbal Masr</v>
      </c>
    </row>
    <row r="3771" spans="1:29" x14ac:dyDescent="0.3">
      <c r="A3771">
        <v>1</v>
      </c>
      <c r="B3771" t="s">
        <v>266</v>
      </c>
      <c r="C3771">
        <v>25063000001</v>
      </c>
      <c r="D3771">
        <v>25063000001</v>
      </c>
      <c r="E3771" s="6">
        <v>45838</v>
      </c>
      <c r="F3771" s="5">
        <v>0.1257638888888889</v>
      </c>
      <c r="G3771" t="s">
        <v>3121</v>
      </c>
      <c r="H3771" t="s">
        <v>3121</v>
      </c>
      <c r="J3771">
        <v>5</v>
      </c>
      <c r="K3771">
        <v>10</v>
      </c>
      <c r="L3771" t="s">
        <v>1399</v>
      </c>
      <c r="M3771" t="s">
        <v>51</v>
      </c>
      <c r="N3771" t="s">
        <v>2737</v>
      </c>
      <c r="O3771" t="s">
        <v>143</v>
      </c>
      <c r="P3771" t="s">
        <v>1456</v>
      </c>
      <c r="Q3771" t="s">
        <v>3122</v>
      </c>
      <c r="R3771" t="s">
        <v>3123</v>
      </c>
      <c r="T3771">
        <v>20493</v>
      </c>
      <c r="Y3771" t="s">
        <v>53</v>
      </c>
      <c r="Z3771">
        <v>2929</v>
      </c>
      <c r="AA3771" t="str">
        <f t="shared" si="116"/>
        <v>Monday</v>
      </c>
      <c r="AB3771" t="str">
        <f t="shared" si="117"/>
        <v>Night Shift</v>
      </c>
      <c r="AC3771" t="str">
        <f>IFERROR(VLOOKUP(M3771,Table13[[Equipment No.]:[Center]],4,FALSE),"")</f>
        <v>Mostakbal Masr</v>
      </c>
    </row>
    <row r="3772" spans="1:29" x14ac:dyDescent="0.3">
      <c r="A3772">
        <v>1</v>
      </c>
      <c r="B3772" t="s">
        <v>266</v>
      </c>
      <c r="C3772" t="s">
        <v>289</v>
      </c>
      <c r="D3772" t="s">
        <v>3227</v>
      </c>
      <c r="E3772" s="6">
        <v>45809</v>
      </c>
      <c r="F3772" s="5">
        <v>9.7916666666666666E-2</v>
      </c>
      <c r="G3772" t="s">
        <v>3228</v>
      </c>
      <c r="H3772" t="s">
        <v>3229</v>
      </c>
      <c r="J3772">
        <v>3</v>
      </c>
      <c r="K3772">
        <v>6</v>
      </c>
      <c r="L3772" t="s">
        <v>1399</v>
      </c>
      <c r="M3772" t="s">
        <v>103</v>
      </c>
      <c r="N3772" t="s">
        <v>3230</v>
      </c>
      <c r="O3772" t="s">
        <v>3231</v>
      </c>
      <c r="Q3772" t="s">
        <v>3232</v>
      </c>
      <c r="T3772">
        <v>41401</v>
      </c>
      <c r="Y3772" t="s">
        <v>3233</v>
      </c>
      <c r="Z3772">
        <v>3124</v>
      </c>
      <c r="AA3772" t="str">
        <f t="shared" si="116"/>
        <v>Sunday</v>
      </c>
      <c r="AB3772" t="str">
        <f t="shared" si="117"/>
        <v>Night Shift</v>
      </c>
      <c r="AC3772" t="str">
        <f>IFERROR(VLOOKUP(M3772,Table13[[Equipment No.]:[Center]],4,FALSE),"")</f>
        <v>Port Said</v>
      </c>
    </row>
    <row r="3773" spans="1:29" x14ac:dyDescent="0.3">
      <c r="A3773">
        <v>1</v>
      </c>
      <c r="B3773" t="s">
        <v>266</v>
      </c>
      <c r="C3773" t="s">
        <v>288</v>
      </c>
      <c r="D3773" t="s">
        <v>3234</v>
      </c>
      <c r="E3773" s="6">
        <v>45809</v>
      </c>
      <c r="F3773" s="5">
        <v>0.13750000000000001</v>
      </c>
      <c r="G3773" t="s">
        <v>3235</v>
      </c>
      <c r="H3773" t="s">
        <v>3235</v>
      </c>
      <c r="J3773">
        <v>8</v>
      </c>
      <c r="K3773">
        <v>16</v>
      </c>
      <c r="L3773" t="s">
        <v>1399</v>
      </c>
      <c r="M3773" t="s">
        <v>3585</v>
      </c>
      <c r="N3773" t="s">
        <v>1453</v>
      </c>
      <c r="O3773" t="s">
        <v>3231</v>
      </c>
      <c r="Q3773" t="s">
        <v>3232</v>
      </c>
      <c r="T3773">
        <v>41402</v>
      </c>
      <c r="Y3773" t="s">
        <v>3233</v>
      </c>
      <c r="Z3773">
        <v>0</v>
      </c>
      <c r="AA3773" t="str">
        <f t="shared" si="116"/>
        <v>Sunday</v>
      </c>
      <c r="AB3773" t="str">
        <f t="shared" si="117"/>
        <v>Night Shift</v>
      </c>
      <c r="AC3773" t="str">
        <f>IFERROR(VLOOKUP(M3773,Table13[[Equipment No.]:[Center]],4,FALSE),"")</f>
        <v/>
      </c>
    </row>
    <row r="3774" spans="1:29" x14ac:dyDescent="0.3">
      <c r="A3774">
        <v>1</v>
      </c>
      <c r="B3774" t="s">
        <v>266</v>
      </c>
      <c r="C3774" t="s">
        <v>285</v>
      </c>
      <c r="D3774" t="s">
        <v>3234</v>
      </c>
      <c r="E3774" s="6">
        <v>45809</v>
      </c>
      <c r="F3774" s="5">
        <v>0.14722222222222223</v>
      </c>
      <c r="G3774" t="s">
        <v>3235</v>
      </c>
      <c r="H3774" t="s">
        <v>3235</v>
      </c>
      <c r="J3774">
        <v>8</v>
      </c>
      <c r="K3774">
        <v>16</v>
      </c>
      <c r="L3774" t="s">
        <v>1399</v>
      </c>
      <c r="M3774" t="s">
        <v>3585</v>
      </c>
      <c r="N3774" t="s">
        <v>1453</v>
      </c>
      <c r="O3774" t="s">
        <v>3231</v>
      </c>
      <c r="Q3774" t="s">
        <v>3232</v>
      </c>
      <c r="T3774">
        <v>41403</v>
      </c>
      <c r="Y3774" t="s">
        <v>3233</v>
      </c>
      <c r="Z3774">
        <v>0</v>
      </c>
      <c r="AA3774" t="str">
        <f t="shared" si="116"/>
        <v>Sunday</v>
      </c>
      <c r="AB3774" t="str">
        <f t="shared" si="117"/>
        <v>Night Shift</v>
      </c>
      <c r="AC3774" t="str">
        <f>IFERROR(VLOOKUP(M3774,Table13[[Equipment No.]:[Center]],4,FALSE),"")</f>
        <v/>
      </c>
    </row>
    <row r="3775" spans="1:29" x14ac:dyDescent="0.3">
      <c r="A3775">
        <v>1</v>
      </c>
      <c r="B3775" t="s">
        <v>266</v>
      </c>
      <c r="C3775" t="s">
        <v>2279</v>
      </c>
      <c r="D3775" t="s">
        <v>3234</v>
      </c>
      <c r="E3775" s="6">
        <v>45809</v>
      </c>
      <c r="F3775" s="5">
        <v>0.16111111111111112</v>
      </c>
      <c r="G3775" t="s">
        <v>3235</v>
      </c>
      <c r="H3775" t="s">
        <v>3235</v>
      </c>
      <c r="J3775">
        <v>8</v>
      </c>
      <c r="K3775">
        <v>16</v>
      </c>
      <c r="L3775" t="s">
        <v>1399</v>
      </c>
      <c r="M3775" t="s">
        <v>3585</v>
      </c>
      <c r="N3775" t="s">
        <v>1453</v>
      </c>
      <c r="O3775" t="s">
        <v>3231</v>
      </c>
      <c r="Q3775" t="s">
        <v>3232</v>
      </c>
      <c r="T3775">
        <v>41404</v>
      </c>
      <c r="Y3775" t="s">
        <v>3233</v>
      </c>
      <c r="Z3775">
        <v>0</v>
      </c>
      <c r="AA3775" t="str">
        <f t="shared" si="116"/>
        <v>Sunday</v>
      </c>
      <c r="AB3775" t="str">
        <f t="shared" si="117"/>
        <v>Night Shift</v>
      </c>
      <c r="AC3775" t="str">
        <f>IFERROR(VLOOKUP(M3775,Table13[[Equipment No.]:[Center]],4,FALSE),"")</f>
        <v/>
      </c>
    </row>
    <row r="3776" spans="1:29" x14ac:dyDescent="0.3">
      <c r="A3776">
        <v>1</v>
      </c>
      <c r="B3776" t="s">
        <v>266</v>
      </c>
      <c r="C3776" t="s">
        <v>319</v>
      </c>
      <c r="D3776" t="s">
        <v>3236</v>
      </c>
      <c r="E3776" s="6">
        <v>45809</v>
      </c>
      <c r="F3776" s="5">
        <v>0.36180555555555555</v>
      </c>
      <c r="G3776" t="s">
        <v>3237</v>
      </c>
      <c r="H3776" t="s">
        <v>3237</v>
      </c>
      <c r="J3776">
        <v>3</v>
      </c>
      <c r="K3776">
        <v>6</v>
      </c>
      <c r="L3776" t="s">
        <v>1399</v>
      </c>
      <c r="M3776" t="s">
        <v>104</v>
      </c>
      <c r="N3776" t="s">
        <v>3238</v>
      </c>
      <c r="O3776" t="s">
        <v>3231</v>
      </c>
      <c r="Q3776" t="s">
        <v>3239</v>
      </c>
      <c r="T3776">
        <v>41405</v>
      </c>
      <c r="Y3776" t="s">
        <v>3233</v>
      </c>
      <c r="Z3776">
        <v>3206</v>
      </c>
      <c r="AA3776" t="str">
        <f t="shared" si="116"/>
        <v>Sunday</v>
      </c>
      <c r="AB3776" t="str">
        <f t="shared" si="117"/>
        <v>Morning Shift</v>
      </c>
      <c r="AC3776" t="str">
        <f>IFERROR(VLOOKUP(M3776,Table13[[Equipment No.]:[Center]],4,FALSE),"")</f>
        <v>Port Said</v>
      </c>
    </row>
    <row r="3777" spans="1:29" x14ac:dyDescent="0.3">
      <c r="A3777">
        <v>1</v>
      </c>
      <c r="B3777" t="s">
        <v>266</v>
      </c>
      <c r="C3777" t="s">
        <v>2461</v>
      </c>
      <c r="D3777" t="s">
        <v>3236</v>
      </c>
      <c r="E3777" s="6">
        <v>45809</v>
      </c>
      <c r="F3777" s="5">
        <v>0.41597222222222224</v>
      </c>
      <c r="G3777" t="s">
        <v>3237</v>
      </c>
      <c r="H3777" t="s">
        <v>3237</v>
      </c>
      <c r="J3777">
        <v>3</v>
      </c>
      <c r="K3777">
        <v>6</v>
      </c>
      <c r="L3777" t="s">
        <v>1399</v>
      </c>
      <c r="M3777" t="s">
        <v>106</v>
      </c>
      <c r="N3777" t="s">
        <v>3240</v>
      </c>
      <c r="O3777" t="s">
        <v>94</v>
      </c>
      <c r="P3777" t="s">
        <v>3241</v>
      </c>
      <c r="Q3777" t="s">
        <v>3239</v>
      </c>
      <c r="T3777">
        <v>41406</v>
      </c>
      <c r="Y3777" t="s">
        <v>3233</v>
      </c>
      <c r="Z3777">
        <v>2698</v>
      </c>
      <c r="AA3777" t="str">
        <f t="shared" si="116"/>
        <v>Sunday</v>
      </c>
      <c r="AB3777" t="str">
        <f t="shared" si="117"/>
        <v>Morning Shift</v>
      </c>
      <c r="AC3777" t="str">
        <f>IFERROR(VLOOKUP(M3777,Table13[[Equipment No.]:[Center]],4,FALSE),"")</f>
        <v>Port Said</v>
      </c>
    </row>
    <row r="3778" spans="1:29" x14ac:dyDescent="0.3">
      <c r="A3778">
        <v>1</v>
      </c>
      <c r="B3778" t="s">
        <v>266</v>
      </c>
      <c r="C3778" t="s">
        <v>284</v>
      </c>
      <c r="D3778" t="s">
        <v>3242</v>
      </c>
      <c r="E3778" s="6">
        <v>45809</v>
      </c>
      <c r="F3778" s="5">
        <v>0.43263888888888891</v>
      </c>
      <c r="G3778" t="s">
        <v>3243</v>
      </c>
      <c r="H3778" t="s">
        <v>3243</v>
      </c>
      <c r="J3778">
        <v>4</v>
      </c>
      <c r="K3778">
        <v>7</v>
      </c>
      <c r="L3778" t="s">
        <v>1399</v>
      </c>
      <c r="M3778" t="s">
        <v>105</v>
      </c>
      <c r="N3778" t="s">
        <v>3244</v>
      </c>
      <c r="O3778" t="s">
        <v>3231</v>
      </c>
      <c r="Q3778" t="s">
        <v>3245</v>
      </c>
      <c r="T3778">
        <v>41407</v>
      </c>
      <c r="Y3778" t="s">
        <v>3233</v>
      </c>
      <c r="Z3778">
        <v>3061</v>
      </c>
      <c r="AA3778" t="str">
        <f t="shared" ref="AA3778:AA3841" si="118">TEXT(E3778,"dddd")</f>
        <v>Sunday</v>
      </c>
      <c r="AB3778" t="str">
        <f t="shared" ref="AB3778:AB3841" si="119">IF(AND(MOD(F3778,1)&gt;=TIME(8,0,0),MOD(F3778,1)&lt;=TIME(16,0,0)),"Morning Shift",IF(AND(MOD(F3778,1)&gt;TIME(16,0,0),MOD(F3778,1)&lt;TIME(20,0,0)),"Morning Extension",IF(OR(MOD(F3778,1)&gt;=TIME(20,0,0),MOD(F3778,1)&lt;=TIME(4,0,0)),"Night Shift",IF(AND(MOD(F3778,1)&gt;TIME(4,0,0),MOD(F3778,1)&lt;TIME(8,0,0)),"Night Extension","Others"))))</f>
        <v>Morning Shift</v>
      </c>
      <c r="AC3778" t="str">
        <f>IFERROR(VLOOKUP(M3778,Table13[[Equipment No.]:[Center]],4,FALSE),"")</f>
        <v>Port Said</v>
      </c>
    </row>
    <row r="3779" spans="1:29" x14ac:dyDescent="0.3">
      <c r="A3779">
        <v>1</v>
      </c>
      <c r="B3779" t="s">
        <v>266</v>
      </c>
      <c r="C3779" t="s">
        <v>2460</v>
      </c>
      <c r="D3779" t="s">
        <v>3236</v>
      </c>
      <c r="E3779" s="6">
        <v>45809</v>
      </c>
      <c r="F3779" s="5">
        <v>0.44097222222222221</v>
      </c>
      <c r="G3779" t="s">
        <v>3237</v>
      </c>
      <c r="H3779" t="s">
        <v>3237</v>
      </c>
      <c r="J3779">
        <v>3</v>
      </c>
      <c r="K3779">
        <v>6</v>
      </c>
      <c r="L3779" t="s">
        <v>1399</v>
      </c>
      <c r="M3779" t="s">
        <v>107</v>
      </c>
      <c r="N3779" t="s">
        <v>3246</v>
      </c>
      <c r="O3779" t="s">
        <v>94</v>
      </c>
      <c r="P3779" t="s">
        <v>3241</v>
      </c>
      <c r="Q3779" t="s">
        <v>3239</v>
      </c>
      <c r="T3779">
        <v>41408</v>
      </c>
      <c r="Y3779" t="s">
        <v>3233</v>
      </c>
      <c r="Z3779">
        <v>2346</v>
      </c>
      <c r="AA3779" t="str">
        <f t="shared" si="118"/>
        <v>Sunday</v>
      </c>
      <c r="AB3779" t="str">
        <f t="shared" si="119"/>
        <v>Morning Shift</v>
      </c>
      <c r="AC3779" t="str">
        <f>IFERROR(VLOOKUP(M3779,Table13[[Equipment No.]:[Center]],4,FALSE),"")</f>
        <v>Port Said</v>
      </c>
    </row>
    <row r="3780" spans="1:29" x14ac:dyDescent="0.3">
      <c r="A3780">
        <v>1</v>
      </c>
      <c r="B3780" t="s">
        <v>266</v>
      </c>
      <c r="C3780" t="s">
        <v>2459</v>
      </c>
      <c r="D3780" t="s">
        <v>3236</v>
      </c>
      <c r="E3780" s="6">
        <v>45809</v>
      </c>
      <c r="F3780" s="5">
        <v>0.57916666666666672</v>
      </c>
      <c r="G3780" t="s">
        <v>3237</v>
      </c>
      <c r="H3780" t="s">
        <v>3237</v>
      </c>
      <c r="J3780">
        <v>1</v>
      </c>
      <c r="K3780">
        <v>2</v>
      </c>
      <c r="L3780" t="s">
        <v>1399</v>
      </c>
      <c r="M3780" t="s">
        <v>90</v>
      </c>
      <c r="N3780" t="s">
        <v>3247</v>
      </c>
      <c r="O3780" t="s">
        <v>3231</v>
      </c>
      <c r="Q3780" t="s">
        <v>3239</v>
      </c>
      <c r="T3780">
        <v>41409</v>
      </c>
      <c r="Y3780" t="s">
        <v>3233</v>
      </c>
      <c r="Z3780">
        <v>3299</v>
      </c>
      <c r="AA3780" t="str">
        <f t="shared" si="118"/>
        <v>Sunday</v>
      </c>
      <c r="AB3780" t="str">
        <f t="shared" si="119"/>
        <v>Morning Shift</v>
      </c>
      <c r="AC3780" t="str">
        <f>IFERROR(VLOOKUP(M3780,Table13[[Equipment No.]:[Center]],4,FALSE),"")</f>
        <v>Port Said</v>
      </c>
    </row>
    <row r="3781" spans="1:29" x14ac:dyDescent="0.3">
      <c r="A3781">
        <v>1</v>
      </c>
      <c r="B3781" t="s">
        <v>266</v>
      </c>
      <c r="C3781" t="s">
        <v>283</v>
      </c>
      <c r="D3781" t="s">
        <v>3248</v>
      </c>
      <c r="E3781" s="6">
        <v>45809</v>
      </c>
      <c r="F3781" s="5">
        <v>0.59375</v>
      </c>
      <c r="G3781" t="s">
        <v>3249</v>
      </c>
      <c r="H3781" t="s">
        <v>3249</v>
      </c>
      <c r="J3781">
        <v>4</v>
      </c>
      <c r="K3781">
        <v>8</v>
      </c>
      <c r="L3781" t="s">
        <v>1399</v>
      </c>
      <c r="M3781" t="s">
        <v>101</v>
      </c>
      <c r="N3781" t="s">
        <v>3250</v>
      </c>
      <c r="O3781" t="s">
        <v>3231</v>
      </c>
      <c r="Q3781" t="s">
        <v>3251</v>
      </c>
      <c r="T3781">
        <v>41410</v>
      </c>
      <c r="Y3781" t="s">
        <v>3233</v>
      </c>
      <c r="Z3781">
        <v>1795</v>
      </c>
      <c r="AA3781" t="str">
        <f t="shared" si="118"/>
        <v>Sunday</v>
      </c>
      <c r="AB3781" t="str">
        <f t="shared" si="119"/>
        <v>Morning Shift</v>
      </c>
      <c r="AC3781" t="str">
        <f>IFERROR(VLOOKUP(M3781,Table13[[Equipment No.]:[Center]],4,FALSE),"")</f>
        <v>Port Said</v>
      </c>
    </row>
    <row r="3782" spans="1:29" x14ac:dyDescent="0.3">
      <c r="A3782">
        <v>1</v>
      </c>
      <c r="B3782" t="s">
        <v>266</v>
      </c>
      <c r="C3782" t="s">
        <v>282</v>
      </c>
      <c r="D3782" t="s">
        <v>3248</v>
      </c>
      <c r="E3782" s="6">
        <v>45809</v>
      </c>
      <c r="F3782" s="5">
        <v>0.6020833333333333</v>
      </c>
      <c r="G3782" t="s">
        <v>3249</v>
      </c>
      <c r="H3782" t="s">
        <v>3249</v>
      </c>
      <c r="J3782">
        <v>4</v>
      </c>
      <c r="K3782">
        <v>8</v>
      </c>
      <c r="L3782" t="s">
        <v>1399</v>
      </c>
      <c r="M3782" t="s">
        <v>106</v>
      </c>
      <c r="N3782" t="s">
        <v>3240</v>
      </c>
      <c r="O3782" t="s">
        <v>3231</v>
      </c>
      <c r="Q3782" t="s">
        <v>3251</v>
      </c>
      <c r="T3782">
        <v>41411</v>
      </c>
      <c r="Y3782" t="s">
        <v>3233</v>
      </c>
      <c r="Z3782">
        <v>2698</v>
      </c>
      <c r="AA3782" t="str">
        <f t="shared" si="118"/>
        <v>Sunday</v>
      </c>
      <c r="AB3782" t="str">
        <f t="shared" si="119"/>
        <v>Morning Shift</v>
      </c>
      <c r="AC3782" t="str">
        <f>IFERROR(VLOOKUP(M3782,Table13[[Equipment No.]:[Center]],4,FALSE),"")</f>
        <v>Port Said</v>
      </c>
    </row>
    <row r="3783" spans="1:29" x14ac:dyDescent="0.3">
      <c r="A3783">
        <v>1</v>
      </c>
      <c r="B3783" t="s">
        <v>266</v>
      </c>
      <c r="C3783" t="s">
        <v>281</v>
      </c>
      <c r="D3783" t="s">
        <v>3248</v>
      </c>
      <c r="E3783" s="6">
        <v>45809</v>
      </c>
      <c r="F3783" s="5">
        <v>0.60763888888888884</v>
      </c>
      <c r="G3783" t="s">
        <v>3249</v>
      </c>
      <c r="H3783" t="s">
        <v>3249</v>
      </c>
      <c r="J3783">
        <v>4</v>
      </c>
      <c r="K3783">
        <v>8</v>
      </c>
      <c r="L3783" t="s">
        <v>1399</v>
      </c>
      <c r="M3783" t="s">
        <v>103</v>
      </c>
      <c r="N3783" t="s">
        <v>3238</v>
      </c>
      <c r="O3783" t="s">
        <v>3231</v>
      </c>
      <c r="Q3783" t="s">
        <v>3251</v>
      </c>
      <c r="T3783">
        <v>41412</v>
      </c>
      <c r="Y3783" t="s">
        <v>3233</v>
      </c>
      <c r="Z3783">
        <v>3206</v>
      </c>
      <c r="AA3783" t="str">
        <f t="shared" si="118"/>
        <v>Sunday</v>
      </c>
      <c r="AB3783" t="str">
        <f t="shared" si="119"/>
        <v>Morning Shift</v>
      </c>
      <c r="AC3783" t="str">
        <f>IFERROR(VLOOKUP(M3783,Table13[[Equipment No.]:[Center]],4,FALSE),"")</f>
        <v>Port Said</v>
      </c>
    </row>
    <row r="3784" spans="1:29" x14ac:dyDescent="0.3">
      <c r="A3784">
        <v>1</v>
      </c>
      <c r="B3784" t="s">
        <v>266</v>
      </c>
      <c r="C3784" t="s">
        <v>278</v>
      </c>
      <c r="D3784" t="s">
        <v>3248</v>
      </c>
      <c r="E3784" s="6">
        <v>45809</v>
      </c>
      <c r="F3784" s="5">
        <v>0.61527777777777781</v>
      </c>
      <c r="G3784" t="s">
        <v>3249</v>
      </c>
      <c r="H3784" t="s">
        <v>3249</v>
      </c>
      <c r="J3784">
        <v>4</v>
      </c>
      <c r="K3784">
        <v>8</v>
      </c>
      <c r="L3784" t="s">
        <v>1399</v>
      </c>
      <c r="M3784" t="s">
        <v>105</v>
      </c>
      <c r="N3784" t="s">
        <v>3244</v>
      </c>
      <c r="O3784" t="s">
        <v>3231</v>
      </c>
      <c r="Q3784" t="s">
        <v>3251</v>
      </c>
      <c r="T3784">
        <v>41413</v>
      </c>
      <c r="Y3784" t="s">
        <v>3233</v>
      </c>
      <c r="Z3784">
        <v>3061</v>
      </c>
      <c r="AA3784" t="str">
        <f t="shared" si="118"/>
        <v>Sunday</v>
      </c>
      <c r="AB3784" t="str">
        <f t="shared" si="119"/>
        <v>Morning Shift</v>
      </c>
      <c r="AC3784" t="str">
        <f>IFERROR(VLOOKUP(M3784,Table13[[Equipment No.]:[Center]],4,FALSE),"")</f>
        <v>Port Said</v>
      </c>
    </row>
    <row r="3785" spans="1:29" x14ac:dyDescent="0.3">
      <c r="A3785">
        <v>1</v>
      </c>
      <c r="B3785" t="s">
        <v>266</v>
      </c>
      <c r="C3785" t="s">
        <v>276</v>
      </c>
      <c r="D3785" t="s">
        <v>3248</v>
      </c>
      <c r="E3785" s="6">
        <v>45809</v>
      </c>
      <c r="F3785" s="5">
        <v>0.62152777777777779</v>
      </c>
      <c r="G3785" t="s">
        <v>3249</v>
      </c>
      <c r="H3785" t="s">
        <v>3249</v>
      </c>
      <c r="J3785">
        <v>4</v>
      </c>
      <c r="K3785">
        <v>8</v>
      </c>
      <c r="L3785" t="s">
        <v>1399</v>
      </c>
      <c r="M3785" t="s">
        <v>107</v>
      </c>
      <c r="N3785" t="s">
        <v>3246</v>
      </c>
      <c r="O3785" t="s">
        <v>3231</v>
      </c>
      <c r="Q3785" t="s">
        <v>3251</v>
      </c>
      <c r="T3785">
        <v>41414</v>
      </c>
      <c r="Y3785" t="s">
        <v>3233</v>
      </c>
      <c r="Z3785">
        <v>2346</v>
      </c>
      <c r="AA3785" t="str">
        <f t="shared" si="118"/>
        <v>Sunday</v>
      </c>
      <c r="AB3785" t="str">
        <f t="shared" si="119"/>
        <v>Morning Shift</v>
      </c>
      <c r="AC3785" t="str">
        <f>IFERROR(VLOOKUP(M3785,Table13[[Equipment No.]:[Center]],4,FALSE),"")</f>
        <v>Port Said</v>
      </c>
    </row>
    <row r="3786" spans="1:29" x14ac:dyDescent="0.3">
      <c r="A3786">
        <v>1</v>
      </c>
      <c r="B3786" t="s">
        <v>266</v>
      </c>
      <c r="C3786" t="s">
        <v>317</v>
      </c>
      <c r="D3786" t="s">
        <v>3248</v>
      </c>
      <c r="E3786" s="6">
        <v>45809</v>
      </c>
      <c r="F3786" s="5">
        <v>0.63055555555555554</v>
      </c>
      <c r="G3786" t="s">
        <v>3249</v>
      </c>
      <c r="H3786" t="s">
        <v>3249</v>
      </c>
      <c r="J3786">
        <v>4</v>
      </c>
      <c r="K3786">
        <v>8</v>
      </c>
      <c r="L3786" t="s">
        <v>1399</v>
      </c>
      <c r="M3786" t="s">
        <v>90</v>
      </c>
      <c r="N3786" t="s">
        <v>3247</v>
      </c>
      <c r="O3786" t="s">
        <v>3231</v>
      </c>
      <c r="Q3786" t="s">
        <v>3251</v>
      </c>
      <c r="T3786">
        <v>41415</v>
      </c>
      <c r="Y3786" t="s">
        <v>3233</v>
      </c>
      <c r="Z3786">
        <v>3299</v>
      </c>
      <c r="AA3786" t="str">
        <f t="shared" si="118"/>
        <v>Sunday</v>
      </c>
      <c r="AB3786" t="str">
        <f t="shared" si="119"/>
        <v>Morning Shift</v>
      </c>
      <c r="AC3786" t="str">
        <f>IFERROR(VLOOKUP(M3786,Table13[[Equipment No.]:[Center]],4,FALSE),"")</f>
        <v>Port Said</v>
      </c>
    </row>
    <row r="3787" spans="1:29" x14ac:dyDescent="0.3">
      <c r="A3787">
        <v>1</v>
      </c>
      <c r="B3787" t="s">
        <v>266</v>
      </c>
      <c r="C3787" t="s">
        <v>2277</v>
      </c>
      <c r="D3787" t="s">
        <v>3234</v>
      </c>
      <c r="E3787" s="6">
        <v>45809</v>
      </c>
      <c r="F3787" s="5">
        <v>0.66180555555555554</v>
      </c>
      <c r="G3787" t="s">
        <v>3235</v>
      </c>
      <c r="H3787" t="s">
        <v>3235</v>
      </c>
      <c r="J3787">
        <v>8</v>
      </c>
      <c r="K3787">
        <v>16</v>
      </c>
      <c r="L3787" t="s">
        <v>1399</v>
      </c>
      <c r="M3787" t="s">
        <v>3585</v>
      </c>
      <c r="N3787" t="s">
        <v>1453</v>
      </c>
      <c r="O3787" t="s">
        <v>3231</v>
      </c>
      <c r="Q3787" t="s">
        <v>3232</v>
      </c>
      <c r="T3787">
        <v>41416</v>
      </c>
      <c r="Y3787" t="s">
        <v>3233</v>
      </c>
      <c r="Z3787">
        <v>0</v>
      </c>
      <c r="AA3787" t="str">
        <f t="shared" si="118"/>
        <v>Sunday</v>
      </c>
      <c r="AB3787" t="str">
        <f t="shared" si="119"/>
        <v>Morning Shift</v>
      </c>
      <c r="AC3787" t="str">
        <f>IFERROR(VLOOKUP(M3787,Table13[[Equipment No.]:[Center]],4,FALSE),"")</f>
        <v/>
      </c>
    </row>
    <row r="3788" spans="1:29" x14ac:dyDescent="0.3">
      <c r="A3788">
        <v>1</v>
      </c>
      <c r="B3788" t="s">
        <v>266</v>
      </c>
      <c r="C3788" t="s">
        <v>2275</v>
      </c>
      <c r="D3788" t="s">
        <v>3234</v>
      </c>
      <c r="E3788" s="6">
        <v>45809</v>
      </c>
      <c r="F3788" s="5">
        <v>0.67083333333333328</v>
      </c>
      <c r="G3788" t="s">
        <v>3235</v>
      </c>
      <c r="H3788" t="s">
        <v>3235</v>
      </c>
      <c r="J3788">
        <v>8</v>
      </c>
      <c r="K3788">
        <v>16</v>
      </c>
      <c r="L3788" t="s">
        <v>1399</v>
      </c>
      <c r="M3788" t="s">
        <v>3585</v>
      </c>
      <c r="N3788" t="s">
        <v>1453</v>
      </c>
      <c r="O3788" t="s">
        <v>3231</v>
      </c>
      <c r="Q3788" t="s">
        <v>3232</v>
      </c>
      <c r="T3788">
        <v>41417</v>
      </c>
      <c r="Y3788" t="s">
        <v>3233</v>
      </c>
      <c r="Z3788">
        <v>0</v>
      </c>
      <c r="AA3788" t="str">
        <f t="shared" si="118"/>
        <v>Sunday</v>
      </c>
      <c r="AB3788" t="str">
        <f t="shared" si="119"/>
        <v>Morning Extension</v>
      </c>
      <c r="AC3788" t="str">
        <f>IFERROR(VLOOKUP(M3788,Table13[[Equipment No.]:[Center]],4,FALSE),"")</f>
        <v/>
      </c>
    </row>
    <row r="3789" spans="1:29" x14ac:dyDescent="0.3">
      <c r="A3789">
        <v>1</v>
      </c>
      <c r="B3789" t="s">
        <v>266</v>
      </c>
      <c r="C3789" t="s">
        <v>2458</v>
      </c>
      <c r="D3789" t="s">
        <v>3236</v>
      </c>
      <c r="E3789" s="6">
        <v>45809</v>
      </c>
      <c r="F3789" s="5">
        <v>0.67708333333333337</v>
      </c>
      <c r="G3789" t="s">
        <v>3237</v>
      </c>
      <c r="H3789" t="s">
        <v>3237</v>
      </c>
      <c r="J3789">
        <v>2</v>
      </c>
      <c r="K3789">
        <v>2.5</v>
      </c>
      <c r="L3789" t="s">
        <v>1399</v>
      </c>
      <c r="M3789" t="s">
        <v>101</v>
      </c>
      <c r="N3789" t="s">
        <v>3250</v>
      </c>
      <c r="O3789" t="s">
        <v>3231</v>
      </c>
      <c r="Q3789" t="s">
        <v>3239</v>
      </c>
      <c r="T3789">
        <v>41418</v>
      </c>
      <c r="Y3789" t="s">
        <v>3233</v>
      </c>
      <c r="Z3789">
        <v>1795</v>
      </c>
      <c r="AA3789" t="str">
        <f t="shared" si="118"/>
        <v>Sunday</v>
      </c>
      <c r="AB3789" t="str">
        <f t="shared" si="119"/>
        <v>Morning Extension</v>
      </c>
      <c r="AC3789" t="str">
        <f>IFERROR(VLOOKUP(M3789,Table13[[Equipment No.]:[Center]],4,FALSE),"")</f>
        <v>Port Said</v>
      </c>
    </row>
    <row r="3790" spans="1:29" x14ac:dyDescent="0.3">
      <c r="A3790">
        <v>1</v>
      </c>
      <c r="B3790" t="s">
        <v>266</v>
      </c>
      <c r="C3790" t="s">
        <v>316</v>
      </c>
      <c r="D3790" t="s">
        <v>3248</v>
      </c>
      <c r="E3790" s="6">
        <v>45809</v>
      </c>
      <c r="F3790" s="5">
        <v>0.68402777777777779</v>
      </c>
      <c r="G3790" t="s">
        <v>3249</v>
      </c>
      <c r="H3790" t="s">
        <v>3249</v>
      </c>
      <c r="J3790">
        <v>4</v>
      </c>
      <c r="K3790">
        <v>8</v>
      </c>
      <c r="L3790" t="s">
        <v>1399</v>
      </c>
      <c r="M3790" t="s">
        <v>106</v>
      </c>
      <c r="N3790" t="s">
        <v>3240</v>
      </c>
      <c r="O3790" t="s">
        <v>3231</v>
      </c>
      <c r="Q3790" t="s">
        <v>3251</v>
      </c>
      <c r="T3790">
        <v>41419</v>
      </c>
      <c r="Y3790" t="s">
        <v>3233</v>
      </c>
      <c r="Z3790">
        <v>2698</v>
      </c>
      <c r="AA3790" t="str">
        <f t="shared" si="118"/>
        <v>Sunday</v>
      </c>
      <c r="AB3790" t="str">
        <f t="shared" si="119"/>
        <v>Morning Extension</v>
      </c>
      <c r="AC3790" t="str">
        <f>IFERROR(VLOOKUP(M3790,Table13[[Equipment No.]:[Center]],4,FALSE),"")</f>
        <v>Port Said</v>
      </c>
    </row>
    <row r="3791" spans="1:29" x14ac:dyDescent="0.3">
      <c r="A3791">
        <v>1</v>
      </c>
      <c r="B3791" t="s">
        <v>266</v>
      </c>
      <c r="C3791" t="s">
        <v>314</v>
      </c>
      <c r="D3791" t="s">
        <v>3248</v>
      </c>
      <c r="E3791" s="6">
        <v>45809</v>
      </c>
      <c r="F3791" s="5">
        <v>0.68958333333333333</v>
      </c>
      <c r="G3791" t="s">
        <v>3249</v>
      </c>
      <c r="H3791" t="s">
        <v>3249</v>
      </c>
      <c r="J3791">
        <v>4</v>
      </c>
      <c r="K3791">
        <v>8</v>
      </c>
      <c r="L3791" t="s">
        <v>1399</v>
      </c>
      <c r="M3791" t="s">
        <v>103</v>
      </c>
      <c r="N3791" t="s">
        <v>3238</v>
      </c>
      <c r="O3791" t="s">
        <v>3231</v>
      </c>
      <c r="Q3791" t="s">
        <v>3251</v>
      </c>
      <c r="T3791">
        <v>41420</v>
      </c>
      <c r="Y3791" t="s">
        <v>3233</v>
      </c>
      <c r="Z3791">
        <v>3206</v>
      </c>
      <c r="AA3791" t="str">
        <f t="shared" si="118"/>
        <v>Sunday</v>
      </c>
      <c r="AB3791" t="str">
        <f t="shared" si="119"/>
        <v>Morning Extension</v>
      </c>
      <c r="AC3791" t="str">
        <f>IFERROR(VLOOKUP(M3791,Table13[[Equipment No.]:[Center]],4,FALSE),"")</f>
        <v>Port Said</v>
      </c>
    </row>
    <row r="3792" spans="1:29" x14ac:dyDescent="0.3">
      <c r="A3792">
        <v>1</v>
      </c>
      <c r="B3792" t="s">
        <v>266</v>
      </c>
      <c r="C3792" t="s">
        <v>3252</v>
      </c>
      <c r="D3792" t="s">
        <v>3248</v>
      </c>
      <c r="E3792" s="6">
        <v>45809</v>
      </c>
      <c r="F3792" s="5">
        <v>0.69444444444444442</v>
      </c>
      <c r="G3792" t="s">
        <v>3249</v>
      </c>
      <c r="H3792" t="s">
        <v>3249</v>
      </c>
      <c r="J3792">
        <v>4</v>
      </c>
      <c r="K3792">
        <v>8</v>
      </c>
      <c r="L3792" t="s">
        <v>1399</v>
      </c>
      <c r="M3792" t="s">
        <v>105</v>
      </c>
      <c r="N3792" t="s">
        <v>3244</v>
      </c>
      <c r="O3792" t="s">
        <v>3231</v>
      </c>
      <c r="Q3792" t="s">
        <v>3251</v>
      </c>
      <c r="T3792">
        <v>41421</v>
      </c>
      <c r="Y3792" t="s">
        <v>3233</v>
      </c>
      <c r="Z3792">
        <v>3061</v>
      </c>
      <c r="AA3792" t="str">
        <f t="shared" si="118"/>
        <v>Sunday</v>
      </c>
      <c r="AB3792" t="str">
        <f t="shared" si="119"/>
        <v>Morning Extension</v>
      </c>
      <c r="AC3792" t="str">
        <f>IFERROR(VLOOKUP(M3792,Table13[[Equipment No.]:[Center]],4,FALSE),"")</f>
        <v>Port Said</v>
      </c>
    </row>
    <row r="3793" spans="1:29" x14ac:dyDescent="0.3">
      <c r="A3793">
        <v>1</v>
      </c>
      <c r="B3793" t="s">
        <v>266</v>
      </c>
      <c r="C3793" t="s">
        <v>3253</v>
      </c>
      <c r="D3793" t="s">
        <v>3248</v>
      </c>
      <c r="E3793" s="6">
        <v>45809</v>
      </c>
      <c r="F3793" s="5">
        <v>0.70833333333333337</v>
      </c>
      <c r="G3793" t="s">
        <v>3249</v>
      </c>
      <c r="H3793" t="s">
        <v>3249</v>
      </c>
      <c r="J3793">
        <v>4</v>
      </c>
      <c r="K3793">
        <v>8</v>
      </c>
      <c r="L3793" t="s">
        <v>1399</v>
      </c>
      <c r="M3793" t="s">
        <v>107</v>
      </c>
      <c r="N3793" t="s">
        <v>3246</v>
      </c>
      <c r="O3793" t="s">
        <v>3231</v>
      </c>
      <c r="Q3793" t="s">
        <v>3251</v>
      </c>
      <c r="T3793">
        <v>41422</v>
      </c>
      <c r="Y3793" t="s">
        <v>3233</v>
      </c>
      <c r="Z3793">
        <v>2346</v>
      </c>
      <c r="AA3793" t="str">
        <f t="shared" si="118"/>
        <v>Sunday</v>
      </c>
      <c r="AB3793" t="str">
        <f t="shared" si="119"/>
        <v>Morning Extension</v>
      </c>
      <c r="AC3793" t="str">
        <f>IFERROR(VLOOKUP(M3793,Table13[[Equipment No.]:[Center]],4,FALSE),"")</f>
        <v>Port Said</v>
      </c>
    </row>
    <row r="3794" spans="1:29" x14ac:dyDescent="0.3">
      <c r="A3794">
        <v>1</v>
      </c>
      <c r="B3794" t="s">
        <v>266</v>
      </c>
      <c r="C3794" t="s">
        <v>3254</v>
      </c>
      <c r="D3794" t="s">
        <v>3248</v>
      </c>
      <c r="E3794" s="6">
        <v>45809</v>
      </c>
      <c r="F3794" s="5">
        <v>0.73472222222222228</v>
      </c>
      <c r="G3794" t="s">
        <v>3249</v>
      </c>
      <c r="H3794" t="s">
        <v>3249</v>
      </c>
      <c r="J3794">
        <v>4</v>
      </c>
      <c r="K3794">
        <v>8</v>
      </c>
      <c r="L3794" t="s">
        <v>1399</v>
      </c>
      <c r="M3794" t="s">
        <v>101</v>
      </c>
      <c r="N3794" t="s">
        <v>3250</v>
      </c>
      <c r="O3794" t="s">
        <v>3231</v>
      </c>
      <c r="Q3794" t="s">
        <v>3251</v>
      </c>
      <c r="T3794">
        <v>41423</v>
      </c>
      <c r="Y3794" t="s">
        <v>3233</v>
      </c>
      <c r="Z3794">
        <v>1795</v>
      </c>
      <c r="AA3794" t="str">
        <f t="shared" si="118"/>
        <v>Sunday</v>
      </c>
      <c r="AB3794" t="str">
        <f t="shared" si="119"/>
        <v>Morning Extension</v>
      </c>
      <c r="AC3794" t="str">
        <f>IFERROR(VLOOKUP(M3794,Table13[[Equipment No.]:[Center]],4,FALSE),"")</f>
        <v>Port Said</v>
      </c>
    </row>
    <row r="3795" spans="1:29" x14ac:dyDescent="0.3">
      <c r="A3795">
        <v>1</v>
      </c>
      <c r="B3795" t="s">
        <v>266</v>
      </c>
      <c r="C3795" t="s">
        <v>3255</v>
      </c>
      <c r="D3795" t="s">
        <v>3248</v>
      </c>
      <c r="E3795" s="6">
        <v>45809</v>
      </c>
      <c r="F3795" s="5">
        <v>0.75069444444444444</v>
      </c>
      <c r="G3795" t="s">
        <v>3249</v>
      </c>
      <c r="H3795" t="s">
        <v>3249</v>
      </c>
      <c r="J3795">
        <v>4</v>
      </c>
      <c r="K3795">
        <v>8</v>
      </c>
      <c r="L3795" t="s">
        <v>1399</v>
      </c>
      <c r="M3795" t="s">
        <v>106</v>
      </c>
      <c r="N3795" t="s">
        <v>3240</v>
      </c>
      <c r="O3795" t="s">
        <v>3231</v>
      </c>
      <c r="Q3795" t="s">
        <v>3251</v>
      </c>
      <c r="T3795">
        <v>41424</v>
      </c>
      <c r="Y3795" t="s">
        <v>3233</v>
      </c>
      <c r="Z3795">
        <v>2698</v>
      </c>
      <c r="AA3795" t="str">
        <f t="shared" si="118"/>
        <v>Sunday</v>
      </c>
      <c r="AB3795" t="str">
        <f t="shared" si="119"/>
        <v>Morning Extension</v>
      </c>
      <c r="AC3795" t="str">
        <f>IFERROR(VLOOKUP(M3795,Table13[[Equipment No.]:[Center]],4,FALSE),"")</f>
        <v>Port Said</v>
      </c>
    </row>
    <row r="3796" spans="1:29" x14ac:dyDescent="0.3">
      <c r="A3796">
        <v>1</v>
      </c>
      <c r="B3796" t="s">
        <v>266</v>
      </c>
      <c r="C3796" t="s">
        <v>2271</v>
      </c>
      <c r="D3796" t="s">
        <v>3234</v>
      </c>
      <c r="E3796" s="6">
        <v>45809</v>
      </c>
      <c r="F3796" s="5">
        <v>0.8354166666666667</v>
      </c>
      <c r="G3796" t="s">
        <v>3235</v>
      </c>
      <c r="H3796" t="s">
        <v>3235</v>
      </c>
      <c r="J3796">
        <v>8</v>
      </c>
      <c r="K3796">
        <v>16</v>
      </c>
      <c r="L3796" t="s">
        <v>1399</v>
      </c>
      <c r="M3796" t="s">
        <v>3585</v>
      </c>
      <c r="N3796" t="s">
        <v>1453</v>
      </c>
      <c r="O3796" t="s">
        <v>3231</v>
      </c>
      <c r="Q3796" t="s">
        <v>3232</v>
      </c>
      <c r="T3796">
        <v>41425</v>
      </c>
      <c r="Y3796" t="s">
        <v>3233</v>
      </c>
      <c r="Z3796">
        <v>0</v>
      </c>
      <c r="AA3796" t="str">
        <f t="shared" si="118"/>
        <v>Sunday</v>
      </c>
      <c r="AB3796" t="str">
        <f t="shared" si="119"/>
        <v>Night Shift</v>
      </c>
      <c r="AC3796" t="str">
        <f>IFERROR(VLOOKUP(M3796,Table13[[Equipment No.]:[Center]],4,FALSE),"")</f>
        <v/>
      </c>
    </row>
    <row r="3797" spans="1:29" x14ac:dyDescent="0.3">
      <c r="A3797">
        <v>1</v>
      </c>
      <c r="B3797" t="s">
        <v>266</v>
      </c>
      <c r="C3797" t="s">
        <v>2270</v>
      </c>
      <c r="D3797" t="s">
        <v>3234</v>
      </c>
      <c r="E3797" s="6">
        <v>45809</v>
      </c>
      <c r="F3797" s="5">
        <v>0.84583333333333333</v>
      </c>
      <c r="G3797" t="s">
        <v>3235</v>
      </c>
      <c r="H3797" t="s">
        <v>3235</v>
      </c>
      <c r="J3797">
        <v>8</v>
      </c>
      <c r="K3797">
        <v>16</v>
      </c>
      <c r="L3797" t="s">
        <v>1399</v>
      </c>
      <c r="M3797" t="s">
        <v>3585</v>
      </c>
      <c r="N3797" t="s">
        <v>1453</v>
      </c>
      <c r="O3797" t="s">
        <v>3231</v>
      </c>
      <c r="Q3797" t="s">
        <v>3232</v>
      </c>
      <c r="T3797">
        <v>41426</v>
      </c>
      <c r="Y3797" t="s">
        <v>3233</v>
      </c>
      <c r="Z3797">
        <v>0</v>
      </c>
      <c r="AA3797" t="str">
        <f t="shared" si="118"/>
        <v>Sunday</v>
      </c>
      <c r="AB3797" t="str">
        <f t="shared" si="119"/>
        <v>Night Shift</v>
      </c>
      <c r="AC3797" t="str">
        <f>IFERROR(VLOOKUP(M3797,Table13[[Equipment No.]:[Center]],4,FALSE),"")</f>
        <v/>
      </c>
    </row>
    <row r="3798" spans="1:29" x14ac:dyDescent="0.3">
      <c r="A3798">
        <v>1</v>
      </c>
      <c r="B3798" t="s">
        <v>266</v>
      </c>
      <c r="C3798" t="s">
        <v>2269</v>
      </c>
      <c r="D3798" t="s">
        <v>3234</v>
      </c>
      <c r="E3798" s="6">
        <v>45809</v>
      </c>
      <c r="F3798" s="5">
        <v>0.8569444444444444</v>
      </c>
      <c r="G3798" t="s">
        <v>3235</v>
      </c>
      <c r="H3798" t="s">
        <v>3235</v>
      </c>
      <c r="J3798">
        <v>8</v>
      </c>
      <c r="K3798">
        <v>16</v>
      </c>
      <c r="L3798" t="s">
        <v>1399</v>
      </c>
      <c r="M3798" t="s">
        <v>3585</v>
      </c>
      <c r="N3798" t="s">
        <v>1453</v>
      </c>
      <c r="O3798" t="s">
        <v>3231</v>
      </c>
      <c r="Q3798" t="s">
        <v>3232</v>
      </c>
      <c r="T3798">
        <v>41427</v>
      </c>
      <c r="Y3798" t="s">
        <v>3233</v>
      </c>
      <c r="Z3798">
        <v>0</v>
      </c>
      <c r="AA3798" t="str">
        <f t="shared" si="118"/>
        <v>Sunday</v>
      </c>
      <c r="AB3798" t="str">
        <f t="shared" si="119"/>
        <v>Night Shift</v>
      </c>
      <c r="AC3798" t="str">
        <f>IFERROR(VLOOKUP(M3798,Table13[[Equipment No.]:[Center]],4,FALSE),"")</f>
        <v/>
      </c>
    </row>
    <row r="3799" spans="1:29" x14ac:dyDescent="0.3">
      <c r="A3799">
        <v>1</v>
      </c>
      <c r="B3799" t="s">
        <v>266</v>
      </c>
      <c r="C3799" t="s">
        <v>2267</v>
      </c>
      <c r="D3799" t="s">
        <v>3234</v>
      </c>
      <c r="E3799" s="6">
        <v>45809</v>
      </c>
      <c r="F3799" s="5">
        <v>0.87013888888888891</v>
      </c>
      <c r="G3799" t="s">
        <v>3235</v>
      </c>
      <c r="H3799" t="s">
        <v>3235</v>
      </c>
      <c r="J3799">
        <v>8</v>
      </c>
      <c r="K3799">
        <v>16</v>
      </c>
      <c r="L3799" t="s">
        <v>1399</v>
      </c>
      <c r="M3799" t="s">
        <v>3585</v>
      </c>
      <c r="N3799" t="s">
        <v>1453</v>
      </c>
      <c r="O3799" t="s">
        <v>3231</v>
      </c>
      <c r="Q3799" t="s">
        <v>3232</v>
      </c>
      <c r="T3799">
        <v>41428</v>
      </c>
      <c r="Y3799" t="s">
        <v>3233</v>
      </c>
      <c r="Z3799">
        <v>0</v>
      </c>
      <c r="AA3799" t="str">
        <f t="shared" si="118"/>
        <v>Sunday</v>
      </c>
      <c r="AB3799" t="str">
        <f t="shared" si="119"/>
        <v>Night Shift</v>
      </c>
      <c r="AC3799" t="str">
        <f>IFERROR(VLOOKUP(M3799,Table13[[Equipment No.]:[Center]],4,FALSE),"")</f>
        <v/>
      </c>
    </row>
    <row r="3800" spans="1:29" x14ac:dyDescent="0.3">
      <c r="A3800">
        <v>1</v>
      </c>
      <c r="B3800" t="s">
        <v>266</v>
      </c>
      <c r="C3800" t="s">
        <v>2266</v>
      </c>
      <c r="D3800" t="s">
        <v>3234</v>
      </c>
      <c r="E3800" s="6">
        <v>45809</v>
      </c>
      <c r="F3800" s="5">
        <v>0.88055555555555554</v>
      </c>
      <c r="G3800" t="s">
        <v>3235</v>
      </c>
      <c r="H3800" t="s">
        <v>3235</v>
      </c>
      <c r="J3800">
        <v>8</v>
      </c>
      <c r="K3800">
        <v>16</v>
      </c>
      <c r="L3800" t="s">
        <v>1399</v>
      </c>
      <c r="M3800" t="s">
        <v>3585</v>
      </c>
      <c r="N3800" t="s">
        <v>1453</v>
      </c>
      <c r="O3800" t="s">
        <v>3231</v>
      </c>
      <c r="Q3800" t="s">
        <v>3232</v>
      </c>
      <c r="T3800">
        <v>41429</v>
      </c>
      <c r="Y3800" t="s">
        <v>3233</v>
      </c>
      <c r="Z3800">
        <v>0</v>
      </c>
      <c r="AA3800" t="str">
        <f t="shared" si="118"/>
        <v>Sunday</v>
      </c>
      <c r="AB3800" t="str">
        <f t="shared" si="119"/>
        <v>Night Shift</v>
      </c>
      <c r="AC3800" t="str">
        <f>IFERROR(VLOOKUP(M3800,Table13[[Equipment No.]:[Center]],4,FALSE),"")</f>
        <v/>
      </c>
    </row>
    <row r="3801" spans="1:29" x14ac:dyDescent="0.3">
      <c r="A3801">
        <v>1</v>
      </c>
      <c r="B3801" t="s">
        <v>266</v>
      </c>
      <c r="C3801" t="s">
        <v>2265</v>
      </c>
      <c r="D3801" t="s">
        <v>3234</v>
      </c>
      <c r="E3801" s="6">
        <v>45809</v>
      </c>
      <c r="F3801" s="5">
        <v>0.88958333333333328</v>
      </c>
      <c r="G3801" t="s">
        <v>3235</v>
      </c>
      <c r="H3801" t="s">
        <v>3235</v>
      </c>
      <c r="J3801">
        <v>8</v>
      </c>
      <c r="K3801">
        <v>16</v>
      </c>
      <c r="L3801" t="s">
        <v>1399</v>
      </c>
      <c r="M3801" t="s">
        <v>3585</v>
      </c>
      <c r="N3801" t="s">
        <v>1453</v>
      </c>
      <c r="O3801" t="s">
        <v>3231</v>
      </c>
      <c r="Q3801" t="s">
        <v>3232</v>
      </c>
      <c r="T3801">
        <v>41430</v>
      </c>
      <c r="Y3801" t="s">
        <v>3233</v>
      </c>
      <c r="Z3801">
        <v>0</v>
      </c>
      <c r="AA3801" t="str">
        <f t="shared" si="118"/>
        <v>Sunday</v>
      </c>
      <c r="AB3801" t="str">
        <f t="shared" si="119"/>
        <v>Night Shift</v>
      </c>
      <c r="AC3801" t="str">
        <f>IFERROR(VLOOKUP(M3801,Table13[[Equipment No.]:[Center]],4,FALSE),"")</f>
        <v/>
      </c>
    </row>
    <row r="3802" spans="1:29" x14ac:dyDescent="0.3">
      <c r="A3802">
        <v>1</v>
      </c>
      <c r="B3802" t="s">
        <v>266</v>
      </c>
      <c r="C3802" t="s">
        <v>279</v>
      </c>
      <c r="D3802" t="s">
        <v>3242</v>
      </c>
      <c r="E3802" s="6">
        <v>45809</v>
      </c>
      <c r="F3802" s="5">
        <v>0.89513888888888893</v>
      </c>
      <c r="G3802" t="s">
        <v>3243</v>
      </c>
      <c r="H3802" t="s">
        <v>3243</v>
      </c>
      <c r="J3802">
        <v>4</v>
      </c>
      <c r="K3802">
        <v>7</v>
      </c>
      <c r="L3802" t="s">
        <v>1399</v>
      </c>
      <c r="M3802" t="s">
        <v>103</v>
      </c>
      <c r="N3802" t="s">
        <v>3230</v>
      </c>
      <c r="O3802" t="s">
        <v>3231</v>
      </c>
      <c r="Q3802" t="s">
        <v>3245</v>
      </c>
      <c r="T3802">
        <v>41431</v>
      </c>
      <c r="Y3802" t="s">
        <v>3233</v>
      </c>
      <c r="Z3802">
        <v>3124</v>
      </c>
      <c r="AA3802" t="str">
        <f t="shared" si="118"/>
        <v>Sunday</v>
      </c>
      <c r="AB3802" t="str">
        <f t="shared" si="119"/>
        <v>Night Shift</v>
      </c>
      <c r="AC3802" t="str">
        <f>IFERROR(VLOOKUP(M3802,Table13[[Equipment No.]:[Center]],4,FALSE),"")</f>
        <v>Port Said</v>
      </c>
    </row>
    <row r="3803" spans="1:29" x14ac:dyDescent="0.3">
      <c r="A3803">
        <v>1</v>
      </c>
      <c r="B3803" t="s">
        <v>266</v>
      </c>
      <c r="C3803" t="s">
        <v>2264</v>
      </c>
      <c r="D3803" t="s">
        <v>3234</v>
      </c>
      <c r="E3803" s="6">
        <v>45809</v>
      </c>
      <c r="F3803" s="5">
        <v>0.91597222222222219</v>
      </c>
      <c r="G3803" t="s">
        <v>3235</v>
      </c>
      <c r="H3803" t="s">
        <v>3235</v>
      </c>
      <c r="J3803">
        <v>8</v>
      </c>
      <c r="K3803">
        <v>16</v>
      </c>
      <c r="L3803" t="s">
        <v>1399</v>
      </c>
      <c r="M3803" t="s">
        <v>3585</v>
      </c>
      <c r="N3803" t="s">
        <v>1453</v>
      </c>
      <c r="O3803" t="s">
        <v>3231</v>
      </c>
      <c r="Q3803" t="s">
        <v>3232</v>
      </c>
      <c r="T3803">
        <v>41432</v>
      </c>
      <c r="Y3803" t="s">
        <v>3233</v>
      </c>
      <c r="Z3803">
        <v>0</v>
      </c>
      <c r="AA3803" t="str">
        <f t="shared" si="118"/>
        <v>Sunday</v>
      </c>
      <c r="AB3803" t="str">
        <f t="shared" si="119"/>
        <v>Night Shift</v>
      </c>
      <c r="AC3803" t="str">
        <f>IFERROR(VLOOKUP(M3803,Table13[[Equipment No.]:[Center]],4,FALSE),"")</f>
        <v/>
      </c>
    </row>
    <row r="3804" spans="1:29" x14ac:dyDescent="0.3">
      <c r="A3804">
        <v>1</v>
      </c>
      <c r="B3804" t="s">
        <v>266</v>
      </c>
      <c r="C3804" t="s">
        <v>2261</v>
      </c>
      <c r="D3804" t="s">
        <v>3234</v>
      </c>
      <c r="E3804" s="6">
        <v>45809</v>
      </c>
      <c r="F3804" s="5">
        <v>0.92569444444444449</v>
      </c>
      <c r="G3804" t="s">
        <v>3235</v>
      </c>
      <c r="H3804" t="s">
        <v>3235</v>
      </c>
      <c r="J3804">
        <v>8</v>
      </c>
      <c r="K3804">
        <v>16</v>
      </c>
      <c r="L3804" t="s">
        <v>1399</v>
      </c>
      <c r="M3804" t="s">
        <v>3585</v>
      </c>
      <c r="N3804" t="s">
        <v>1453</v>
      </c>
      <c r="O3804" t="s">
        <v>3231</v>
      </c>
      <c r="Q3804" t="s">
        <v>3232</v>
      </c>
      <c r="T3804">
        <v>41433</v>
      </c>
      <c r="Y3804" t="s">
        <v>3233</v>
      </c>
      <c r="Z3804">
        <v>0</v>
      </c>
      <c r="AA3804" t="str">
        <f t="shared" si="118"/>
        <v>Sunday</v>
      </c>
      <c r="AB3804" t="str">
        <f t="shared" si="119"/>
        <v>Night Shift</v>
      </c>
      <c r="AC3804" t="str">
        <f>IFERROR(VLOOKUP(M3804,Table13[[Equipment No.]:[Center]],4,FALSE),"")</f>
        <v/>
      </c>
    </row>
    <row r="3805" spans="1:29" x14ac:dyDescent="0.3">
      <c r="A3805">
        <v>1</v>
      </c>
      <c r="B3805" t="s">
        <v>266</v>
      </c>
      <c r="C3805" t="s">
        <v>275</v>
      </c>
      <c r="D3805" t="s">
        <v>3256</v>
      </c>
      <c r="E3805" s="6">
        <v>45809</v>
      </c>
      <c r="F3805" s="5">
        <v>0.95763888888888893</v>
      </c>
      <c r="G3805" t="s">
        <v>3257</v>
      </c>
      <c r="H3805" t="s">
        <v>3258</v>
      </c>
      <c r="J3805">
        <v>4</v>
      </c>
      <c r="K3805">
        <v>8</v>
      </c>
      <c r="L3805" t="s">
        <v>1399</v>
      </c>
      <c r="M3805" t="s">
        <v>104</v>
      </c>
      <c r="N3805" t="s">
        <v>3259</v>
      </c>
      <c r="O3805" t="s">
        <v>94</v>
      </c>
      <c r="P3805" t="s">
        <v>3260</v>
      </c>
      <c r="Q3805" t="s">
        <v>3232</v>
      </c>
      <c r="T3805">
        <v>41434</v>
      </c>
      <c r="Y3805" t="s">
        <v>3233</v>
      </c>
      <c r="Z3805">
        <v>1374</v>
      </c>
      <c r="AA3805" t="str">
        <f t="shared" si="118"/>
        <v>Sunday</v>
      </c>
      <c r="AB3805" t="str">
        <f t="shared" si="119"/>
        <v>Night Shift</v>
      </c>
      <c r="AC3805" t="str">
        <f>IFERROR(VLOOKUP(M3805,Table13[[Equipment No.]:[Center]],4,FALSE),"")</f>
        <v>Port Said</v>
      </c>
    </row>
    <row r="3806" spans="1:29" x14ac:dyDescent="0.3">
      <c r="A3806">
        <v>1</v>
      </c>
      <c r="B3806" t="s">
        <v>266</v>
      </c>
      <c r="C3806" t="s">
        <v>2260</v>
      </c>
      <c r="D3806" t="s">
        <v>3234</v>
      </c>
      <c r="E3806" s="6">
        <v>45809</v>
      </c>
      <c r="F3806" s="5">
        <v>0.97013888888888888</v>
      </c>
      <c r="G3806" t="s">
        <v>3235</v>
      </c>
      <c r="H3806" t="s">
        <v>3235</v>
      </c>
      <c r="J3806">
        <v>8</v>
      </c>
      <c r="K3806">
        <v>16</v>
      </c>
      <c r="L3806" t="s">
        <v>1399</v>
      </c>
      <c r="M3806" t="s">
        <v>3585</v>
      </c>
      <c r="N3806" t="s">
        <v>1453</v>
      </c>
      <c r="O3806" t="s">
        <v>3231</v>
      </c>
      <c r="Q3806" t="s">
        <v>3232</v>
      </c>
      <c r="T3806">
        <v>41435</v>
      </c>
      <c r="Y3806" t="s">
        <v>3233</v>
      </c>
      <c r="Z3806">
        <v>0</v>
      </c>
      <c r="AA3806" t="str">
        <f t="shared" si="118"/>
        <v>Sunday</v>
      </c>
      <c r="AB3806" t="str">
        <f t="shared" si="119"/>
        <v>Night Shift</v>
      </c>
      <c r="AC3806" t="str">
        <f>IFERROR(VLOOKUP(M3806,Table13[[Equipment No.]:[Center]],4,FALSE),"")</f>
        <v/>
      </c>
    </row>
    <row r="3807" spans="1:29" x14ac:dyDescent="0.3">
      <c r="A3807">
        <v>1</v>
      </c>
      <c r="B3807" t="s">
        <v>266</v>
      </c>
      <c r="C3807" t="s">
        <v>269</v>
      </c>
      <c r="D3807" t="s">
        <v>3261</v>
      </c>
      <c r="E3807" s="6">
        <v>45809</v>
      </c>
      <c r="F3807" s="5">
        <v>0.98888888888888893</v>
      </c>
      <c r="G3807" t="s">
        <v>3262</v>
      </c>
      <c r="H3807" t="s">
        <v>3263</v>
      </c>
      <c r="J3807">
        <v>2</v>
      </c>
      <c r="K3807">
        <v>3</v>
      </c>
      <c r="L3807" t="s">
        <v>1399</v>
      </c>
      <c r="M3807" t="s">
        <v>103</v>
      </c>
      <c r="N3807" t="s">
        <v>3259</v>
      </c>
      <c r="O3807" t="s">
        <v>3231</v>
      </c>
      <c r="Q3807" t="s">
        <v>3245</v>
      </c>
      <c r="T3807">
        <v>41436</v>
      </c>
      <c r="Y3807" t="s">
        <v>3233</v>
      </c>
      <c r="Z3807">
        <v>1374</v>
      </c>
      <c r="AA3807" t="str">
        <f t="shared" si="118"/>
        <v>Sunday</v>
      </c>
      <c r="AB3807" t="str">
        <f t="shared" si="119"/>
        <v>Night Shift</v>
      </c>
      <c r="AC3807" t="str">
        <f>IFERROR(VLOOKUP(M3807,Table13[[Equipment No.]:[Center]],4,FALSE),"")</f>
        <v>Port Said</v>
      </c>
    </row>
    <row r="3808" spans="1:29" x14ac:dyDescent="0.3">
      <c r="A3808">
        <v>1</v>
      </c>
      <c r="B3808" t="s">
        <v>266</v>
      </c>
      <c r="C3808" t="s">
        <v>407</v>
      </c>
      <c r="D3808" t="s">
        <v>3264</v>
      </c>
      <c r="E3808" s="6">
        <v>45810</v>
      </c>
      <c r="F3808" s="5">
        <v>0.35833333333333334</v>
      </c>
      <c r="G3808" t="s">
        <v>3265</v>
      </c>
      <c r="H3808" t="s">
        <v>3266</v>
      </c>
      <c r="J3808">
        <v>4</v>
      </c>
      <c r="K3808">
        <v>8</v>
      </c>
      <c r="L3808" t="s">
        <v>1399</v>
      </c>
      <c r="M3808" t="s">
        <v>101</v>
      </c>
      <c r="N3808" t="s">
        <v>3250</v>
      </c>
      <c r="O3808" t="s">
        <v>3231</v>
      </c>
      <c r="Q3808" t="s">
        <v>3239</v>
      </c>
      <c r="T3808">
        <v>41437</v>
      </c>
      <c r="Y3808" t="s">
        <v>3233</v>
      </c>
      <c r="Z3808">
        <v>1795</v>
      </c>
      <c r="AA3808" t="str">
        <f t="shared" si="118"/>
        <v>Monday</v>
      </c>
      <c r="AB3808" t="str">
        <f t="shared" si="119"/>
        <v>Morning Shift</v>
      </c>
      <c r="AC3808" t="str">
        <f>IFERROR(VLOOKUP(M3808,Table13[[Equipment No.]:[Center]],4,FALSE),"")</f>
        <v>Port Said</v>
      </c>
    </row>
    <row r="3809" spans="1:29" x14ac:dyDescent="0.3">
      <c r="A3809">
        <v>1</v>
      </c>
      <c r="B3809" t="s">
        <v>266</v>
      </c>
      <c r="C3809" t="s">
        <v>376</v>
      </c>
      <c r="D3809" t="s">
        <v>3267</v>
      </c>
      <c r="E3809" s="6">
        <v>45810</v>
      </c>
      <c r="F3809" s="5">
        <v>0.36249999999999999</v>
      </c>
      <c r="G3809" t="s">
        <v>3166</v>
      </c>
      <c r="H3809" t="s">
        <v>3166</v>
      </c>
      <c r="J3809">
        <v>2</v>
      </c>
      <c r="K3809">
        <v>4</v>
      </c>
      <c r="L3809" t="s">
        <v>1399</v>
      </c>
      <c r="M3809" t="s">
        <v>105</v>
      </c>
      <c r="N3809" t="s">
        <v>3244</v>
      </c>
      <c r="O3809" t="s">
        <v>3231</v>
      </c>
      <c r="Q3809" t="s">
        <v>3239</v>
      </c>
      <c r="T3809">
        <v>41438</v>
      </c>
      <c r="Y3809" t="s">
        <v>3233</v>
      </c>
      <c r="Z3809">
        <v>3061</v>
      </c>
      <c r="AA3809" t="str">
        <f t="shared" si="118"/>
        <v>Monday</v>
      </c>
      <c r="AB3809" t="str">
        <f t="shared" si="119"/>
        <v>Morning Shift</v>
      </c>
      <c r="AC3809" t="str">
        <f>IFERROR(VLOOKUP(M3809,Table13[[Equipment No.]:[Center]],4,FALSE),"")</f>
        <v>Port Said</v>
      </c>
    </row>
    <row r="3810" spans="1:29" x14ac:dyDescent="0.3">
      <c r="A3810">
        <v>1</v>
      </c>
      <c r="B3810" t="s">
        <v>266</v>
      </c>
      <c r="C3810" t="s">
        <v>405</v>
      </c>
      <c r="D3810" t="s">
        <v>3264</v>
      </c>
      <c r="E3810" s="6">
        <v>45810</v>
      </c>
      <c r="F3810" s="5">
        <v>0.42638888888888887</v>
      </c>
      <c r="G3810" t="s">
        <v>3265</v>
      </c>
      <c r="H3810" t="s">
        <v>3266</v>
      </c>
      <c r="J3810">
        <v>4</v>
      </c>
      <c r="K3810">
        <v>8</v>
      </c>
      <c r="L3810" t="s">
        <v>1399</v>
      </c>
      <c r="M3810" t="s">
        <v>107</v>
      </c>
      <c r="N3810" t="s">
        <v>3246</v>
      </c>
      <c r="O3810" t="s">
        <v>94</v>
      </c>
      <c r="P3810" t="s">
        <v>3241</v>
      </c>
      <c r="Q3810" t="s">
        <v>3239</v>
      </c>
      <c r="T3810">
        <v>41439</v>
      </c>
      <c r="Y3810" t="s">
        <v>3233</v>
      </c>
      <c r="Z3810">
        <v>2346</v>
      </c>
      <c r="AA3810" t="str">
        <f t="shared" si="118"/>
        <v>Monday</v>
      </c>
      <c r="AB3810" t="str">
        <f t="shared" si="119"/>
        <v>Morning Shift</v>
      </c>
      <c r="AC3810" t="str">
        <f>IFERROR(VLOOKUP(M3810,Table13[[Equipment No.]:[Center]],4,FALSE),"")</f>
        <v>Port Said</v>
      </c>
    </row>
    <row r="3811" spans="1:29" x14ac:dyDescent="0.3">
      <c r="A3811">
        <v>1</v>
      </c>
      <c r="B3811" t="s">
        <v>266</v>
      </c>
      <c r="C3811" t="s">
        <v>375</v>
      </c>
      <c r="D3811" t="s">
        <v>3268</v>
      </c>
      <c r="E3811" s="6">
        <v>45810</v>
      </c>
      <c r="F3811" s="5">
        <v>0.43125000000000002</v>
      </c>
      <c r="G3811" t="s">
        <v>3237</v>
      </c>
      <c r="H3811" t="s">
        <v>3237</v>
      </c>
      <c r="J3811">
        <v>1</v>
      </c>
      <c r="K3811">
        <v>2</v>
      </c>
      <c r="L3811" t="s">
        <v>1399</v>
      </c>
      <c r="M3811" t="s">
        <v>106</v>
      </c>
      <c r="N3811" t="s">
        <v>3240</v>
      </c>
      <c r="O3811" t="s">
        <v>3231</v>
      </c>
      <c r="Q3811" t="s">
        <v>3239</v>
      </c>
      <c r="T3811">
        <v>41440</v>
      </c>
      <c r="Y3811" t="s">
        <v>3233</v>
      </c>
      <c r="Z3811">
        <v>2698</v>
      </c>
      <c r="AA3811" t="str">
        <f t="shared" si="118"/>
        <v>Monday</v>
      </c>
      <c r="AB3811" t="str">
        <f t="shared" si="119"/>
        <v>Morning Shift</v>
      </c>
      <c r="AC3811" t="str">
        <f>IFERROR(VLOOKUP(M3811,Table13[[Equipment No.]:[Center]],4,FALSE),"")</f>
        <v>Port Said</v>
      </c>
    </row>
    <row r="3812" spans="1:29" x14ac:dyDescent="0.3">
      <c r="A3812">
        <v>1</v>
      </c>
      <c r="B3812" t="s">
        <v>266</v>
      </c>
      <c r="C3812" t="s">
        <v>2317</v>
      </c>
      <c r="D3812" t="s">
        <v>3264</v>
      </c>
      <c r="E3812" s="6">
        <v>45810</v>
      </c>
      <c r="F3812" s="5">
        <v>0.43819444444444444</v>
      </c>
      <c r="G3812" t="s">
        <v>3265</v>
      </c>
      <c r="H3812" t="s">
        <v>3266</v>
      </c>
      <c r="J3812">
        <v>3</v>
      </c>
      <c r="K3812">
        <v>6</v>
      </c>
      <c r="L3812" t="s">
        <v>1399</v>
      </c>
      <c r="M3812" t="s">
        <v>105</v>
      </c>
      <c r="N3812" t="s">
        <v>3244</v>
      </c>
      <c r="O3812" t="s">
        <v>94</v>
      </c>
      <c r="P3812" t="s">
        <v>3241</v>
      </c>
      <c r="Q3812" t="s">
        <v>3239</v>
      </c>
      <c r="T3812">
        <v>41441</v>
      </c>
      <c r="Y3812" t="s">
        <v>3233</v>
      </c>
      <c r="Z3812">
        <v>3061</v>
      </c>
      <c r="AA3812" t="str">
        <f t="shared" si="118"/>
        <v>Monday</v>
      </c>
      <c r="AB3812" t="str">
        <f t="shared" si="119"/>
        <v>Morning Shift</v>
      </c>
      <c r="AC3812" t="str">
        <f>IFERROR(VLOOKUP(M3812,Table13[[Equipment No.]:[Center]],4,FALSE),"")</f>
        <v>Port Said</v>
      </c>
    </row>
    <row r="3813" spans="1:29" x14ac:dyDescent="0.3">
      <c r="A3813">
        <v>1</v>
      </c>
      <c r="B3813" t="s">
        <v>266</v>
      </c>
      <c r="C3813">
        <v>25060200004</v>
      </c>
      <c r="D3813" t="s">
        <v>3269</v>
      </c>
      <c r="E3813" s="6">
        <v>45810</v>
      </c>
      <c r="F3813" s="5">
        <v>0.52638888888888891</v>
      </c>
      <c r="G3813" t="s">
        <v>3270</v>
      </c>
      <c r="J3813">
        <v>1</v>
      </c>
      <c r="K3813">
        <v>0</v>
      </c>
      <c r="L3813" t="s">
        <v>1399</v>
      </c>
      <c r="M3813" t="s">
        <v>107</v>
      </c>
      <c r="N3813" t="s">
        <v>3246</v>
      </c>
      <c r="O3813" t="s">
        <v>3231</v>
      </c>
      <c r="Q3813" t="s">
        <v>3271</v>
      </c>
      <c r="T3813">
        <v>41442</v>
      </c>
      <c r="X3813" t="s">
        <v>3272</v>
      </c>
      <c r="Y3813" t="s">
        <v>3233</v>
      </c>
      <c r="Z3813">
        <v>2346</v>
      </c>
      <c r="AA3813" t="str">
        <f t="shared" si="118"/>
        <v>Monday</v>
      </c>
      <c r="AB3813" t="str">
        <f t="shared" si="119"/>
        <v>Morning Shift</v>
      </c>
      <c r="AC3813" t="str">
        <f>IFERROR(VLOOKUP(M3813,Table13[[Equipment No.]:[Center]],4,FALSE),"")</f>
        <v>Port Said</v>
      </c>
    </row>
    <row r="3814" spans="1:29" x14ac:dyDescent="0.3">
      <c r="A3814">
        <v>1</v>
      </c>
      <c r="B3814" t="s">
        <v>266</v>
      </c>
      <c r="C3814" t="s">
        <v>3117</v>
      </c>
      <c r="D3814" t="s">
        <v>3264</v>
      </c>
      <c r="E3814" s="6">
        <v>45810</v>
      </c>
      <c r="F3814" s="5">
        <v>0.5395833333333333</v>
      </c>
      <c r="G3814" t="s">
        <v>3265</v>
      </c>
      <c r="H3814" t="s">
        <v>3266</v>
      </c>
      <c r="J3814">
        <v>3</v>
      </c>
      <c r="K3814">
        <v>8</v>
      </c>
      <c r="L3814" t="s">
        <v>1399</v>
      </c>
      <c r="M3814" t="s">
        <v>107</v>
      </c>
      <c r="N3814" t="s">
        <v>3246</v>
      </c>
      <c r="O3814" t="s">
        <v>94</v>
      </c>
      <c r="P3814" t="s">
        <v>3241</v>
      </c>
      <c r="Q3814" t="s">
        <v>3239</v>
      </c>
      <c r="T3814">
        <v>41443</v>
      </c>
      <c r="Y3814" t="s">
        <v>3233</v>
      </c>
      <c r="Z3814">
        <v>2346</v>
      </c>
      <c r="AA3814" t="str">
        <f t="shared" si="118"/>
        <v>Monday</v>
      </c>
      <c r="AB3814" t="str">
        <f t="shared" si="119"/>
        <v>Morning Shift</v>
      </c>
      <c r="AC3814" t="str">
        <f>IFERROR(VLOOKUP(M3814,Table13[[Equipment No.]:[Center]],4,FALSE),"")</f>
        <v>Port Said</v>
      </c>
    </row>
    <row r="3815" spans="1:29" x14ac:dyDescent="0.3">
      <c r="A3815">
        <v>1</v>
      </c>
      <c r="B3815" t="s">
        <v>266</v>
      </c>
      <c r="C3815" t="s">
        <v>543</v>
      </c>
      <c r="D3815" t="s">
        <v>3273</v>
      </c>
      <c r="E3815" s="6">
        <v>45810</v>
      </c>
      <c r="F3815" s="5">
        <v>0.60972222222222228</v>
      </c>
      <c r="G3815" t="s">
        <v>3249</v>
      </c>
      <c r="H3815" t="s">
        <v>3249</v>
      </c>
      <c r="J3815">
        <v>4</v>
      </c>
      <c r="K3815">
        <v>8</v>
      </c>
      <c r="L3815" t="s">
        <v>1399</v>
      </c>
      <c r="M3815" t="s">
        <v>90</v>
      </c>
      <c r="N3815" t="s">
        <v>3247</v>
      </c>
      <c r="O3815" t="s">
        <v>3231</v>
      </c>
      <c r="Q3815" t="s">
        <v>3251</v>
      </c>
      <c r="T3815">
        <v>41444</v>
      </c>
      <c r="Y3815" t="s">
        <v>3233</v>
      </c>
      <c r="Z3815">
        <v>3299</v>
      </c>
      <c r="AA3815" t="str">
        <f t="shared" si="118"/>
        <v>Monday</v>
      </c>
      <c r="AB3815" t="str">
        <f t="shared" si="119"/>
        <v>Morning Shift</v>
      </c>
      <c r="AC3815" t="str">
        <f>IFERROR(VLOOKUP(M3815,Table13[[Equipment No.]:[Center]],4,FALSE),"")</f>
        <v>Port Said</v>
      </c>
    </row>
    <row r="3816" spans="1:29" x14ac:dyDescent="0.3">
      <c r="A3816">
        <v>1</v>
      </c>
      <c r="B3816" t="s">
        <v>266</v>
      </c>
      <c r="C3816" t="s">
        <v>542</v>
      </c>
      <c r="D3816" t="s">
        <v>3273</v>
      </c>
      <c r="E3816" s="6">
        <v>45810</v>
      </c>
      <c r="F3816" s="5">
        <v>0.61736111111111114</v>
      </c>
      <c r="G3816" t="s">
        <v>3249</v>
      </c>
      <c r="H3816" t="s">
        <v>3249</v>
      </c>
      <c r="J3816">
        <v>4</v>
      </c>
      <c r="K3816">
        <v>8</v>
      </c>
      <c r="L3816" t="s">
        <v>1399</v>
      </c>
      <c r="M3816" t="s">
        <v>104</v>
      </c>
      <c r="N3816" t="s">
        <v>3238</v>
      </c>
      <c r="O3816" t="s">
        <v>3231</v>
      </c>
      <c r="Q3816" t="s">
        <v>3251</v>
      </c>
      <c r="T3816">
        <v>41445</v>
      </c>
      <c r="Y3816" t="s">
        <v>3233</v>
      </c>
      <c r="Z3816">
        <v>3206</v>
      </c>
      <c r="AA3816" t="str">
        <f t="shared" si="118"/>
        <v>Monday</v>
      </c>
      <c r="AB3816" t="str">
        <f t="shared" si="119"/>
        <v>Morning Shift</v>
      </c>
      <c r="AC3816" t="str">
        <f>IFERROR(VLOOKUP(M3816,Table13[[Equipment No.]:[Center]],4,FALSE),"")</f>
        <v>Port Said</v>
      </c>
    </row>
    <row r="3817" spans="1:29" x14ac:dyDescent="0.3">
      <c r="A3817">
        <v>1</v>
      </c>
      <c r="B3817" t="s">
        <v>266</v>
      </c>
      <c r="C3817" t="s">
        <v>540</v>
      </c>
      <c r="D3817" t="s">
        <v>3273</v>
      </c>
      <c r="E3817" s="6">
        <v>45810</v>
      </c>
      <c r="F3817" s="5">
        <v>0.62430555555555556</v>
      </c>
      <c r="G3817" t="s">
        <v>3249</v>
      </c>
      <c r="H3817" t="s">
        <v>3249</v>
      </c>
      <c r="J3817">
        <v>4</v>
      </c>
      <c r="K3817">
        <v>8</v>
      </c>
      <c r="L3817" t="s">
        <v>1399</v>
      </c>
      <c r="M3817" t="s">
        <v>106</v>
      </c>
      <c r="N3817" t="s">
        <v>3240</v>
      </c>
      <c r="O3817" t="s">
        <v>3231</v>
      </c>
      <c r="Q3817" t="s">
        <v>3251</v>
      </c>
      <c r="T3817">
        <v>41446</v>
      </c>
      <c r="Y3817" t="s">
        <v>3233</v>
      </c>
      <c r="Z3817">
        <v>2698</v>
      </c>
      <c r="AA3817" t="str">
        <f t="shared" si="118"/>
        <v>Monday</v>
      </c>
      <c r="AB3817" t="str">
        <f t="shared" si="119"/>
        <v>Morning Shift</v>
      </c>
      <c r="AC3817" t="str">
        <f>IFERROR(VLOOKUP(M3817,Table13[[Equipment No.]:[Center]],4,FALSE),"")</f>
        <v>Port Said</v>
      </c>
    </row>
    <row r="3818" spans="1:29" x14ac:dyDescent="0.3">
      <c r="A3818">
        <v>1</v>
      </c>
      <c r="B3818" t="s">
        <v>266</v>
      </c>
      <c r="C3818" t="s">
        <v>538</v>
      </c>
      <c r="D3818" t="s">
        <v>3273</v>
      </c>
      <c r="E3818" s="6">
        <v>45810</v>
      </c>
      <c r="F3818" s="5">
        <v>0.62986111111111109</v>
      </c>
      <c r="G3818" t="s">
        <v>3249</v>
      </c>
      <c r="H3818" t="s">
        <v>3249</v>
      </c>
      <c r="J3818">
        <v>4</v>
      </c>
      <c r="K3818">
        <v>8</v>
      </c>
      <c r="L3818" t="s">
        <v>1399</v>
      </c>
      <c r="M3818" t="s">
        <v>103</v>
      </c>
      <c r="N3818" t="s">
        <v>3244</v>
      </c>
      <c r="O3818" t="s">
        <v>3231</v>
      </c>
      <c r="Q3818" t="s">
        <v>3251</v>
      </c>
      <c r="T3818">
        <v>41447</v>
      </c>
      <c r="Y3818" t="s">
        <v>3233</v>
      </c>
      <c r="Z3818">
        <v>3061</v>
      </c>
      <c r="AA3818" t="str">
        <f t="shared" si="118"/>
        <v>Monday</v>
      </c>
      <c r="AB3818" t="str">
        <f t="shared" si="119"/>
        <v>Morning Shift</v>
      </c>
      <c r="AC3818" t="str">
        <f>IFERROR(VLOOKUP(M3818,Table13[[Equipment No.]:[Center]],4,FALSE),"")</f>
        <v>Port Said</v>
      </c>
    </row>
    <row r="3819" spans="1:29" x14ac:dyDescent="0.3">
      <c r="A3819">
        <v>1</v>
      </c>
      <c r="B3819" t="s">
        <v>266</v>
      </c>
      <c r="C3819" t="s">
        <v>535</v>
      </c>
      <c r="D3819" t="s">
        <v>3273</v>
      </c>
      <c r="E3819" s="6">
        <v>45810</v>
      </c>
      <c r="F3819" s="5">
        <v>0.63749999999999996</v>
      </c>
      <c r="G3819" t="s">
        <v>3249</v>
      </c>
      <c r="H3819" t="s">
        <v>3249</v>
      </c>
      <c r="J3819">
        <v>4</v>
      </c>
      <c r="K3819">
        <v>8</v>
      </c>
      <c r="L3819" t="s">
        <v>1399</v>
      </c>
      <c r="M3819" t="s">
        <v>101</v>
      </c>
      <c r="N3819" t="s">
        <v>3250</v>
      </c>
      <c r="O3819" t="s">
        <v>3231</v>
      </c>
      <c r="Q3819" t="s">
        <v>3251</v>
      </c>
      <c r="T3819">
        <v>41448</v>
      </c>
      <c r="Y3819" t="s">
        <v>3233</v>
      </c>
      <c r="Z3819">
        <v>1795</v>
      </c>
      <c r="AA3819" t="str">
        <f t="shared" si="118"/>
        <v>Monday</v>
      </c>
      <c r="AB3819" t="str">
        <f t="shared" si="119"/>
        <v>Morning Shift</v>
      </c>
      <c r="AC3819" t="str">
        <f>IFERROR(VLOOKUP(M3819,Table13[[Equipment No.]:[Center]],4,FALSE),"")</f>
        <v>Port Said</v>
      </c>
    </row>
    <row r="3820" spans="1:29" x14ac:dyDescent="0.3">
      <c r="A3820">
        <v>1</v>
      </c>
      <c r="B3820" t="s">
        <v>266</v>
      </c>
      <c r="C3820" t="s">
        <v>534</v>
      </c>
      <c r="D3820" t="s">
        <v>3273</v>
      </c>
      <c r="E3820" s="6">
        <v>45810</v>
      </c>
      <c r="F3820" s="5">
        <v>0.6430555555555556</v>
      </c>
      <c r="G3820" t="s">
        <v>3249</v>
      </c>
      <c r="H3820" t="s">
        <v>3249</v>
      </c>
      <c r="J3820">
        <v>4</v>
      </c>
      <c r="K3820">
        <v>8</v>
      </c>
      <c r="L3820" t="s">
        <v>1399</v>
      </c>
      <c r="M3820" t="s">
        <v>107</v>
      </c>
      <c r="N3820" t="s">
        <v>3246</v>
      </c>
      <c r="O3820" t="s">
        <v>3231</v>
      </c>
      <c r="Q3820" t="s">
        <v>3251</v>
      </c>
      <c r="T3820">
        <v>41449</v>
      </c>
      <c r="Y3820" t="s">
        <v>3233</v>
      </c>
      <c r="Z3820">
        <v>2346</v>
      </c>
      <c r="AA3820" t="str">
        <f t="shared" si="118"/>
        <v>Monday</v>
      </c>
      <c r="AB3820" t="str">
        <f t="shared" si="119"/>
        <v>Morning Shift</v>
      </c>
      <c r="AC3820" t="str">
        <f>IFERROR(VLOOKUP(M3820,Table13[[Equipment No.]:[Center]],4,FALSE),"")</f>
        <v>Port Said</v>
      </c>
    </row>
    <row r="3821" spans="1:29" x14ac:dyDescent="0.3">
      <c r="A3821">
        <v>1</v>
      </c>
      <c r="B3821" t="s">
        <v>266</v>
      </c>
      <c r="C3821" t="s">
        <v>533</v>
      </c>
      <c r="D3821" t="s">
        <v>3273</v>
      </c>
      <c r="E3821" s="6">
        <v>45810</v>
      </c>
      <c r="F3821" s="5">
        <v>0.68333333333333335</v>
      </c>
      <c r="G3821" t="s">
        <v>3249</v>
      </c>
      <c r="H3821" t="s">
        <v>3249</v>
      </c>
      <c r="J3821">
        <v>4</v>
      </c>
      <c r="K3821">
        <v>8</v>
      </c>
      <c r="L3821" t="s">
        <v>1399</v>
      </c>
      <c r="M3821" t="s">
        <v>104</v>
      </c>
      <c r="N3821" t="s">
        <v>3238</v>
      </c>
      <c r="O3821" t="s">
        <v>3231</v>
      </c>
      <c r="Q3821" t="s">
        <v>3251</v>
      </c>
      <c r="T3821">
        <v>41450</v>
      </c>
      <c r="Y3821" t="s">
        <v>3233</v>
      </c>
      <c r="Z3821">
        <v>3206</v>
      </c>
      <c r="AA3821" t="str">
        <f t="shared" si="118"/>
        <v>Monday</v>
      </c>
      <c r="AB3821" t="str">
        <f t="shared" si="119"/>
        <v>Morning Extension</v>
      </c>
      <c r="AC3821" t="str">
        <f>IFERROR(VLOOKUP(M3821,Table13[[Equipment No.]:[Center]],4,FALSE),"")</f>
        <v>Port Said</v>
      </c>
    </row>
    <row r="3822" spans="1:29" x14ac:dyDescent="0.3">
      <c r="A3822">
        <v>1</v>
      </c>
      <c r="B3822" t="s">
        <v>266</v>
      </c>
      <c r="C3822" t="s">
        <v>529</v>
      </c>
      <c r="D3822" t="s">
        <v>3273</v>
      </c>
      <c r="E3822" s="6">
        <v>45810</v>
      </c>
      <c r="F3822" s="5">
        <v>0.69236111111111109</v>
      </c>
      <c r="G3822" t="s">
        <v>3249</v>
      </c>
      <c r="H3822" t="s">
        <v>3249</v>
      </c>
      <c r="J3822">
        <v>4</v>
      </c>
      <c r="K3822">
        <v>8</v>
      </c>
      <c r="L3822" t="s">
        <v>1399</v>
      </c>
      <c r="M3822" t="s">
        <v>90</v>
      </c>
      <c r="N3822" t="s">
        <v>3247</v>
      </c>
      <c r="O3822" t="s">
        <v>3231</v>
      </c>
      <c r="Q3822" t="s">
        <v>3251</v>
      </c>
      <c r="T3822">
        <v>41451</v>
      </c>
      <c r="Y3822" t="s">
        <v>3233</v>
      </c>
      <c r="Z3822">
        <v>3299</v>
      </c>
      <c r="AA3822" t="str">
        <f t="shared" si="118"/>
        <v>Monday</v>
      </c>
      <c r="AB3822" t="str">
        <f t="shared" si="119"/>
        <v>Morning Extension</v>
      </c>
      <c r="AC3822" t="str">
        <f>IFERROR(VLOOKUP(M3822,Table13[[Equipment No.]:[Center]],4,FALSE),"")</f>
        <v>Port Said</v>
      </c>
    </row>
    <row r="3823" spans="1:29" x14ac:dyDescent="0.3">
      <c r="A3823">
        <v>1</v>
      </c>
      <c r="B3823" t="s">
        <v>266</v>
      </c>
      <c r="C3823" t="s">
        <v>527</v>
      </c>
      <c r="D3823" t="s">
        <v>3273</v>
      </c>
      <c r="E3823" s="6">
        <v>45810</v>
      </c>
      <c r="F3823" s="5">
        <v>0.69861111111111107</v>
      </c>
      <c r="G3823" t="s">
        <v>3249</v>
      </c>
      <c r="H3823" t="s">
        <v>3249</v>
      </c>
      <c r="J3823">
        <v>4</v>
      </c>
      <c r="K3823">
        <v>8</v>
      </c>
      <c r="L3823" t="s">
        <v>1399</v>
      </c>
      <c r="M3823" t="s">
        <v>106</v>
      </c>
      <c r="N3823" t="s">
        <v>3240</v>
      </c>
      <c r="O3823" t="s">
        <v>3231</v>
      </c>
      <c r="Q3823" t="s">
        <v>3251</v>
      </c>
      <c r="T3823">
        <v>41453</v>
      </c>
      <c r="Y3823" t="s">
        <v>3233</v>
      </c>
      <c r="Z3823">
        <v>2698</v>
      </c>
      <c r="AA3823" t="str">
        <f t="shared" si="118"/>
        <v>Monday</v>
      </c>
      <c r="AB3823" t="str">
        <f t="shared" si="119"/>
        <v>Morning Extension</v>
      </c>
      <c r="AC3823" t="str">
        <f>IFERROR(VLOOKUP(M3823,Table13[[Equipment No.]:[Center]],4,FALSE),"")</f>
        <v>Port Said</v>
      </c>
    </row>
    <row r="3824" spans="1:29" x14ac:dyDescent="0.3">
      <c r="A3824">
        <v>1</v>
      </c>
      <c r="B3824" t="s">
        <v>266</v>
      </c>
      <c r="C3824" t="s">
        <v>524</v>
      </c>
      <c r="D3824" t="s">
        <v>3273</v>
      </c>
      <c r="E3824" s="6">
        <v>45810</v>
      </c>
      <c r="F3824" s="5">
        <v>0.70486111111111116</v>
      </c>
      <c r="G3824" t="s">
        <v>3249</v>
      </c>
      <c r="H3824" t="s">
        <v>3249</v>
      </c>
      <c r="J3824">
        <v>4</v>
      </c>
      <c r="K3824">
        <v>8</v>
      </c>
      <c r="L3824" t="s">
        <v>1399</v>
      </c>
      <c r="M3824" t="s">
        <v>103</v>
      </c>
      <c r="N3824" t="s">
        <v>3244</v>
      </c>
      <c r="O3824" t="s">
        <v>3231</v>
      </c>
      <c r="Q3824" t="s">
        <v>3251</v>
      </c>
      <c r="T3824">
        <v>41454</v>
      </c>
      <c r="Y3824" t="s">
        <v>3233</v>
      </c>
      <c r="Z3824">
        <v>3061</v>
      </c>
      <c r="AA3824" t="str">
        <f t="shared" si="118"/>
        <v>Monday</v>
      </c>
      <c r="AB3824" t="str">
        <f t="shared" si="119"/>
        <v>Morning Extension</v>
      </c>
      <c r="AC3824" t="str">
        <f>IFERROR(VLOOKUP(M3824,Table13[[Equipment No.]:[Center]],4,FALSE),"")</f>
        <v>Port Said</v>
      </c>
    </row>
    <row r="3825" spans="1:29" x14ac:dyDescent="0.3">
      <c r="A3825">
        <v>1</v>
      </c>
      <c r="B3825" t="s">
        <v>266</v>
      </c>
      <c r="C3825" t="s">
        <v>517</v>
      </c>
      <c r="D3825" t="s">
        <v>3273</v>
      </c>
      <c r="E3825" s="6">
        <v>45810</v>
      </c>
      <c r="F3825" s="5">
        <v>0.71180555555555558</v>
      </c>
      <c r="G3825" t="s">
        <v>3249</v>
      </c>
      <c r="H3825" t="s">
        <v>3249</v>
      </c>
      <c r="J3825">
        <v>4</v>
      </c>
      <c r="K3825">
        <v>8</v>
      </c>
      <c r="L3825" t="s">
        <v>1399</v>
      </c>
      <c r="M3825" t="s">
        <v>101</v>
      </c>
      <c r="N3825" t="s">
        <v>3250</v>
      </c>
      <c r="O3825" t="s">
        <v>3231</v>
      </c>
      <c r="Q3825" t="s">
        <v>3251</v>
      </c>
      <c r="T3825">
        <v>41455</v>
      </c>
      <c r="Y3825" t="s">
        <v>3233</v>
      </c>
      <c r="Z3825">
        <v>1795</v>
      </c>
      <c r="AA3825" t="str">
        <f t="shared" si="118"/>
        <v>Monday</v>
      </c>
      <c r="AB3825" t="str">
        <f t="shared" si="119"/>
        <v>Morning Extension</v>
      </c>
      <c r="AC3825" t="str">
        <f>IFERROR(VLOOKUP(M3825,Table13[[Equipment No.]:[Center]],4,FALSE),"")</f>
        <v>Port Said</v>
      </c>
    </row>
    <row r="3826" spans="1:29" x14ac:dyDescent="0.3">
      <c r="A3826">
        <v>1</v>
      </c>
      <c r="B3826" t="s">
        <v>266</v>
      </c>
      <c r="C3826" t="s">
        <v>516</v>
      </c>
      <c r="D3826" t="s">
        <v>3273</v>
      </c>
      <c r="E3826" s="6">
        <v>45810</v>
      </c>
      <c r="F3826" s="5">
        <v>0.71736111111111112</v>
      </c>
      <c r="G3826" t="s">
        <v>3249</v>
      </c>
      <c r="H3826" t="s">
        <v>3249</v>
      </c>
      <c r="J3826">
        <v>4</v>
      </c>
      <c r="K3826">
        <v>8</v>
      </c>
      <c r="L3826" t="s">
        <v>1399</v>
      </c>
      <c r="M3826" t="s">
        <v>107</v>
      </c>
      <c r="N3826" t="s">
        <v>3246</v>
      </c>
      <c r="O3826" t="s">
        <v>3231</v>
      </c>
      <c r="Q3826" t="s">
        <v>3251</v>
      </c>
      <c r="T3826">
        <v>41456</v>
      </c>
      <c r="Y3826" t="s">
        <v>3233</v>
      </c>
      <c r="Z3826">
        <v>2346</v>
      </c>
      <c r="AA3826" t="str">
        <f t="shared" si="118"/>
        <v>Monday</v>
      </c>
      <c r="AB3826" t="str">
        <f t="shared" si="119"/>
        <v>Morning Extension</v>
      </c>
      <c r="AC3826" t="str">
        <f>IFERROR(VLOOKUP(M3826,Table13[[Equipment No.]:[Center]],4,FALSE),"")</f>
        <v>Port Said</v>
      </c>
    </row>
    <row r="3827" spans="1:29" x14ac:dyDescent="0.3">
      <c r="A3827">
        <v>1</v>
      </c>
      <c r="B3827" t="s">
        <v>266</v>
      </c>
      <c r="C3827" t="s">
        <v>373</v>
      </c>
      <c r="D3827" t="s">
        <v>3267</v>
      </c>
      <c r="E3827" s="6">
        <v>45810</v>
      </c>
      <c r="F3827" s="5">
        <v>0.73611111111111116</v>
      </c>
      <c r="G3827" t="s">
        <v>3166</v>
      </c>
      <c r="H3827" t="s">
        <v>3166</v>
      </c>
      <c r="J3827">
        <v>2</v>
      </c>
      <c r="K3827">
        <v>3</v>
      </c>
      <c r="L3827" t="s">
        <v>1399</v>
      </c>
      <c r="M3827" t="s">
        <v>104</v>
      </c>
      <c r="N3827" t="s">
        <v>3238</v>
      </c>
      <c r="O3827" t="s">
        <v>3231</v>
      </c>
      <c r="Q3827" t="s">
        <v>3239</v>
      </c>
      <c r="T3827">
        <v>41457</v>
      </c>
      <c r="Y3827" t="s">
        <v>3233</v>
      </c>
      <c r="Z3827">
        <v>3206</v>
      </c>
      <c r="AA3827" t="str">
        <f t="shared" si="118"/>
        <v>Monday</v>
      </c>
      <c r="AB3827" t="str">
        <f t="shared" si="119"/>
        <v>Morning Extension</v>
      </c>
      <c r="AC3827" t="str">
        <f>IFERROR(VLOOKUP(M3827,Table13[[Equipment No.]:[Center]],4,FALSE),"")</f>
        <v>Port Said</v>
      </c>
    </row>
    <row r="3828" spans="1:29" x14ac:dyDescent="0.3">
      <c r="A3828">
        <v>1</v>
      </c>
      <c r="B3828" t="s">
        <v>266</v>
      </c>
      <c r="C3828" t="s">
        <v>343</v>
      </c>
      <c r="D3828" t="s">
        <v>3274</v>
      </c>
      <c r="E3828" s="6">
        <v>45810</v>
      </c>
      <c r="F3828" s="5">
        <v>0.78125</v>
      </c>
      <c r="G3828" t="s">
        <v>1416</v>
      </c>
      <c r="H3828" t="s">
        <v>1416</v>
      </c>
      <c r="J3828">
        <v>3</v>
      </c>
      <c r="K3828">
        <v>6</v>
      </c>
      <c r="L3828" t="s">
        <v>1399</v>
      </c>
      <c r="M3828" t="s">
        <v>106</v>
      </c>
      <c r="N3828" t="s">
        <v>3240</v>
      </c>
      <c r="O3828" t="s">
        <v>3231</v>
      </c>
      <c r="Q3828" t="s">
        <v>3275</v>
      </c>
      <c r="T3828">
        <v>41458</v>
      </c>
      <c r="Y3828" t="s">
        <v>3233</v>
      </c>
      <c r="Z3828">
        <v>2698</v>
      </c>
      <c r="AA3828" t="str">
        <f t="shared" si="118"/>
        <v>Monday</v>
      </c>
      <c r="AB3828" t="str">
        <f t="shared" si="119"/>
        <v>Morning Extension</v>
      </c>
      <c r="AC3828" t="str">
        <f>IFERROR(VLOOKUP(M3828,Table13[[Equipment No.]:[Center]],4,FALSE),"")</f>
        <v>Port Said</v>
      </c>
    </row>
    <row r="3829" spans="1:29" x14ac:dyDescent="0.3">
      <c r="A3829">
        <v>1</v>
      </c>
      <c r="B3829" t="s">
        <v>266</v>
      </c>
      <c r="C3829" t="s">
        <v>514</v>
      </c>
      <c r="D3829" t="s">
        <v>3273</v>
      </c>
      <c r="E3829" s="6">
        <v>45810</v>
      </c>
      <c r="F3829" s="5">
        <v>0.80625000000000002</v>
      </c>
      <c r="G3829" t="s">
        <v>3249</v>
      </c>
      <c r="H3829" t="s">
        <v>3249</v>
      </c>
      <c r="J3829">
        <v>3</v>
      </c>
      <c r="K3829">
        <v>5</v>
      </c>
      <c r="L3829" t="s">
        <v>1399</v>
      </c>
      <c r="M3829" t="s">
        <v>105</v>
      </c>
      <c r="N3829" t="s">
        <v>3244</v>
      </c>
      <c r="O3829" t="s">
        <v>3231</v>
      </c>
      <c r="Q3829" t="s">
        <v>3251</v>
      </c>
      <c r="T3829">
        <v>41459</v>
      </c>
      <c r="Y3829" t="s">
        <v>3233</v>
      </c>
      <c r="Z3829">
        <v>3061</v>
      </c>
      <c r="AA3829" t="str">
        <f t="shared" si="118"/>
        <v>Monday</v>
      </c>
      <c r="AB3829" t="str">
        <f t="shared" si="119"/>
        <v>Morning Extension</v>
      </c>
      <c r="AC3829" t="str">
        <f>IFERROR(VLOOKUP(M3829,Table13[[Equipment No.]:[Center]],4,FALSE),"")</f>
        <v>Port Said</v>
      </c>
    </row>
    <row r="3830" spans="1:29" x14ac:dyDescent="0.3">
      <c r="A3830">
        <v>1</v>
      </c>
      <c r="B3830" t="s">
        <v>266</v>
      </c>
      <c r="C3830" t="s">
        <v>391</v>
      </c>
      <c r="D3830" t="s">
        <v>3276</v>
      </c>
      <c r="E3830" s="6">
        <v>45810</v>
      </c>
      <c r="F3830" s="5">
        <v>0.85833333333333328</v>
      </c>
      <c r="G3830" t="s">
        <v>3235</v>
      </c>
      <c r="H3830" t="s">
        <v>3235</v>
      </c>
      <c r="J3830">
        <v>8</v>
      </c>
      <c r="K3830">
        <v>16</v>
      </c>
      <c r="L3830" t="s">
        <v>1399</v>
      </c>
      <c r="M3830" t="s">
        <v>3585</v>
      </c>
      <c r="N3830" t="s">
        <v>1453</v>
      </c>
      <c r="O3830" t="s">
        <v>3231</v>
      </c>
      <c r="Q3830" t="s">
        <v>3232</v>
      </c>
      <c r="T3830">
        <v>41460</v>
      </c>
      <c r="Y3830" t="s">
        <v>3233</v>
      </c>
      <c r="Z3830">
        <v>0</v>
      </c>
      <c r="AA3830" t="str">
        <f t="shared" si="118"/>
        <v>Monday</v>
      </c>
      <c r="AB3830" t="str">
        <f t="shared" si="119"/>
        <v>Night Shift</v>
      </c>
      <c r="AC3830" t="str">
        <f>IFERROR(VLOOKUP(M3830,Table13[[Equipment No.]:[Center]],4,FALSE),"")</f>
        <v/>
      </c>
    </row>
    <row r="3831" spans="1:29" x14ac:dyDescent="0.3">
      <c r="A3831">
        <v>1</v>
      </c>
      <c r="B3831" t="s">
        <v>266</v>
      </c>
      <c r="C3831" t="s">
        <v>389</v>
      </c>
      <c r="D3831" t="s">
        <v>3276</v>
      </c>
      <c r="E3831" s="6">
        <v>45810</v>
      </c>
      <c r="F3831" s="5">
        <v>0.8666666666666667</v>
      </c>
      <c r="G3831" t="s">
        <v>3235</v>
      </c>
      <c r="H3831" t="s">
        <v>3235</v>
      </c>
      <c r="J3831">
        <v>8</v>
      </c>
      <c r="K3831">
        <v>16</v>
      </c>
      <c r="L3831" t="s">
        <v>1399</v>
      </c>
      <c r="M3831" t="s">
        <v>3585</v>
      </c>
      <c r="N3831" t="s">
        <v>1453</v>
      </c>
      <c r="O3831" t="s">
        <v>3231</v>
      </c>
      <c r="Q3831" t="s">
        <v>3232</v>
      </c>
      <c r="T3831">
        <v>41461</v>
      </c>
      <c r="Y3831" t="s">
        <v>3233</v>
      </c>
      <c r="Z3831">
        <v>0</v>
      </c>
      <c r="AA3831" t="str">
        <f t="shared" si="118"/>
        <v>Monday</v>
      </c>
      <c r="AB3831" t="str">
        <f t="shared" si="119"/>
        <v>Night Shift</v>
      </c>
      <c r="AC3831" t="str">
        <f>IFERROR(VLOOKUP(M3831,Table13[[Equipment No.]:[Center]],4,FALSE),"")</f>
        <v/>
      </c>
    </row>
    <row r="3832" spans="1:29" x14ac:dyDescent="0.3">
      <c r="A3832">
        <v>1</v>
      </c>
      <c r="B3832" t="s">
        <v>266</v>
      </c>
      <c r="C3832" t="s">
        <v>460</v>
      </c>
      <c r="D3832" t="s">
        <v>3276</v>
      </c>
      <c r="E3832" s="6">
        <v>45810</v>
      </c>
      <c r="F3832" s="5">
        <v>0.875</v>
      </c>
      <c r="G3832" t="s">
        <v>3235</v>
      </c>
      <c r="H3832" t="s">
        <v>3235</v>
      </c>
      <c r="J3832">
        <v>8</v>
      </c>
      <c r="K3832">
        <v>16</v>
      </c>
      <c r="L3832" t="s">
        <v>1399</v>
      </c>
      <c r="M3832" t="s">
        <v>3585</v>
      </c>
      <c r="N3832" t="s">
        <v>1453</v>
      </c>
      <c r="O3832" t="s">
        <v>3231</v>
      </c>
      <c r="Q3832" t="s">
        <v>3232</v>
      </c>
      <c r="T3832">
        <v>41462</v>
      </c>
      <c r="Y3832" t="s">
        <v>3233</v>
      </c>
      <c r="Z3832">
        <v>0</v>
      </c>
      <c r="AA3832" t="str">
        <f t="shared" si="118"/>
        <v>Monday</v>
      </c>
      <c r="AB3832" t="str">
        <f t="shared" si="119"/>
        <v>Night Shift</v>
      </c>
      <c r="AC3832" t="str">
        <f>IFERROR(VLOOKUP(M3832,Table13[[Equipment No.]:[Center]],4,FALSE),"")</f>
        <v/>
      </c>
    </row>
    <row r="3833" spans="1:29" x14ac:dyDescent="0.3">
      <c r="A3833">
        <v>1</v>
      </c>
      <c r="B3833" t="s">
        <v>266</v>
      </c>
      <c r="C3833" t="s">
        <v>457</v>
      </c>
      <c r="D3833" t="s">
        <v>3276</v>
      </c>
      <c r="E3833" s="6">
        <v>45810</v>
      </c>
      <c r="F3833" s="5">
        <v>0.8833333333333333</v>
      </c>
      <c r="G3833" t="s">
        <v>3235</v>
      </c>
      <c r="H3833" t="s">
        <v>3235</v>
      </c>
      <c r="J3833">
        <v>8</v>
      </c>
      <c r="K3833">
        <v>16</v>
      </c>
      <c r="L3833" t="s">
        <v>1399</v>
      </c>
      <c r="M3833" t="s">
        <v>3585</v>
      </c>
      <c r="N3833" t="s">
        <v>1453</v>
      </c>
      <c r="O3833" t="s">
        <v>3231</v>
      </c>
      <c r="Q3833" t="s">
        <v>3232</v>
      </c>
      <c r="T3833">
        <v>41463</v>
      </c>
      <c r="Y3833" t="s">
        <v>3233</v>
      </c>
      <c r="Z3833">
        <v>0</v>
      </c>
      <c r="AA3833" t="str">
        <f t="shared" si="118"/>
        <v>Monday</v>
      </c>
      <c r="AB3833" t="str">
        <f t="shared" si="119"/>
        <v>Night Shift</v>
      </c>
      <c r="AC3833" t="str">
        <f>IFERROR(VLOOKUP(M3833,Table13[[Equipment No.]:[Center]],4,FALSE),"")</f>
        <v/>
      </c>
    </row>
    <row r="3834" spans="1:29" x14ac:dyDescent="0.3">
      <c r="A3834">
        <v>1</v>
      </c>
      <c r="B3834" t="s">
        <v>266</v>
      </c>
      <c r="C3834" t="s">
        <v>456</v>
      </c>
      <c r="D3834" t="s">
        <v>3276</v>
      </c>
      <c r="E3834" s="6">
        <v>45810</v>
      </c>
      <c r="F3834" s="5">
        <v>0.89166666666666672</v>
      </c>
      <c r="G3834" t="s">
        <v>3235</v>
      </c>
      <c r="H3834" t="s">
        <v>3235</v>
      </c>
      <c r="J3834">
        <v>8</v>
      </c>
      <c r="K3834">
        <v>16</v>
      </c>
      <c r="L3834" t="s">
        <v>1399</v>
      </c>
      <c r="M3834" t="s">
        <v>3585</v>
      </c>
      <c r="N3834" t="s">
        <v>1453</v>
      </c>
      <c r="O3834" t="s">
        <v>3231</v>
      </c>
      <c r="Q3834" t="s">
        <v>3232</v>
      </c>
      <c r="T3834">
        <v>41464</v>
      </c>
      <c r="Y3834" t="s">
        <v>3233</v>
      </c>
      <c r="Z3834">
        <v>0</v>
      </c>
      <c r="AA3834" t="str">
        <f t="shared" si="118"/>
        <v>Monday</v>
      </c>
      <c r="AB3834" t="str">
        <f t="shared" si="119"/>
        <v>Night Shift</v>
      </c>
      <c r="AC3834" t="str">
        <f>IFERROR(VLOOKUP(M3834,Table13[[Equipment No.]:[Center]],4,FALSE),"")</f>
        <v/>
      </c>
    </row>
    <row r="3835" spans="1:29" x14ac:dyDescent="0.3">
      <c r="A3835">
        <v>1</v>
      </c>
      <c r="B3835" t="s">
        <v>266</v>
      </c>
      <c r="C3835" t="s">
        <v>3116</v>
      </c>
      <c r="D3835" t="s">
        <v>3264</v>
      </c>
      <c r="E3835" s="6">
        <v>45810</v>
      </c>
      <c r="F3835" s="5">
        <v>0.89652777777777781</v>
      </c>
      <c r="G3835" t="s">
        <v>3265</v>
      </c>
      <c r="H3835" t="s">
        <v>3266</v>
      </c>
      <c r="J3835">
        <v>2</v>
      </c>
      <c r="K3835">
        <v>4</v>
      </c>
      <c r="L3835" t="s">
        <v>1399</v>
      </c>
      <c r="M3835" t="s">
        <v>90</v>
      </c>
      <c r="N3835" t="s">
        <v>3277</v>
      </c>
      <c r="O3835" t="s">
        <v>3231</v>
      </c>
      <c r="Q3835" t="s">
        <v>3239</v>
      </c>
      <c r="T3835">
        <v>41466</v>
      </c>
      <c r="Y3835" t="s">
        <v>3233</v>
      </c>
      <c r="Z3835">
        <v>1508</v>
      </c>
      <c r="AA3835" t="str">
        <f t="shared" si="118"/>
        <v>Monday</v>
      </c>
      <c r="AB3835" t="str">
        <f t="shared" si="119"/>
        <v>Night Shift</v>
      </c>
      <c r="AC3835" t="str">
        <f>IFERROR(VLOOKUP(M3835,Table13[[Equipment No.]:[Center]],4,FALSE),"")</f>
        <v>Port Said</v>
      </c>
    </row>
    <row r="3836" spans="1:29" x14ac:dyDescent="0.3">
      <c r="A3836">
        <v>1</v>
      </c>
      <c r="B3836" t="s">
        <v>266</v>
      </c>
      <c r="C3836" t="s">
        <v>455</v>
      </c>
      <c r="D3836" t="s">
        <v>3276</v>
      </c>
      <c r="E3836" s="6">
        <v>45810</v>
      </c>
      <c r="F3836" s="5">
        <v>0.93472222222222223</v>
      </c>
      <c r="G3836" t="s">
        <v>3235</v>
      </c>
      <c r="H3836" t="s">
        <v>3235</v>
      </c>
      <c r="J3836">
        <v>8</v>
      </c>
      <c r="K3836">
        <v>16</v>
      </c>
      <c r="L3836" t="s">
        <v>1399</v>
      </c>
      <c r="M3836" t="s">
        <v>3585</v>
      </c>
      <c r="N3836" t="s">
        <v>1453</v>
      </c>
      <c r="O3836" t="s">
        <v>3231</v>
      </c>
      <c r="Q3836" t="s">
        <v>3232</v>
      </c>
      <c r="T3836">
        <v>41467</v>
      </c>
      <c r="Y3836" t="s">
        <v>3233</v>
      </c>
      <c r="Z3836">
        <v>0</v>
      </c>
      <c r="AA3836" t="str">
        <f t="shared" si="118"/>
        <v>Monday</v>
      </c>
      <c r="AB3836" t="str">
        <f t="shared" si="119"/>
        <v>Night Shift</v>
      </c>
      <c r="AC3836" t="str">
        <f>IFERROR(VLOOKUP(M3836,Table13[[Equipment No.]:[Center]],4,FALSE),"")</f>
        <v/>
      </c>
    </row>
    <row r="3837" spans="1:29" x14ac:dyDescent="0.3">
      <c r="A3837">
        <v>1</v>
      </c>
      <c r="B3837" t="s">
        <v>266</v>
      </c>
      <c r="C3837" t="s">
        <v>454</v>
      </c>
      <c r="D3837" t="s">
        <v>3276</v>
      </c>
      <c r="E3837" s="6">
        <v>45810</v>
      </c>
      <c r="F3837" s="5">
        <v>0.94374999999999998</v>
      </c>
      <c r="G3837" t="s">
        <v>3235</v>
      </c>
      <c r="H3837" t="s">
        <v>3235</v>
      </c>
      <c r="J3837">
        <v>8</v>
      </c>
      <c r="K3837">
        <v>16</v>
      </c>
      <c r="L3837" t="s">
        <v>1399</v>
      </c>
      <c r="M3837" t="s">
        <v>3585</v>
      </c>
      <c r="N3837" t="s">
        <v>1453</v>
      </c>
      <c r="O3837" t="s">
        <v>3231</v>
      </c>
      <c r="Q3837" t="s">
        <v>3232</v>
      </c>
      <c r="T3837">
        <v>41468</v>
      </c>
      <c r="Y3837" t="s">
        <v>3233</v>
      </c>
      <c r="Z3837">
        <v>0</v>
      </c>
      <c r="AA3837" t="str">
        <f t="shared" si="118"/>
        <v>Monday</v>
      </c>
      <c r="AB3837" t="str">
        <f t="shared" si="119"/>
        <v>Night Shift</v>
      </c>
      <c r="AC3837" t="str">
        <f>IFERROR(VLOOKUP(M3837,Table13[[Equipment No.]:[Center]],4,FALSE),"")</f>
        <v/>
      </c>
    </row>
    <row r="3838" spans="1:29" x14ac:dyDescent="0.3">
      <c r="A3838">
        <v>1</v>
      </c>
      <c r="B3838" t="s">
        <v>266</v>
      </c>
      <c r="C3838" t="s">
        <v>453</v>
      </c>
      <c r="D3838" t="s">
        <v>3276</v>
      </c>
      <c r="E3838" s="6">
        <v>45810</v>
      </c>
      <c r="F3838" s="5">
        <v>0.95208333333333328</v>
      </c>
      <c r="G3838" t="s">
        <v>3235</v>
      </c>
      <c r="H3838" t="s">
        <v>3235</v>
      </c>
      <c r="J3838">
        <v>8</v>
      </c>
      <c r="K3838">
        <v>16</v>
      </c>
      <c r="L3838" t="s">
        <v>1399</v>
      </c>
      <c r="M3838" t="s">
        <v>3585</v>
      </c>
      <c r="N3838" t="s">
        <v>1453</v>
      </c>
      <c r="O3838" t="s">
        <v>3231</v>
      </c>
      <c r="Q3838" t="s">
        <v>3232</v>
      </c>
      <c r="T3838">
        <v>41469</v>
      </c>
      <c r="Y3838" t="s">
        <v>3233</v>
      </c>
      <c r="Z3838">
        <v>0</v>
      </c>
      <c r="AA3838" t="str">
        <f t="shared" si="118"/>
        <v>Monday</v>
      </c>
      <c r="AB3838" t="str">
        <f t="shared" si="119"/>
        <v>Night Shift</v>
      </c>
      <c r="AC3838" t="str">
        <f>IFERROR(VLOOKUP(M3838,Table13[[Equipment No.]:[Center]],4,FALSE),"")</f>
        <v/>
      </c>
    </row>
    <row r="3839" spans="1:29" x14ac:dyDescent="0.3">
      <c r="A3839">
        <v>1</v>
      </c>
      <c r="B3839" t="s">
        <v>266</v>
      </c>
      <c r="C3839" t="s">
        <v>452</v>
      </c>
      <c r="D3839" t="s">
        <v>3276</v>
      </c>
      <c r="E3839" s="6">
        <v>45810</v>
      </c>
      <c r="F3839" s="5">
        <v>0.9604166666666667</v>
      </c>
      <c r="G3839" t="s">
        <v>3235</v>
      </c>
      <c r="H3839" t="s">
        <v>3235</v>
      </c>
      <c r="J3839">
        <v>8</v>
      </c>
      <c r="K3839">
        <v>16</v>
      </c>
      <c r="L3839" t="s">
        <v>1399</v>
      </c>
      <c r="M3839" t="s">
        <v>3585</v>
      </c>
      <c r="N3839" t="s">
        <v>1453</v>
      </c>
      <c r="O3839" t="s">
        <v>3231</v>
      </c>
      <c r="Q3839" t="s">
        <v>3232</v>
      </c>
      <c r="T3839">
        <v>41470</v>
      </c>
      <c r="Y3839" t="s">
        <v>3233</v>
      </c>
      <c r="Z3839">
        <v>0</v>
      </c>
      <c r="AA3839" t="str">
        <f t="shared" si="118"/>
        <v>Monday</v>
      </c>
      <c r="AB3839" t="str">
        <f t="shared" si="119"/>
        <v>Night Shift</v>
      </c>
      <c r="AC3839" t="str">
        <f>IFERROR(VLOOKUP(M3839,Table13[[Equipment No.]:[Center]],4,FALSE),"")</f>
        <v/>
      </c>
    </row>
    <row r="3840" spans="1:29" x14ac:dyDescent="0.3">
      <c r="A3840">
        <v>1</v>
      </c>
      <c r="B3840" t="s">
        <v>266</v>
      </c>
      <c r="C3840" t="s">
        <v>451</v>
      </c>
      <c r="D3840" t="s">
        <v>3276</v>
      </c>
      <c r="E3840" s="6">
        <v>45810</v>
      </c>
      <c r="F3840" s="5">
        <v>0.96875</v>
      </c>
      <c r="G3840" t="s">
        <v>3235</v>
      </c>
      <c r="H3840" t="s">
        <v>3235</v>
      </c>
      <c r="J3840">
        <v>8</v>
      </c>
      <c r="K3840">
        <v>16</v>
      </c>
      <c r="L3840" t="s">
        <v>1399</v>
      </c>
      <c r="M3840" t="s">
        <v>3585</v>
      </c>
      <c r="N3840" t="s">
        <v>1453</v>
      </c>
      <c r="O3840" t="s">
        <v>3231</v>
      </c>
      <c r="Q3840" t="s">
        <v>3232</v>
      </c>
      <c r="T3840">
        <v>41471</v>
      </c>
      <c r="Y3840" t="s">
        <v>3233</v>
      </c>
      <c r="Z3840">
        <v>0</v>
      </c>
      <c r="AA3840" t="str">
        <f t="shared" si="118"/>
        <v>Monday</v>
      </c>
      <c r="AB3840" t="str">
        <f t="shared" si="119"/>
        <v>Night Shift</v>
      </c>
      <c r="AC3840" t="str">
        <f>IFERROR(VLOOKUP(M3840,Table13[[Equipment No.]:[Center]],4,FALSE),"")</f>
        <v/>
      </c>
    </row>
    <row r="3841" spans="1:29" x14ac:dyDescent="0.3">
      <c r="A3841">
        <v>1</v>
      </c>
      <c r="B3841" t="s">
        <v>266</v>
      </c>
      <c r="C3841" t="s">
        <v>445</v>
      </c>
      <c r="D3841" t="s">
        <v>3276</v>
      </c>
      <c r="E3841" s="6">
        <v>45810</v>
      </c>
      <c r="F3841" s="5">
        <v>0.97847222222222219</v>
      </c>
      <c r="G3841" t="s">
        <v>3235</v>
      </c>
      <c r="H3841" t="s">
        <v>3235</v>
      </c>
      <c r="J3841">
        <v>8</v>
      </c>
      <c r="K3841">
        <v>16</v>
      </c>
      <c r="L3841" t="s">
        <v>1399</v>
      </c>
      <c r="M3841" t="s">
        <v>3585</v>
      </c>
      <c r="N3841" t="s">
        <v>1453</v>
      </c>
      <c r="O3841" t="s">
        <v>3231</v>
      </c>
      <c r="Q3841" t="s">
        <v>3232</v>
      </c>
      <c r="T3841">
        <v>41472</v>
      </c>
      <c r="Y3841" t="s">
        <v>3233</v>
      </c>
      <c r="Z3841">
        <v>0</v>
      </c>
      <c r="AA3841" t="str">
        <f t="shared" si="118"/>
        <v>Monday</v>
      </c>
      <c r="AB3841" t="str">
        <f t="shared" si="119"/>
        <v>Night Shift</v>
      </c>
      <c r="AC3841" t="str">
        <f>IFERROR(VLOOKUP(M3841,Table13[[Equipment No.]:[Center]],4,FALSE),"")</f>
        <v/>
      </c>
    </row>
    <row r="3842" spans="1:29" x14ac:dyDescent="0.3">
      <c r="A3842">
        <v>1</v>
      </c>
      <c r="B3842" t="s">
        <v>266</v>
      </c>
      <c r="C3842" t="s">
        <v>442</v>
      </c>
      <c r="D3842" t="s">
        <v>3276</v>
      </c>
      <c r="E3842" s="6">
        <v>45810</v>
      </c>
      <c r="F3842" s="5">
        <v>0.98958333333333337</v>
      </c>
      <c r="G3842" t="s">
        <v>3235</v>
      </c>
      <c r="H3842" t="s">
        <v>3235</v>
      </c>
      <c r="J3842">
        <v>8</v>
      </c>
      <c r="K3842">
        <v>16</v>
      </c>
      <c r="L3842" t="s">
        <v>1399</v>
      </c>
      <c r="M3842" t="s">
        <v>3585</v>
      </c>
      <c r="N3842" t="s">
        <v>1453</v>
      </c>
      <c r="O3842" t="s">
        <v>3231</v>
      </c>
      <c r="Q3842" t="s">
        <v>3232</v>
      </c>
      <c r="T3842">
        <v>41473</v>
      </c>
      <c r="Y3842" t="s">
        <v>3233</v>
      </c>
      <c r="Z3842">
        <v>0</v>
      </c>
      <c r="AA3842" t="str">
        <f t="shared" ref="AA3842:AA3905" si="120">TEXT(E3842,"dddd")</f>
        <v>Monday</v>
      </c>
      <c r="AB3842" t="str">
        <f t="shared" ref="AB3842:AB3905" si="121">IF(AND(MOD(F3842,1)&gt;=TIME(8,0,0),MOD(F3842,1)&lt;=TIME(16,0,0)),"Morning Shift",IF(AND(MOD(F3842,1)&gt;TIME(16,0,0),MOD(F3842,1)&lt;TIME(20,0,0)),"Morning Extension",IF(OR(MOD(F3842,1)&gt;=TIME(20,0,0),MOD(F3842,1)&lt;=TIME(4,0,0)),"Night Shift",IF(AND(MOD(F3842,1)&gt;TIME(4,0,0),MOD(F3842,1)&lt;TIME(8,0,0)),"Night Extension","Others"))))</f>
        <v>Night Shift</v>
      </c>
      <c r="AC3842" t="str">
        <f>IFERROR(VLOOKUP(M3842,Table13[[Equipment No.]:[Center]],4,FALSE),"")</f>
        <v/>
      </c>
    </row>
    <row r="3843" spans="1:29" x14ac:dyDescent="0.3">
      <c r="A3843">
        <v>1</v>
      </c>
      <c r="B3843" t="s">
        <v>266</v>
      </c>
      <c r="C3843" t="s">
        <v>441</v>
      </c>
      <c r="D3843" t="s">
        <v>3276</v>
      </c>
      <c r="E3843" s="6">
        <v>45810</v>
      </c>
      <c r="F3843" s="5">
        <v>0.99861111111111112</v>
      </c>
      <c r="G3843" t="s">
        <v>3235</v>
      </c>
      <c r="H3843" t="s">
        <v>3235</v>
      </c>
      <c r="J3843">
        <v>8</v>
      </c>
      <c r="K3843">
        <v>16</v>
      </c>
      <c r="L3843" t="s">
        <v>1399</v>
      </c>
      <c r="M3843" t="s">
        <v>3585</v>
      </c>
      <c r="N3843" t="s">
        <v>1453</v>
      </c>
      <c r="O3843" t="s">
        <v>3231</v>
      </c>
      <c r="Q3843" t="s">
        <v>3232</v>
      </c>
      <c r="T3843">
        <v>41474</v>
      </c>
      <c r="Y3843" t="s">
        <v>3233</v>
      </c>
      <c r="Z3843">
        <v>0</v>
      </c>
      <c r="AA3843" t="str">
        <f t="shared" si="120"/>
        <v>Monday</v>
      </c>
      <c r="AB3843" t="str">
        <f t="shared" si="121"/>
        <v>Night Shift</v>
      </c>
      <c r="AC3843" t="str">
        <f>IFERROR(VLOOKUP(M3843,Table13[[Equipment No.]:[Center]],4,FALSE),"")</f>
        <v/>
      </c>
    </row>
    <row r="3844" spans="1:29" x14ac:dyDescent="0.3">
      <c r="A3844">
        <v>1</v>
      </c>
      <c r="B3844" t="s">
        <v>266</v>
      </c>
      <c r="C3844" t="s">
        <v>450</v>
      </c>
      <c r="D3844" t="s">
        <v>3278</v>
      </c>
      <c r="E3844" s="6">
        <v>45811</v>
      </c>
      <c r="F3844" s="5">
        <v>1.5277777777777777E-2</v>
      </c>
      <c r="G3844" t="s">
        <v>3235</v>
      </c>
      <c r="H3844" t="s">
        <v>3235</v>
      </c>
      <c r="J3844">
        <v>8</v>
      </c>
      <c r="K3844">
        <v>16</v>
      </c>
      <c r="L3844" t="s">
        <v>1399</v>
      </c>
      <c r="M3844" t="s">
        <v>3585</v>
      </c>
      <c r="N3844" t="s">
        <v>1453</v>
      </c>
      <c r="O3844" t="s">
        <v>3231</v>
      </c>
      <c r="Q3844" t="s">
        <v>3232</v>
      </c>
      <c r="T3844">
        <v>41475</v>
      </c>
      <c r="Y3844" t="s">
        <v>3233</v>
      </c>
      <c r="Z3844">
        <v>0</v>
      </c>
      <c r="AA3844" t="str">
        <f t="shared" si="120"/>
        <v>Tuesday</v>
      </c>
      <c r="AB3844" t="str">
        <f t="shared" si="121"/>
        <v>Night Shift</v>
      </c>
      <c r="AC3844" t="str">
        <f>IFERROR(VLOOKUP(M3844,Table13[[Equipment No.]:[Center]],4,FALSE),"")</f>
        <v/>
      </c>
    </row>
    <row r="3845" spans="1:29" x14ac:dyDescent="0.3">
      <c r="A3845">
        <v>1</v>
      </c>
      <c r="B3845" t="s">
        <v>266</v>
      </c>
      <c r="C3845" t="s">
        <v>449</v>
      </c>
      <c r="D3845" t="s">
        <v>3278</v>
      </c>
      <c r="E3845" s="6">
        <v>45811</v>
      </c>
      <c r="F3845" s="5">
        <v>2.5000000000000001E-2</v>
      </c>
      <c r="G3845" t="s">
        <v>3235</v>
      </c>
      <c r="H3845" t="s">
        <v>3235</v>
      </c>
      <c r="J3845">
        <v>8</v>
      </c>
      <c r="K3845">
        <v>16</v>
      </c>
      <c r="L3845" t="s">
        <v>1399</v>
      </c>
      <c r="M3845" t="s">
        <v>3585</v>
      </c>
      <c r="N3845" t="s">
        <v>1453</v>
      </c>
      <c r="O3845" t="s">
        <v>3231</v>
      </c>
      <c r="Q3845" t="s">
        <v>3232</v>
      </c>
      <c r="T3845">
        <v>41476</v>
      </c>
      <c r="Y3845" t="s">
        <v>3233</v>
      </c>
      <c r="Z3845">
        <v>0</v>
      </c>
      <c r="AA3845" t="str">
        <f t="shared" si="120"/>
        <v>Tuesday</v>
      </c>
      <c r="AB3845" t="str">
        <f t="shared" si="121"/>
        <v>Night Shift</v>
      </c>
      <c r="AC3845" t="str">
        <f>IFERROR(VLOOKUP(M3845,Table13[[Equipment No.]:[Center]],4,FALSE),"")</f>
        <v/>
      </c>
    </row>
    <row r="3846" spans="1:29" x14ac:dyDescent="0.3">
      <c r="A3846">
        <v>1</v>
      </c>
      <c r="B3846" t="s">
        <v>266</v>
      </c>
      <c r="C3846" t="s">
        <v>446</v>
      </c>
      <c r="D3846" t="s">
        <v>3278</v>
      </c>
      <c r="E3846" s="6">
        <v>45811</v>
      </c>
      <c r="F3846" s="5">
        <v>3.4027777777777775E-2</v>
      </c>
      <c r="G3846" t="s">
        <v>3235</v>
      </c>
      <c r="H3846" t="s">
        <v>3235</v>
      </c>
      <c r="J3846">
        <v>8</v>
      </c>
      <c r="K3846">
        <v>16</v>
      </c>
      <c r="L3846" t="s">
        <v>1399</v>
      </c>
      <c r="M3846" t="s">
        <v>3585</v>
      </c>
      <c r="N3846" t="s">
        <v>1453</v>
      </c>
      <c r="O3846" t="s">
        <v>3231</v>
      </c>
      <c r="Q3846" t="s">
        <v>3232</v>
      </c>
      <c r="T3846">
        <v>41477</v>
      </c>
      <c r="Y3846" t="s">
        <v>3233</v>
      </c>
      <c r="Z3846">
        <v>0</v>
      </c>
      <c r="AA3846" t="str">
        <f t="shared" si="120"/>
        <v>Tuesday</v>
      </c>
      <c r="AB3846" t="str">
        <f t="shared" si="121"/>
        <v>Night Shift</v>
      </c>
      <c r="AC3846" t="str">
        <f>IFERROR(VLOOKUP(M3846,Table13[[Equipment No.]:[Center]],4,FALSE),"")</f>
        <v/>
      </c>
    </row>
    <row r="3847" spans="1:29" x14ac:dyDescent="0.3">
      <c r="A3847">
        <v>1</v>
      </c>
      <c r="B3847" t="s">
        <v>266</v>
      </c>
      <c r="C3847" t="s">
        <v>2502</v>
      </c>
      <c r="D3847" t="s">
        <v>3279</v>
      </c>
      <c r="E3847" s="6">
        <v>45811</v>
      </c>
      <c r="F3847" s="5">
        <v>3.8194444444444448E-2</v>
      </c>
      <c r="G3847" t="s">
        <v>3280</v>
      </c>
      <c r="H3847" t="s">
        <v>3281</v>
      </c>
      <c r="J3847">
        <v>2</v>
      </c>
      <c r="K3847">
        <v>4</v>
      </c>
      <c r="L3847" t="s">
        <v>1399</v>
      </c>
      <c r="M3847" t="s">
        <v>101</v>
      </c>
      <c r="N3847" t="s">
        <v>3282</v>
      </c>
      <c r="O3847" t="s">
        <v>3231</v>
      </c>
      <c r="Q3847" t="s">
        <v>3232</v>
      </c>
      <c r="T3847">
        <v>41478</v>
      </c>
      <c r="Y3847" t="s">
        <v>3233</v>
      </c>
      <c r="Z3847">
        <v>1855</v>
      </c>
      <c r="AA3847" t="str">
        <f t="shared" si="120"/>
        <v>Tuesday</v>
      </c>
      <c r="AB3847" t="str">
        <f t="shared" si="121"/>
        <v>Night Shift</v>
      </c>
      <c r="AC3847" t="str">
        <f>IFERROR(VLOOKUP(M3847,Table13[[Equipment No.]:[Center]],4,FALSE),"")</f>
        <v>Port Said</v>
      </c>
    </row>
    <row r="3848" spans="1:29" x14ac:dyDescent="0.3">
      <c r="A3848">
        <v>1</v>
      </c>
      <c r="B3848" t="s">
        <v>266</v>
      </c>
      <c r="C3848" t="s">
        <v>439</v>
      </c>
      <c r="D3848" t="s">
        <v>3278</v>
      </c>
      <c r="E3848" s="6">
        <v>45811</v>
      </c>
      <c r="F3848" s="5">
        <v>6.5277777777777782E-2</v>
      </c>
      <c r="G3848" t="s">
        <v>3235</v>
      </c>
      <c r="H3848" t="s">
        <v>3235</v>
      </c>
      <c r="J3848">
        <v>8</v>
      </c>
      <c r="K3848">
        <v>16</v>
      </c>
      <c r="L3848" t="s">
        <v>1399</v>
      </c>
      <c r="M3848" t="s">
        <v>3585</v>
      </c>
      <c r="N3848" t="s">
        <v>1453</v>
      </c>
      <c r="O3848" t="s">
        <v>3231</v>
      </c>
      <c r="Q3848" t="s">
        <v>3232</v>
      </c>
      <c r="T3848">
        <v>41479</v>
      </c>
      <c r="Y3848" t="s">
        <v>3233</v>
      </c>
      <c r="Z3848">
        <v>0</v>
      </c>
      <c r="AA3848" t="str">
        <f t="shared" si="120"/>
        <v>Tuesday</v>
      </c>
      <c r="AB3848" t="str">
        <f t="shared" si="121"/>
        <v>Night Shift</v>
      </c>
      <c r="AC3848" t="str">
        <f>IFERROR(VLOOKUP(M3848,Table13[[Equipment No.]:[Center]],4,FALSE),"")</f>
        <v/>
      </c>
    </row>
    <row r="3849" spans="1:29" x14ac:dyDescent="0.3">
      <c r="A3849">
        <v>1</v>
      </c>
      <c r="B3849" t="s">
        <v>266</v>
      </c>
      <c r="C3849" t="s">
        <v>436</v>
      </c>
      <c r="D3849" t="s">
        <v>3278</v>
      </c>
      <c r="E3849" s="6">
        <v>45811</v>
      </c>
      <c r="F3849" s="5">
        <v>9.3055555555555558E-2</v>
      </c>
      <c r="G3849" t="s">
        <v>3235</v>
      </c>
      <c r="H3849" t="s">
        <v>3235</v>
      </c>
      <c r="J3849">
        <v>8</v>
      </c>
      <c r="K3849">
        <v>16</v>
      </c>
      <c r="L3849" t="s">
        <v>1399</v>
      </c>
      <c r="M3849" t="s">
        <v>3585</v>
      </c>
      <c r="N3849" t="s">
        <v>1453</v>
      </c>
      <c r="O3849" t="s">
        <v>3231</v>
      </c>
      <c r="Q3849" t="s">
        <v>3232</v>
      </c>
      <c r="T3849">
        <v>41480</v>
      </c>
      <c r="Y3849" t="s">
        <v>3233</v>
      </c>
      <c r="Z3849">
        <v>0</v>
      </c>
      <c r="AA3849" t="str">
        <f t="shared" si="120"/>
        <v>Tuesday</v>
      </c>
      <c r="AB3849" t="str">
        <f t="shared" si="121"/>
        <v>Night Shift</v>
      </c>
      <c r="AC3849" t="str">
        <f>IFERROR(VLOOKUP(M3849,Table13[[Equipment No.]:[Center]],4,FALSE),"")</f>
        <v/>
      </c>
    </row>
    <row r="3850" spans="1:29" x14ac:dyDescent="0.3">
      <c r="A3850">
        <v>1</v>
      </c>
      <c r="B3850" t="s">
        <v>266</v>
      </c>
      <c r="C3850" t="s">
        <v>437</v>
      </c>
      <c r="D3850" t="s">
        <v>3283</v>
      </c>
      <c r="E3850" s="6">
        <v>45811</v>
      </c>
      <c r="F3850" s="5">
        <v>0.14097222222222222</v>
      </c>
      <c r="G3850" t="s">
        <v>3257</v>
      </c>
      <c r="H3850" t="s">
        <v>3258</v>
      </c>
      <c r="J3850">
        <v>1</v>
      </c>
      <c r="K3850">
        <v>2</v>
      </c>
      <c r="L3850" t="s">
        <v>1399</v>
      </c>
      <c r="M3850" t="s">
        <v>103</v>
      </c>
      <c r="N3850" t="s">
        <v>3230</v>
      </c>
      <c r="O3850" t="s">
        <v>3231</v>
      </c>
      <c r="Q3850" t="s">
        <v>3232</v>
      </c>
      <c r="T3850">
        <v>41481</v>
      </c>
      <c r="Y3850" t="s">
        <v>3233</v>
      </c>
      <c r="Z3850">
        <v>3124</v>
      </c>
      <c r="AA3850" t="str">
        <f t="shared" si="120"/>
        <v>Tuesday</v>
      </c>
      <c r="AB3850" t="str">
        <f t="shared" si="121"/>
        <v>Night Shift</v>
      </c>
      <c r="AC3850" t="str">
        <f>IFERROR(VLOOKUP(M3850,Table13[[Equipment No.]:[Center]],4,FALSE),"")</f>
        <v>Port Said</v>
      </c>
    </row>
    <row r="3851" spans="1:29" x14ac:dyDescent="0.3">
      <c r="A3851">
        <v>1</v>
      </c>
      <c r="B3851" t="s">
        <v>266</v>
      </c>
      <c r="C3851" t="s">
        <v>2501</v>
      </c>
      <c r="D3851" t="s">
        <v>3279</v>
      </c>
      <c r="E3851" s="6">
        <v>45811</v>
      </c>
      <c r="F3851" s="5">
        <v>0.19166666666666668</v>
      </c>
      <c r="G3851" t="s">
        <v>3280</v>
      </c>
      <c r="H3851" t="s">
        <v>3281</v>
      </c>
      <c r="J3851">
        <v>4</v>
      </c>
      <c r="K3851">
        <v>8</v>
      </c>
      <c r="L3851" t="s">
        <v>1399</v>
      </c>
      <c r="M3851" t="s">
        <v>90</v>
      </c>
      <c r="N3851" t="s">
        <v>3277</v>
      </c>
      <c r="O3851" t="s">
        <v>3231</v>
      </c>
      <c r="Q3851" t="s">
        <v>3232</v>
      </c>
      <c r="T3851">
        <v>41482</v>
      </c>
      <c r="Y3851" t="s">
        <v>3233</v>
      </c>
      <c r="Z3851">
        <v>1508</v>
      </c>
      <c r="AA3851" t="str">
        <f t="shared" si="120"/>
        <v>Tuesday</v>
      </c>
      <c r="AB3851" t="str">
        <f t="shared" si="121"/>
        <v>Night Extension</v>
      </c>
      <c r="AC3851" t="str">
        <f>IFERROR(VLOOKUP(M3851,Table13[[Equipment No.]:[Center]],4,FALSE),"")</f>
        <v>Port Said</v>
      </c>
    </row>
    <row r="3852" spans="1:29" x14ac:dyDescent="0.3">
      <c r="A3852">
        <v>1</v>
      </c>
      <c r="B3852" t="s">
        <v>266</v>
      </c>
      <c r="C3852" t="s">
        <v>2499</v>
      </c>
      <c r="D3852" t="s">
        <v>3279</v>
      </c>
      <c r="E3852" s="6">
        <v>45811</v>
      </c>
      <c r="F3852" s="5">
        <v>0.22013888888888888</v>
      </c>
      <c r="G3852" t="s">
        <v>3280</v>
      </c>
      <c r="H3852" t="s">
        <v>3281</v>
      </c>
      <c r="J3852">
        <v>4</v>
      </c>
      <c r="K3852">
        <v>8</v>
      </c>
      <c r="L3852" t="s">
        <v>1399</v>
      </c>
      <c r="M3852" t="s">
        <v>101</v>
      </c>
      <c r="N3852" t="s">
        <v>3282</v>
      </c>
      <c r="O3852" t="s">
        <v>3231</v>
      </c>
      <c r="Q3852" t="s">
        <v>3232</v>
      </c>
      <c r="T3852">
        <v>41483</v>
      </c>
      <c r="Y3852" t="s">
        <v>3233</v>
      </c>
      <c r="Z3852">
        <v>1855</v>
      </c>
      <c r="AA3852" t="str">
        <f t="shared" si="120"/>
        <v>Tuesday</v>
      </c>
      <c r="AB3852" t="str">
        <f t="shared" si="121"/>
        <v>Night Extension</v>
      </c>
      <c r="AC3852" t="str">
        <f>IFERROR(VLOOKUP(M3852,Table13[[Equipment No.]:[Center]],4,FALSE),"")</f>
        <v>Port Said</v>
      </c>
    </row>
    <row r="3853" spans="1:29" x14ac:dyDescent="0.3">
      <c r="A3853">
        <v>1</v>
      </c>
      <c r="B3853" t="s">
        <v>266</v>
      </c>
      <c r="C3853" t="s">
        <v>422</v>
      </c>
      <c r="D3853" t="s">
        <v>3278</v>
      </c>
      <c r="E3853" s="6">
        <v>45811</v>
      </c>
      <c r="F3853" s="5">
        <v>0.39444444444444443</v>
      </c>
      <c r="G3853" t="s">
        <v>3235</v>
      </c>
      <c r="H3853" t="s">
        <v>3235</v>
      </c>
      <c r="J3853">
        <v>8</v>
      </c>
      <c r="K3853">
        <v>16</v>
      </c>
      <c r="L3853" t="s">
        <v>1399</v>
      </c>
      <c r="M3853" t="s">
        <v>3585</v>
      </c>
      <c r="N3853" t="s">
        <v>1453</v>
      </c>
      <c r="O3853" t="s">
        <v>3231</v>
      </c>
      <c r="Q3853" t="s">
        <v>3232</v>
      </c>
      <c r="T3853">
        <v>41484</v>
      </c>
      <c r="Y3853" t="s">
        <v>3233</v>
      </c>
      <c r="Z3853">
        <v>0</v>
      </c>
      <c r="AA3853" t="str">
        <f t="shared" si="120"/>
        <v>Tuesday</v>
      </c>
      <c r="AB3853" t="str">
        <f t="shared" si="121"/>
        <v>Morning Shift</v>
      </c>
      <c r="AC3853" t="str">
        <f>IFERROR(VLOOKUP(M3853,Table13[[Equipment No.]:[Center]],4,FALSE),"")</f>
        <v/>
      </c>
    </row>
    <row r="3854" spans="1:29" x14ac:dyDescent="0.3">
      <c r="A3854">
        <v>1</v>
      </c>
      <c r="B3854" t="s">
        <v>266</v>
      </c>
      <c r="C3854" t="s">
        <v>583</v>
      </c>
      <c r="D3854" t="s">
        <v>3278</v>
      </c>
      <c r="E3854" s="6">
        <v>45811</v>
      </c>
      <c r="F3854" s="5">
        <v>0.40555555555555556</v>
      </c>
      <c r="G3854" t="s">
        <v>3235</v>
      </c>
      <c r="H3854" t="s">
        <v>3235</v>
      </c>
      <c r="J3854">
        <v>8</v>
      </c>
      <c r="K3854">
        <v>16</v>
      </c>
      <c r="L3854" t="s">
        <v>1399</v>
      </c>
      <c r="M3854" t="s">
        <v>3585</v>
      </c>
      <c r="N3854" t="s">
        <v>1453</v>
      </c>
      <c r="O3854" t="s">
        <v>3231</v>
      </c>
      <c r="Q3854" t="s">
        <v>3232</v>
      </c>
      <c r="T3854">
        <v>41485</v>
      </c>
      <c r="Y3854" t="s">
        <v>3233</v>
      </c>
      <c r="Z3854">
        <v>0</v>
      </c>
      <c r="AA3854" t="str">
        <f t="shared" si="120"/>
        <v>Tuesday</v>
      </c>
      <c r="AB3854" t="str">
        <f t="shared" si="121"/>
        <v>Morning Shift</v>
      </c>
      <c r="AC3854" t="str">
        <f>IFERROR(VLOOKUP(M3854,Table13[[Equipment No.]:[Center]],4,FALSE),"")</f>
        <v/>
      </c>
    </row>
    <row r="3855" spans="1:29" x14ac:dyDescent="0.3">
      <c r="A3855">
        <v>1</v>
      </c>
      <c r="B3855" t="s">
        <v>266</v>
      </c>
      <c r="C3855" t="s">
        <v>580</v>
      </c>
      <c r="D3855" t="s">
        <v>3278</v>
      </c>
      <c r="E3855" s="6">
        <v>45811</v>
      </c>
      <c r="F3855" s="5">
        <v>0.41597222222222224</v>
      </c>
      <c r="G3855" t="s">
        <v>3235</v>
      </c>
      <c r="H3855" t="s">
        <v>3235</v>
      </c>
      <c r="J3855">
        <v>8</v>
      </c>
      <c r="K3855">
        <v>16</v>
      </c>
      <c r="L3855" t="s">
        <v>1399</v>
      </c>
      <c r="M3855" t="s">
        <v>3585</v>
      </c>
      <c r="N3855" t="s">
        <v>1453</v>
      </c>
      <c r="O3855" t="s">
        <v>3231</v>
      </c>
      <c r="Q3855" t="s">
        <v>3232</v>
      </c>
      <c r="T3855">
        <v>41486</v>
      </c>
      <c r="Y3855" t="s">
        <v>3233</v>
      </c>
      <c r="Z3855">
        <v>0</v>
      </c>
      <c r="AA3855" t="str">
        <f t="shared" si="120"/>
        <v>Tuesday</v>
      </c>
      <c r="AB3855" t="str">
        <f t="shared" si="121"/>
        <v>Morning Shift</v>
      </c>
      <c r="AC3855" t="str">
        <f>IFERROR(VLOOKUP(M3855,Table13[[Equipment No.]:[Center]],4,FALSE),"")</f>
        <v/>
      </c>
    </row>
    <row r="3856" spans="1:29" x14ac:dyDescent="0.3">
      <c r="A3856">
        <v>1</v>
      </c>
      <c r="B3856" t="s">
        <v>266</v>
      </c>
      <c r="C3856" t="s">
        <v>420</v>
      </c>
      <c r="D3856" t="s">
        <v>3284</v>
      </c>
      <c r="E3856" s="6">
        <v>45811</v>
      </c>
      <c r="F3856" s="5">
        <v>0.46527777777777779</v>
      </c>
      <c r="G3856" t="s">
        <v>3243</v>
      </c>
      <c r="H3856" t="s">
        <v>3243</v>
      </c>
      <c r="J3856">
        <v>3</v>
      </c>
      <c r="K3856">
        <v>5</v>
      </c>
      <c r="L3856" t="s">
        <v>1399</v>
      </c>
      <c r="M3856" t="s">
        <v>105</v>
      </c>
      <c r="N3856" t="s">
        <v>3244</v>
      </c>
      <c r="O3856" t="s">
        <v>3231</v>
      </c>
      <c r="Q3856" t="s">
        <v>3245</v>
      </c>
      <c r="T3856">
        <v>41487</v>
      </c>
      <c r="Y3856" t="s">
        <v>3233</v>
      </c>
      <c r="Z3856">
        <v>3061</v>
      </c>
      <c r="AA3856" t="str">
        <f t="shared" si="120"/>
        <v>Tuesday</v>
      </c>
      <c r="AB3856" t="str">
        <f t="shared" si="121"/>
        <v>Morning Shift</v>
      </c>
      <c r="AC3856" t="str">
        <f>IFERROR(VLOOKUP(M3856,Table13[[Equipment No.]:[Center]],4,FALSE),"")</f>
        <v>Port Said</v>
      </c>
    </row>
    <row r="3857" spans="1:29" x14ac:dyDescent="0.3">
      <c r="A3857">
        <v>1</v>
      </c>
      <c r="B3857" t="s">
        <v>266</v>
      </c>
      <c r="C3857" t="s">
        <v>574</v>
      </c>
      <c r="D3857" t="s">
        <v>3278</v>
      </c>
      <c r="E3857" s="6">
        <v>45811</v>
      </c>
      <c r="F3857" s="5">
        <v>0.47499999999999998</v>
      </c>
      <c r="G3857" t="s">
        <v>3235</v>
      </c>
      <c r="H3857" t="s">
        <v>3235</v>
      </c>
      <c r="J3857">
        <v>8</v>
      </c>
      <c r="K3857">
        <v>16</v>
      </c>
      <c r="L3857" t="s">
        <v>1399</v>
      </c>
      <c r="M3857" t="s">
        <v>3585</v>
      </c>
      <c r="N3857" t="s">
        <v>1453</v>
      </c>
      <c r="O3857" t="s">
        <v>3231</v>
      </c>
      <c r="Q3857" t="s">
        <v>3232</v>
      </c>
      <c r="T3857">
        <v>41488</v>
      </c>
      <c r="Y3857" t="s">
        <v>3233</v>
      </c>
      <c r="Z3857">
        <v>0</v>
      </c>
      <c r="AA3857" t="str">
        <f t="shared" si="120"/>
        <v>Tuesday</v>
      </c>
      <c r="AB3857" t="str">
        <f t="shared" si="121"/>
        <v>Morning Shift</v>
      </c>
      <c r="AC3857" t="str">
        <f>IFERROR(VLOOKUP(M3857,Table13[[Equipment No.]:[Center]],4,FALSE),"")</f>
        <v/>
      </c>
    </row>
    <row r="3858" spans="1:29" x14ac:dyDescent="0.3">
      <c r="A3858">
        <v>1</v>
      </c>
      <c r="B3858" t="s">
        <v>266</v>
      </c>
      <c r="C3858" t="s">
        <v>3131</v>
      </c>
      <c r="D3858" t="s">
        <v>3278</v>
      </c>
      <c r="E3858" s="6">
        <v>45811</v>
      </c>
      <c r="F3858" s="5">
        <v>0.48472222222222222</v>
      </c>
      <c r="G3858" t="s">
        <v>3235</v>
      </c>
      <c r="H3858" t="s">
        <v>3235</v>
      </c>
      <c r="J3858">
        <v>8</v>
      </c>
      <c r="K3858">
        <v>16</v>
      </c>
      <c r="L3858" t="s">
        <v>1399</v>
      </c>
      <c r="M3858" t="s">
        <v>3585</v>
      </c>
      <c r="N3858" t="s">
        <v>1453</v>
      </c>
      <c r="O3858" t="s">
        <v>3231</v>
      </c>
      <c r="Q3858" t="s">
        <v>3232</v>
      </c>
      <c r="T3858">
        <v>41489</v>
      </c>
      <c r="Y3858" t="s">
        <v>3233</v>
      </c>
      <c r="Z3858">
        <v>0</v>
      </c>
      <c r="AA3858" t="str">
        <f t="shared" si="120"/>
        <v>Tuesday</v>
      </c>
      <c r="AB3858" t="str">
        <f t="shared" si="121"/>
        <v>Morning Shift</v>
      </c>
      <c r="AC3858" t="str">
        <f>IFERROR(VLOOKUP(M3858,Table13[[Equipment No.]:[Center]],4,FALSE),"")</f>
        <v/>
      </c>
    </row>
    <row r="3859" spans="1:29" x14ac:dyDescent="0.3">
      <c r="A3859">
        <v>1</v>
      </c>
      <c r="B3859" t="s">
        <v>266</v>
      </c>
      <c r="C3859" t="s">
        <v>3130</v>
      </c>
      <c r="D3859" t="s">
        <v>3278</v>
      </c>
      <c r="E3859" s="6">
        <v>45811</v>
      </c>
      <c r="F3859" s="5">
        <v>0.49305555555555558</v>
      </c>
      <c r="G3859" t="s">
        <v>3235</v>
      </c>
      <c r="H3859" t="s">
        <v>3235</v>
      </c>
      <c r="J3859">
        <v>8</v>
      </c>
      <c r="K3859">
        <v>16</v>
      </c>
      <c r="L3859" t="s">
        <v>1399</v>
      </c>
      <c r="M3859" t="s">
        <v>3585</v>
      </c>
      <c r="N3859" t="s">
        <v>1453</v>
      </c>
      <c r="O3859" t="s">
        <v>3231</v>
      </c>
      <c r="Q3859" t="s">
        <v>3232</v>
      </c>
      <c r="T3859">
        <v>41490</v>
      </c>
      <c r="Y3859" t="s">
        <v>3233</v>
      </c>
      <c r="Z3859">
        <v>0</v>
      </c>
      <c r="AA3859" t="str">
        <f t="shared" si="120"/>
        <v>Tuesday</v>
      </c>
      <c r="AB3859" t="str">
        <f t="shared" si="121"/>
        <v>Morning Shift</v>
      </c>
      <c r="AC3859" t="str">
        <f>IFERROR(VLOOKUP(M3859,Table13[[Equipment No.]:[Center]],4,FALSE),"")</f>
        <v/>
      </c>
    </row>
    <row r="3860" spans="1:29" x14ac:dyDescent="0.3">
      <c r="A3860">
        <v>1</v>
      </c>
      <c r="B3860" t="s">
        <v>266</v>
      </c>
      <c r="C3860" t="s">
        <v>3129</v>
      </c>
      <c r="D3860" t="s">
        <v>3278</v>
      </c>
      <c r="E3860" s="6">
        <v>45811</v>
      </c>
      <c r="F3860" s="5">
        <v>0.50416666666666665</v>
      </c>
      <c r="G3860" t="s">
        <v>3235</v>
      </c>
      <c r="H3860" t="s">
        <v>3235</v>
      </c>
      <c r="J3860">
        <v>8</v>
      </c>
      <c r="K3860">
        <v>16</v>
      </c>
      <c r="L3860" t="s">
        <v>1399</v>
      </c>
      <c r="M3860" t="s">
        <v>3585</v>
      </c>
      <c r="N3860" t="s">
        <v>1453</v>
      </c>
      <c r="O3860" t="s">
        <v>3231</v>
      </c>
      <c r="Q3860" t="s">
        <v>3232</v>
      </c>
      <c r="T3860">
        <v>41491</v>
      </c>
      <c r="Y3860" t="s">
        <v>3233</v>
      </c>
      <c r="Z3860">
        <v>0</v>
      </c>
      <c r="AA3860" t="str">
        <f t="shared" si="120"/>
        <v>Tuesday</v>
      </c>
      <c r="AB3860" t="str">
        <f t="shared" si="121"/>
        <v>Morning Shift</v>
      </c>
      <c r="AC3860" t="str">
        <f>IFERROR(VLOOKUP(M3860,Table13[[Equipment No.]:[Center]],4,FALSE),"")</f>
        <v/>
      </c>
    </row>
    <row r="3861" spans="1:29" x14ac:dyDescent="0.3">
      <c r="A3861">
        <v>1</v>
      </c>
      <c r="B3861" t="s">
        <v>266</v>
      </c>
      <c r="C3861" t="s">
        <v>3128</v>
      </c>
      <c r="D3861" t="s">
        <v>3278</v>
      </c>
      <c r="E3861" s="6">
        <v>45811</v>
      </c>
      <c r="F3861" s="5">
        <v>0.53541666666666665</v>
      </c>
      <c r="G3861" t="s">
        <v>3235</v>
      </c>
      <c r="H3861" t="s">
        <v>3235</v>
      </c>
      <c r="J3861">
        <v>8</v>
      </c>
      <c r="K3861">
        <v>16</v>
      </c>
      <c r="L3861" t="s">
        <v>1399</v>
      </c>
      <c r="M3861" t="s">
        <v>3585</v>
      </c>
      <c r="N3861" t="s">
        <v>1453</v>
      </c>
      <c r="O3861" t="s">
        <v>3231</v>
      </c>
      <c r="Q3861" t="s">
        <v>3232</v>
      </c>
      <c r="T3861">
        <v>41492</v>
      </c>
      <c r="Y3861" t="s">
        <v>3233</v>
      </c>
      <c r="Z3861">
        <v>0</v>
      </c>
      <c r="AA3861" t="str">
        <f t="shared" si="120"/>
        <v>Tuesday</v>
      </c>
      <c r="AB3861" t="str">
        <f t="shared" si="121"/>
        <v>Morning Shift</v>
      </c>
      <c r="AC3861" t="str">
        <f>IFERROR(VLOOKUP(M3861,Table13[[Equipment No.]:[Center]],4,FALSE),"")</f>
        <v/>
      </c>
    </row>
    <row r="3862" spans="1:29" x14ac:dyDescent="0.3">
      <c r="A3862">
        <v>1</v>
      </c>
      <c r="B3862" t="s">
        <v>266</v>
      </c>
      <c r="C3862" t="s">
        <v>3127</v>
      </c>
      <c r="D3862" t="s">
        <v>3278</v>
      </c>
      <c r="E3862" s="6">
        <v>45811</v>
      </c>
      <c r="F3862" s="5">
        <v>0.5493055555555556</v>
      </c>
      <c r="G3862" t="s">
        <v>3235</v>
      </c>
      <c r="H3862" t="s">
        <v>3235</v>
      </c>
      <c r="J3862">
        <v>8</v>
      </c>
      <c r="K3862">
        <v>16</v>
      </c>
      <c r="L3862" t="s">
        <v>1399</v>
      </c>
      <c r="M3862" t="s">
        <v>3585</v>
      </c>
      <c r="N3862" t="s">
        <v>1453</v>
      </c>
      <c r="O3862" t="s">
        <v>3231</v>
      </c>
      <c r="Q3862" t="s">
        <v>3232</v>
      </c>
      <c r="T3862">
        <v>41493</v>
      </c>
      <c r="Y3862" t="s">
        <v>3233</v>
      </c>
      <c r="Z3862">
        <v>0</v>
      </c>
      <c r="AA3862" t="str">
        <f t="shared" si="120"/>
        <v>Tuesday</v>
      </c>
      <c r="AB3862" t="str">
        <f t="shared" si="121"/>
        <v>Morning Shift</v>
      </c>
      <c r="AC3862" t="str">
        <f>IFERROR(VLOOKUP(M3862,Table13[[Equipment No.]:[Center]],4,FALSE),"")</f>
        <v/>
      </c>
    </row>
    <row r="3863" spans="1:29" x14ac:dyDescent="0.3">
      <c r="A3863">
        <v>1</v>
      </c>
      <c r="B3863" t="s">
        <v>266</v>
      </c>
      <c r="C3863" t="s">
        <v>418</v>
      </c>
      <c r="D3863" t="s">
        <v>3285</v>
      </c>
      <c r="E3863" s="6">
        <v>45811</v>
      </c>
      <c r="F3863" s="5">
        <v>0.55555555555555558</v>
      </c>
      <c r="G3863" t="s">
        <v>3237</v>
      </c>
      <c r="H3863" t="s">
        <v>3237</v>
      </c>
      <c r="J3863">
        <v>2</v>
      </c>
      <c r="K3863">
        <v>3</v>
      </c>
      <c r="L3863" t="s">
        <v>1399</v>
      </c>
      <c r="M3863" t="s">
        <v>101</v>
      </c>
      <c r="N3863" t="s">
        <v>3282</v>
      </c>
      <c r="O3863" t="s">
        <v>3231</v>
      </c>
      <c r="Q3863" t="s">
        <v>3239</v>
      </c>
      <c r="T3863">
        <v>41494</v>
      </c>
      <c r="Y3863" t="s">
        <v>3233</v>
      </c>
      <c r="Z3863">
        <v>1855</v>
      </c>
      <c r="AA3863" t="str">
        <f t="shared" si="120"/>
        <v>Tuesday</v>
      </c>
      <c r="AB3863" t="str">
        <f t="shared" si="121"/>
        <v>Morning Shift</v>
      </c>
      <c r="AC3863" t="str">
        <f>IFERROR(VLOOKUP(M3863,Table13[[Equipment No.]:[Center]],4,FALSE),"")</f>
        <v>Port Said</v>
      </c>
    </row>
    <row r="3864" spans="1:29" x14ac:dyDescent="0.3">
      <c r="A3864">
        <v>1</v>
      </c>
      <c r="B3864" t="s">
        <v>266</v>
      </c>
      <c r="C3864" t="s">
        <v>3126</v>
      </c>
      <c r="D3864" t="s">
        <v>3278</v>
      </c>
      <c r="E3864" s="6">
        <v>45811</v>
      </c>
      <c r="F3864" s="5">
        <v>0.56597222222222221</v>
      </c>
      <c r="G3864" t="s">
        <v>3235</v>
      </c>
      <c r="H3864" t="s">
        <v>3235</v>
      </c>
      <c r="J3864">
        <v>8</v>
      </c>
      <c r="K3864">
        <v>16</v>
      </c>
      <c r="L3864" t="s">
        <v>1399</v>
      </c>
      <c r="M3864" t="s">
        <v>3585</v>
      </c>
      <c r="N3864" t="s">
        <v>1453</v>
      </c>
      <c r="O3864" t="s">
        <v>3231</v>
      </c>
      <c r="Q3864" t="s">
        <v>3232</v>
      </c>
      <c r="T3864">
        <v>41495</v>
      </c>
      <c r="Y3864" t="s">
        <v>3233</v>
      </c>
      <c r="Z3864">
        <v>0</v>
      </c>
      <c r="AA3864" t="str">
        <f t="shared" si="120"/>
        <v>Tuesday</v>
      </c>
      <c r="AB3864" t="str">
        <f t="shared" si="121"/>
        <v>Morning Shift</v>
      </c>
      <c r="AC3864" t="str">
        <f>IFERROR(VLOOKUP(M3864,Table13[[Equipment No.]:[Center]],4,FALSE),"")</f>
        <v/>
      </c>
    </row>
    <row r="3865" spans="1:29" x14ac:dyDescent="0.3">
      <c r="A3865">
        <v>1</v>
      </c>
      <c r="B3865" t="s">
        <v>266</v>
      </c>
      <c r="C3865" t="s">
        <v>3125</v>
      </c>
      <c r="D3865" t="s">
        <v>3278</v>
      </c>
      <c r="E3865" s="6">
        <v>45811</v>
      </c>
      <c r="F3865" s="5">
        <v>0.57430555555555551</v>
      </c>
      <c r="G3865" t="s">
        <v>3235</v>
      </c>
      <c r="H3865" t="s">
        <v>3235</v>
      </c>
      <c r="J3865">
        <v>8</v>
      </c>
      <c r="K3865">
        <v>16</v>
      </c>
      <c r="L3865" t="s">
        <v>1399</v>
      </c>
      <c r="M3865" t="s">
        <v>3585</v>
      </c>
      <c r="N3865" t="s">
        <v>1453</v>
      </c>
      <c r="O3865" t="s">
        <v>3231</v>
      </c>
      <c r="Q3865" t="s">
        <v>3232</v>
      </c>
      <c r="T3865">
        <v>41496</v>
      </c>
      <c r="Y3865" t="s">
        <v>3233</v>
      </c>
      <c r="Z3865">
        <v>0</v>
      </c>
      <c r="AA3865" t="str">
        <f t="shared" si="120"/>
        <v>Tuesday</v>
      </c>
      <c r="AB3865" t="str">
        <f t="shared" si="121"/>
        <v>Morning Shift</v>
      </c>
      <c r="AC3865" t="str">
        <f>IFERROR(VLOOKUP(M3865,Table13[[Equipment No.]:[Center]],4,FALSE),"")</f>
        <v/>
      </c>
    </row>
    <row r="3866" spans="1:29" x14ac:dyDescent="0.3">
      <c r="A3866">
        <v>1</v>
      </c>
      <c r="B3866" t="s">
        <v>266</v>
      </c>
      <c r="C3866" t="s">
        <v>3124</v>
      </c>
      <c r="D3866" t="s">
        <v>3278</v>
      </c>
      <c r="E3866" s="6">
        <v>45811</v>
      </c>
      <c r="F3866" s="5">
        <v>0.58333333333333337</v>
      </c>
      <c r="G3866" t="s">
        <v>3235</v>
      </c>
      <c r="H3866" t="s">
        <v>3235</v>
      </c>
      <c r="J3866">
        <v>8</v>
      </c>
      <c r="K3866">
        <v>16</v>
      </c>
      <c r="L3866" t="s">
        <v>1399</v>
      </c>
      <c r="M3866" t="s">
        <v>3585</v>
      </c>
      <c r="N3866" t="s">
        <v>1453</v>
      </c>
      <c r="O3866" t="s">
        <v>3231</v>
      </c>
      <c r="Q3866" t="s">
        <v>3232</v>
      </c>
      <c r="T3866">
        <v>41497</v>
      </c>
      <c r="Y3866" t="s">
        <v>3233</v>
      </c>
      <c r="Z3866">
        <v>0</v>
      </c>
      <c r="AA3866" t="str">
        <f t="shared" si="120"/>
        <v>Tuesday</v>
      </c>
      <c r="AB3866" t="str">
        <f t="shared" si="121"/>
        <v>Morning Shift</v>
      </c>
      <c r="AC3866" t="str">
        <f>IFERROR(VLOOKUP(M3866,Table13[[Equipment No.]:[Center]],4,FALSE),"")</f>
        <v/>
      </c>
    </row>
    <row r="3867" spans="1:29" x14ac:dyDescent="0.3">
      <c r="A3867">
        <v>1</v>
      </c>
      <c r="B3867" t="s">
        <v>266</v>
      </c>
      <c r="C3867" t="s">
        <v>3286</v>
      </c>
      <c r="D3867" t="s">
        <v>3278</v>
      </c>
      <c r="E3867" s="6">
        <v>45811</v>
      </c>
      <c r="F3867" s="5">
        <v>0.59236111111111112</v>
      </c>
      <c r="G3867" t="s">
        <v>3235</v>
      </c>
      <c r="H3867" t="s">
        <v>3235</v>
      </c>
      <c r="J3867">
        <v>8</v>
      </c>
      <c r="K3867">
        <v>16</v>
      </c>
      <c r="L3867" t="s">
        <v>1399</v>
      </c>
      <c r="M3867" t="s">
        <v>3585</v>
      </c>
      <c r="N3867" t="s">
        <v>1453</v>
      </c>
      <c r="O3867" t="s">
        <v>3231</v>
      </c>
      <c r="Q3867" t="s">
        <v>3232</v>
      </c>
      <c r="T3867">
        <v>41498</v>
      </c>
      <c r="Y3867" t="s">
        <v>3233</v>
      </c>
      <c r="Z3867">
        <v>0</v>
      </c>
      <c r="AA3867" t="str">
        <f t="shared" si="120"/>
        <v>Tuesday</v>
      </c>
      <c r="AB3867" t="str">
        <f t="shared" si="121"/>
        <v>Morning Shift</v>
      </c>
      <c r="AC3867" t="str">
        <f>IFERROR(VLOOKUP(M3867,Table13[[Equipment No.]:[Center]],4,FALSE),"")</f>
        <v/>
      </c>
    </row>
    <row r="3868" spans="1:29" x14ac:dyDescent="0.3">
      <c r="A3868">
        <v>1</v>
      </c>
      <c r="B3868" t="s">
        <v>266</v>
      </c>
      <c r="C3868" t="s">
        <v>3120</v>
      </c>
      <c r="D3868" t="s">
        <v>3278</v>
      </c>
      <c r="E3868" s="6">
        <v>45811</v>
      </c>
      <c r="F3868" s="5">
        <v>0.60069444444444442</v>
      </c>
      <c r="G3868" t="s">
        <v>3235</v>
      </c>
      <c r="H3868" t="s">
        <v>3235</v>
      </c>
      <c r="J3868">
        <v>8</v>
      </c>
      <c r="K3868">
        <v>16</v>
      </c>
      <c r="L3868" t="s">
        <v>1399</v>
      </c>
      <c r="M3868" t="s">
        <v>3585</v>
      </c>
      <c r="N3868" t="s">
        <v>1453</v>
      </c>
      <c r="O3868" t="s">
        <v>3231</v>
      </c>
      <c r="Q3868" t="s">
        <v>3232</v>
      </c>
      <c r="T3868">
        <v>41499</v>
      </c>
      <c r="Y3868" t="s">
        <v>3233</v>
      </c>
      <c r="Z3868">
        <v>0</v>
      </c>
      <c r="AA3868" t="str">
        <f t="shared" si="120"/>
        <v>Tuesday</v>
      </c>
      <c r="AB3868" t="str">
        <f t="shared" si="121"/>
        <v>Morning Shift</v>
      </c>
      <c r="AC3868" t="str">
        <f>IFERROR(VLOOKUP(M3868,Table13[[Equipment No.]:[Center]],4,FALSE),"")</f>
        <v/>
      </c>
    </row>
    <row r="3869" spans="1:29" x14ac:dyDescent="0.3">
      <c r="A3869">
        <v>1</v>
      </c>
      <c r="B3869" t="s">
        <v>266</v>
      </c>
      <c r="C3869" t="s">
        <v>3287</v>
      </c>
      <c r="D3869" t="s">
        <v>3278</v>
      </c>
      <c r="E3869" s="6">
        <v>45811</v>
      </c>
      <c r="F3869" s="5">
        <v>0.60902777777777772</v>
      </c>
      <c r="G3869" t="s">
        <v>3235</v>
      </c>
      <c r="H3869" t="s">
        <v>3235</v>
      </c>
      <c r="J3869">
        <v>8</v>
      </c>
      <c r="K3869">
        <v>16</v>
      </c>
      <c r="L3869" t="s">
        <v>1399</v>
      </c>
      <c r="M3869" t="s">
        <v>3585</v>
      </c>
      <c r="N3869" t="s">
        <v>1453</v>
      </c>
      <c r="O3869" t="s">
        <v>3231</v>
      </c>
      <c r="Q3869" t="s">
        <v>3232</v>
      </c>
      <c r="T3869">
        <v>41501</v>
      </c>
      <c r="Y3869" t="s">
        <v>3233</v>
      </c>
      <c r="Z3869">
        <v>0</v>
      </c>
      <c r="AA3869" t="str">
        <f t="shared" si="120"/>
        <v>Tuesday</v>
      </c>
      <c r="AB3869" t="str">
        <f t="shared" si="121"/>
        <v>Morning Shift</v>
      </c>
      <c r="AC3869" t="str">
        <f>IFERROR(VLOOKUP(M3869,Table13[[Equipment No.]:[Center]],4,FALSE),"")</f>
        <v/>
      </c>
    </row>
    <row r="3870" spans="1:29" x14ac:dyDescent="0.3">
      <c r="A3870">
        <v>1</v>
      </c>
      <c r="B3870" t="s">
        <v>266</v>
      </c>
      <c r="C3870" t="s">
        <v>565</v>
      </c>
      <c r="D3870" t="s">
        <v>3288</v>
      </c>
      <c r="E3870" s="6">
        <v>45811</v>
      </c>
      <c r="F3870" s="5">
        <v>0.6166666666666667</v>
      </c>
      <c r="G3870" t="s">
        <v>3249</v>
      </c>
      <c r="H3870" t="s">
        <v>3249</v>
      </c>
      <c r="J3870">
        <v>4</v>
      </c>
      <c r="K3870">
        <v>8</v>
      </c>
      <c r="L3870" t="s">
        <v>1399</v>
      </c>
      <c r="M3870" t="s">
        <v>107</v>
      </c>
      <c r="N3870" t="s">
        <v>3246</v>
      </c>
      <c r="O3870" t="s">
        <v>3231</v>
      </c>
      <c r="Q3870" t="s">
        <v>3251</v>
      </c>
      <c r="T3870">
        <v>41502</v>
      </c>
      <c r="Y3870" t="s">
        <v>3233</v>
      </c>
      <c r="Z3870">
        <v>2346</v>
      </c>
      <c r="AA3870" t="str">
        <f t="shared" si="120"/>
        <v>Tuesday</v>
      </c>
      <c r="AB3870" t="str">
        <f t="shared" si="121"/>
        <v>Morning Shift</v>
      </c>
      <c r="AC3870" t="str">
        <f>IFERROR(VLOOKUP(M3870,Table13[[Equipment No.]:[Center]],4,FALSE),"")</f>
        <v>Port Said</v>
      </c>
    </row>
    <row r="3871" spans="1:29" x14ac:dyDescent="0.3">
      <c r="A3871">
        <v>1</v>
      </c>
      <c r="B3871" t="s">
        <v>266</v>
      </c>
      <c r="C3871" t="s">
        <v>564</v>
      </c>
      <c r="D3871" t="s">
        <v>3288</v>
      </c>
      <c r="E3871" s="6">
        <v>45811</v>
      </c>
      <c r="F3871" s="5">
        <v>0.62222222222222223</v>
      </c>
      <c r="G3871" t="s">
        <v>3249</v>
      </c>
      <c r="H3871" t="s">
        <v>3249</v>
      </c>
      <c r="J3871">
        <v>4</v>
      </c>
      <c r="K3871">
        <v>8</v>
      </c>
      <c r="L3871" t="s">
        <v>1399</v>
      </c>
      <c r="M3871" t="s">
        <v>103</v>
      </c>
      <c r="N3871" t="s">
        <v>3259</v>
      </c>
      <c r="O3871" t="s">
        <v>3231</v>
      </c>
      <c r="Q3871" t="s">
        <v>3251</v>
      </c>
      <c r="T3871">
        <v>41503</v>
      </c>
      <c r="Y3871" t="s">
        <v>3233</v>
      </c>
      <c r="Z3871">
        <v>1374</v>
      </c>
      <c r="AA3871" t="str">
        <f t="shared" si="120"/>
        <v>Tuesday</v>
      </c>
      <c r="AB3871" t="str">
        <f t="shared" si="121"/>
        <v>Morning Shift</v>
      </c>
      <c r="AC3871" t="str">
        <f>IFERROR(VLOOKUP(M3871,Table13[[Equipment No.]:[Center]],4,FALSE),"")</f>
        <v>Port Said</v>
      </c>
    </row>
    <row r="3872" spans="1:29" x14ac:dyDescent="0.3">
      <c r="A3872">
        <v>1</v>
      </c>
      <c r="B3872" t="s">
        <v>266</v>
      </c>
      <c r="C3872" t="s">
        <v>3289</v>
      </c>
      <c r="D3872" t="s">
        <v>3288</v>
      </c>
      <c r="E3872" s="6">
        <v>45811</v>
      </c>
      <c r="F3872" s="5">
        <v>0.62916666666666665</v>
      </c>
      <c r="G3872" t="s">
        <v>3249</v>
      </c>
      <c r="H3872" t="s">
        <v>3249</v>
      </c>
      <c r="J3872">
        <v>4</v>
      </c>
      <c r="K3872">
        <v>8</v>
      </c>
      <c r="L3872" t="s">
        <v>1399</v>
      </c>
      <c r="M3872" t="s">
        <v>90</v>
      </c>
      <c r="N3872" t="s">
        <v>3247</v>
      </c>
      <c r="O3872" t="s">
        <v>3231</v>
      </c>
      <c r="Q3872" t="s">
        <v>3251</v>
      </c>
      <c r="T3872">
        <v>41504</v>
      </c>
      <c r="Y3872" t="s">
        <v>3233</v>
      </c>
      <c r="Z3872">
        <v>3299</v>
      </c>
      <c r="AA3872" t="str">
        <f t="shared" si="120"/>
        <v>Tuesday</v>
      </c>
      <c r="AB3872" t="str">
        <f t="shared" si="121"/>
        <v>Morning Shift</v>
      </c>
      <c r="AC3872" t="str">
        <f>IFERROR(VLOOKUP(M3872,Table13[[Equipment No.]:[Center]],4,FALSE),"")</f>
        <v>Port Said</v>
      </c>
    </row>
    <row r="3873" spans="1:29" x14ac:dyDescent="0.3">
      <c r="A3873">
        <v>1</v>
      </c>
      <c r="B3873" t="s">
        <v>266</v>
      </c>
      <c r="C3873" t="s">
        <v>563</v>
      </c>
      <c r="D3873" t="s">
        <v>3288</v>
      </c>
      <c r="E3873" s="6">
        <v>45811</v>
      </c>
      <c r="F3873" s="5">
        <v>0.63541666666666663</v>
      </c>
      <c r="G3873" t="s">
        <v>3249</v>
      </c>
      <c r="H3873" t="s">
        <v>3249</v>
      </c>
      <c r="J3873">
        <v>4</v>
      </c>
      <c r="K3873">
        <v>8</v>
      </c>
      <c r="L3873" t="s">
        <v>1399</v>
      </c>
      <c r="M3873" t="s">
        <v>106</v>
      </c>
      <c r="N3873" t="s">
        <v>3240</v>
      </c>
      <c r="O3873" t="s">
        <v>3231</v>
      </c>
      <c r="Q3873" t="s">
        <v>3251</v>
      </c>
      <c r="T3873">
        <v>41505</v>
      </c>
      <c r="Y3873" t="s">
        <v>3233</v>
      </c>
      <c r="Z3873">
        <v>2698</v>
      </c>
      <c r="AA3873" t="str">
        <f t="shared" si="120"/>
        <v>Tuesday</v>
      </c>
      <c r="AB3873" t="str">
        <f t="shared" si="121"/>
        <v>Morning Shift</v>
      </c>
      <c r="AC3873" t="str">
        <f>IFERROR(VLOOKUP(M3873,Table13[[Equipment No.]:[Center]],4,FALSE),"")</f>
        <v>Port Said</v>
      </c>
    </row>
    <row r="3874" spans="1:29" x14ac:dyDescent="0.3">
      <c r="A3874">
        <v>1</v>
      </c>
      <c r="B3874" t="s">
        <v>266</v>
      </c>
      <c r="C3874" t="s">
        <v>562</v>
      </c>
      <c r="D3874" t="s">
        <v>3288</v>
      </c>
      <c r="E3874" s="6">
        <v>45811</v>
      </c>
      <c r="F3874" s="5">
        <v>0.64097222222222228</v>
      </c>
      <c r="G3874" t="s">
        <v>3249</v>
      </c>
      <c r="H3874" t="s">
        <v>3249</v>
      </c>
      <c r="J3874">
        <v>4</v>
      </c>
      <c r="K3874">
        <v>8</v>
      </c>
      <c r="L3874" t="s">
        <v>1399</v>
      </c>
      <c r="M3874" t="s">
        <v>105</v>
      </c>
      <c r="N3874" t="s">
        <v>3244</v>
      </c>
      <c r="O3874" t="s">
        <v>3231</v>
      </c>
      <c r="Q3874" t="s">
        <v>3251</v>
      </c>
      <c r="T3874">
        <v>41506</v>
      </c>
      <c r="Y3874" t="s">
        <v>3233</v>
      </c>
      <c r="Z3874">
        <v>3061</v>
      </c>
      <c r="AA3874" t="str">
        <f t="shared" si="120"/>
        <v>Tuesday</v>
      </c>
      <c r="AB3874" t="str">
        <f t="shared" si="121"/>
        <v>Morning Shift</v>
      </c>
      <c r="AC3874" t="str">
        <f>IFERROR(VLOOKUP(M3874,Table13[[Equipment No.]:[Center]],4,FALSE),"")</f>
        <v>Port Said</v>
      </c>
    </row>
    <row r="3875" spans="1:29" x14ac:dyDescent="0.3">
      <c r="A3875">
        <v>1</v>
      </c>
      <c r="B3875" t="s">
        <v>266</v>
      </c>
      <c r="C3875" t="s">
        <v>561</v>
      </c>
      <c r="D3875" t="s">
        <v>3288</v>
      </c>
      <c r="E3875" s="6">
        <v>45811</v>
      </c>
      <c r="F3875" s="5">
        <v>0.6479166666666667</v>
      </c>
      <c r="G3875" t="s">
        <v>3249</v>
      </c>
      <c r="H3875" t="s">
        <v>3249</v>
      </c>
      <c r="J3875">
        <v>4</v>
      </c>
      <c r="K3875">
        <v>8</v>
      </c>
      <c r="L3875" t="s">
        <v>1399</v>
      </c>
      <c r="M3875" t="s">
        <v>101</v>
      </c>
      <c r="N3875" t="s">
        <v>3282</v>
      </c>
      <c r="O3875" t="s">
        <v>3231</v>
      </c>
      <c r="Q3875" t="s">
        <v>3251</v>
      </c>
      <c r="T3875">
        <v>41507</v>
      </c>
      <c r="Y3875" t="s">
        <v>3233</v>
      </c>
      <c r="Z3875">
        <v>1855</v>
      </c>
      <c r="AA3875" t="str">
        <f t="shared" si="120"/>
        <v>Tuesday</v>
      </c>
      <c r="AB3875" t="str">
        <f t="shared" si="121"/>
        <v>Morning Shift</v>
      </c>
      <c r="AC3875" t="str">
        <f>IFERROR(VLOOKUP(M3875,Table13[[Equipment No.]:[Center]],4,FALSE),"")</f>
        <v>Port Said</v>
      </c>
    </row>
    <row r="3876" spans="1:29" x14ac:dyDescent="0.3">
      <c r="A3876">
        <v>1</v>
      </c>
      <c r="B3876" t="s">
        <v>266</v>
      </c>
      <c r="C3876" t="s">
        <v>3290</v>
      </c>
      <c r="D3876" t="s">
        <v>3278</v>
      </c>
      <c r="E3876" s="6">
        <v>45811</v>
      </c>
      <c r="F3876" s="5">
        <v>0.66180555555555554</v>
      </c>
      <c r="G3876" t="s">
        <v>3235</v>
      </c>
      <c r="H3876" t="s">
        <v>3235</v>
      </c>
      <c r="J3876">
        <v>8</v>
      </c>
      <c r="K3876">
        <v>16</v>
      </c>
      <c r="L3876" t="s">
        <v>1399</v>
      </c>
      <c r="M3876" t="s">
        <v>3585</v>
      </c>
      <c r="N3876" t="s">
        <v>1453</v>
      </c>
      <c r="O3876" t="s">
        <v>3231</v>
      </c>
      <c r="Q3876" t="s">
        <v>3232</v>
      </c>
      <c r="T3876">
        <v>41508</v>
      </c>
      <c r="Y3876" t="s">
        <v>3233</v>
      </c>
      <c r="Z3876">
        <v>0</v>
      </c>
      <c r="AA3876" t="str">
        <f t="shared" si="120"/>
        <v>Tuesday</v>
      </c>
      <c r="AB3876" t="str">
        <f t="shared" si="121"/>
        <v>Morning Shift</v>
      </c>
      <c r="AC3876" t="str">
        <f>IFERROR(VLOOKUP(M3876,Table13[[Equipment No.]:[Center]],4,FALSE),"")</f>
        <v/>
      </c>
    </row>
    <row r="3877" spans="1:29" x14ac:dyDescent="0.3">
      <c r="A3877">
        <v>1</v>
      </c>
      <c r="B3877" t="s">
        <v>266</v>
      </c>
      <c r="C3877" t="s">
        <v>560</v>
      </c>
      <c r="D3877" t="s">
        <v>3288</v>
      </c>
      <c r="E3877" s="6">
        <v>45811</v>
      </c>
      <c r="F3877" s="5">
        <v>0.6694444444444444</v>
      </c>
      <c r="G3877" t="s">
        <v>3249</v>
      </c>
      <c r="H3877" t="s">
        <v>3249</v>
      </c>
      <c r="J3877">
        <v>4</v>
      </c>
      <c r="K3877">
        <v>8</v>
      </c>
      <c r="L3877" t="s">
        <v>1399</v>
      </c>
      <c r="M3877" t="s">
        <v>107</v>
      </c>
      <c r="N3877" t="s">
        <v>3246</v>
      </c>
      <c r="O3877" t="s">
        <v>3231</v>
      </c>
      <c r="Q3877" t="s">
        <v>3251</v>
      </c>
      <c r="T3877">
        <v>41509</v>
      </c>
      <c r="Y3877" t="s">
        <v>3233</v>
      </c>
      <c r="Z3877">
        <v>2346</v>
      </c>
      <c r="AA3877" t="str">
        <f t="shared" si="120"/>
        <v>Tuesday</v>
      </c>
      <c r="AB3877" t="str">
        <f t="shared" si="121"/>
        <v>Morning Extension</v>
      </c>
      <c r="AC3877" t="str">
        <f>IFERROR(VLOOKUP(M3877,Table13[[Equipment No.]:[Center]],4,FALSE),"")</f>
        <v>Port Said</v>
      </c>
    </row>
    <row r="3878" spans="1:29" x14ac:dyDescent="0.3">
      <c r="A3878">
        <v>1</v>
      </c>
      <c r="B3878" t="s">
        <v>266</v>
      </c>
      <c r="C3878" t="s">
        <v>510</v>
      </c>
      <c r="D3878" t="s">
        <v>3285</v>
      </c>
      <c r="E3878" s="6">
        <v>45811</v>
      </c>
      <c r="F3878" s="5">
        <v>0.6743055555555556</v>
      </c>
      <c r="G3878" t="s">
        <v>3237</v>
      </c>
      <c r="H3878" t="s">
        <v>3237</v>
      </c>
      <c r="J3878">
        <v>3</v>
      </c>
      <c r="K3878">
        <v>6</v>
      </c>
      <c r="L3878" t="s">
        <v>1399</v>
      </c>
      <c r="M3878" t="s">
        <v>103</v>
      </c>
      <c r="N3878" t="s">
        <v>3259</v>
      </c>
      <c r="O3878" t="s">
        <v>3231</v>
      </c>
      <c r="Q3878" t="s">
        <v>3239</v>
      </c>
      <c r="T3878">
        <v>41510</v>
      </c>
      <c r="Y3878" t="s">
        <v>3233</v>
      </c>
      <c r="Z3878">
        <v>1374</v>
      </c>
      <c r="AA3878" t="str">
        <f t="shared" si="120"/>
        <v>Tuesday</v>
      </c>
      <c r="AB3878" t="str">
        <f t="shared" si="121"/>
        <v>Morning Extension</v>
      </c>
      <c r="AC3878" t="str">
        <f>IFERROR(VLOOKUP(M3878,Table13[[Equipment No.]:[Center]],4,FALSE),"")</f>
        <v>Port Said</v>
      </c>
    </row>
    <row r="3879" spans="1:29" x14ac:dyDescent="0.3">
      <c r="A3879">
        <v>1</v>
      </c>
      <c r="B3879" t="s">
        <v>266</v>
      </c>
      <c r="C3879" t="s">
        <v>3291</v>
      </c>
      <c r="D3879" t="s">
        <v>3278</v>
      </c>
      <c r="E3879" s="6">
        <v>45811</v>
      </c>
      <c r="F3879" s="5">
        <v>0.68680555555555556</v>
      </c>
      <c r="G3879" t="s">
        <v>3235</v>
      </c>
      <c r="H3879" t="s">
        <v>3235</v>
      </c>
      <c r="J3879">
        <v>8</v>
      </c>
      <c r="K3879">
        <v>16</v>
      </c>
      <c r="L3879" t="s">
        <v>1399</v>
      </c>
      <c r="M3879" t="s">
        <v>3585</v>
      </c>
      <c r="N3879" t="s">
        <v>1453</v>
      </c>
      <c r="O3879" t="s">
        <v>3231</v>
      </c>
      <c r="Q3879" t="s">
        <v>3232</v>
      </c>
      <c r="T3879">
        <v>41511</v>
      </c>
      <c r="Y3879" t="s">
        <v>3233</v>
      </c>
      <c r="Z3879">
        <v>0</v>
      </c>
      <c r="AA3879" t="str">
        <f t="shared" si="120"/>
        <v>Tuesday</v>
      </c>
      <c r="AB3879" t="str">
        <f t="shared" si="121"/>
        <v>Morning Extension</v>
      </c>
      <c r="AC3879" t="str">
        <f>IFERROR(VLOOKUP(M3879,Table13[[Equipment No.]:[Center]],4,FALSE),"")</f>
        <v/>
      </c>
    </row>
    <row r="3880" spans="1:29" x14ac:dyDescent="0.3">
      <c r="A3880">
        <v>1</v>
      </c>
      <c r="B3880" t="s">
        <v>266</v>
      </c>
      <c r="C3880" t="s">
        <v>559</v>
      </c>
      <c r="D3880" t="s">
        <v>3288</v>
      </c>
      <c r="E3880" s="6">
        <v>45811</v>
      </c>
      <c r="F3880" s="5">
        <v>0.69374999999999998</v>
      </c>
      <c r="G3880" t="s">
        <v>3249</v>
      </c>
      <c r="H3880" t="s">
        <v>3249</v>
      </c>
      <c r="J3880">
        <v>4</v>
      </c>
      <c r="K3880">
        <v>8</v>
      </c>
      <c r="L3880" t="s">
        <v>1399</v>
      </c>
      <c r="M3880" t="s">
        <v>90</v>
      </c>
      <c r="N3880" t="s">
        <v>3247</v>
      </c>
      <c r="O3880" t="s">
        <v>3231</v>
      </c>
      <c r="Q3880" t="s">
        <v>3251</v>
      </c>
      <c r="T3880">
        <v>41512</v>
      </c>
      <c r="Y3880" t="s">
        <v>3233</v>
      </c>
      <c r="Z3880">
        <v>3299</v>
      </c>
      <c r="AA3880" t="str">
        <f t="shared" si="120"/>
        <v>Tuesday</v>
      </c>
      <c r="AB3880" t="str">
        <f t="shared" si="121"/>
        <v>Morning Extension</v>
      </c>
      <c r="AC3880" t="str">
        <f>IFERROR(VLOOKUP(M3880,Table13[[Equipment No.]:[Center]],4,FALSE),"")</f>
        <v>Port Said</v>
      </c>
    </row>
    <row r="3881" spans="1:29" x14ac:dyDescent="0.3">
      <c r="A3881">
        <v>1</v>
      </c>
      <c r="B3881" t="s">
        <v>266</v>
      </c>
      <c r="C3881" t="s">
        <v>558</v>
      </c>
      <c r="D3881" t="s">
        <v>3288</v>
      </c>
      <c r="E3881" s="6">
        <v>45811</v>
      </c>
      <c r="F3881" s="5">
        <v>0.70138888888888884</v>
      </c>
      <c r="G3881" t="s">
        <v>3249</v>
      </c>
      <c r="H3881" t="s">
        <v>3249</v>
      </c>
      <c r="J3881">
        <v>4</v>
      </c>
      <c r="K3881">
        <v>8</v>
      </c>
      <c r="L3881" t="s">
        <v>1399</v>
      </c>
      <c r="M3881" t="s">
        <v>106</v>
      </c>
      <c r="N3881" t="s">
        <v>3240</v>
      </c>
      <c r="O3881" t="s">
        <v>3231</v>
      </c>
      <c r="Q3881" t="s">
        <v>3251</v>
      </c>
      <c r="T3881">
        <v>41513</v>
      </c>
      <c r="Y3881" t="s">
        <v>3233</v>
      </c>
      <c r="Z3881">
        <v>2698</v>
      </c>
      <c r="AA3881" t="str">
        <f t="shared" si="120"/>
        <v>Tuesday</v>
      </c>
      <c r="AB3881" t="str">
        <f t="shared" si="121"/>
        <v>Morning Extension</v>
      </c>
      <c r="AC3881" t="str">
        <f>IFERROR(VLOOKUP(M3881,Table13[[Equipment No.]:[Center]],4,FALSE),"")</f>
        <v>Port Said</v>
      </c>
    </row>
    <row r="3882" spans="1:29" x14ac:dyDescent="0.3">
      <c r="A3882">
        <v>1</v>
      </c>
      <c r="B3882" t="s">
        <v>266</v>
      </c>
      <c r="C3882" t="s">
        <v>557</v>
      </c>
      <c r="D3882" t="s">
        <v>3288</v>
      </c>
      <c r="E3882" s="6">
        <v>45811</v>
      </c>
      <c r="F3882" s="5">
        <v>0.7104166666666667</v>
      </c>
      <c r="G3882" t="s">
        <v>3249</v>
      </c>
      <c r="H3882" t="s">
        <v>3249</v>
      </c>
      <c r="J3882">
        <v>4</v>
      </c>
      <c r="K3882">
        <v>8</v>
      </c>
      <c r="L3882" t="s">
        <v>1399</v>
      </c>
      <c r="M3882" t="s">
        <v>105</v>
      </c>
      <c r="N3882" t="s">
        <v>3244</v>
      </c>
      <c r="O3882" t="s">
        <v>3231</v>
      </c>
      <c r="Q3882" t="s">
        <v>3251</v>
      </c>
      <c r="T3882">
        <v>41514</v>
      </c>
      <c r="Y3882" t="s">
        <v>3233</v>
      </c>
      <c r="Z3882">
        <v>3061</v>
      </c>
      <c r="AA3882" t="str">
        <f t="shared" si="120"/>
        <v>Tuesday</v>
      </c>
      <c r="AB3882" t="str">
        <f t="shared" si="121"/>
        <v>Morning Extension</v>
      </c>
      <c r="AC3882" t="str">
        <f>IFERROR(VLOOKUP(M3882,Table13[[Equipment No.]:[Center]],4,FALSE),"")</f>
        <v>Port Said</v>
      </c>
    </row>
    <row r="3883" spans="1:29" x14ac:dyDescent="0.3">
      <c r="A3883">
        <v>1</v>
      </c>
      <c r="B3883" t="s">
        <v>266</v>
      </c>
      <c r="C3883" t="s">
        <v>556</v>
      </c>
      <c r="D3883" t="s">
        <v>3288</v>
      </c>
      <c r="E3883" s="6">
        <v>45811</v>
      </c>
      <c r="F3883" s="5">
        <v>0.71805555555555556</v>
      </c>
      <c r="G3883" t="s">
        <v>3249</v>
      </c>
      <c r="H3883" t="s">
        <v>3249</v>
      </c>
      <c r="J3883">
        <v>4</v>
      </c>
      <c r="K3883">
        <v>8</v>
      </c>
      <c r="L3883" t="s">
        <v>1399</v>
      </c>
      <c r="M3883" t="s">
        <v>101</v>
      </c>
      <c r="N3883" t="s">
        <v>3282</v>
      </c>
      <c r="O3883" t="s">
        <v>3231</v>
      </c>
      <c r="Q3883" t="s">
        <v>3251</v>
      </c>
      <c r="T3883">
        <v>41515</v>
      </c>
      <c r="Y3883" t="s">
        <v>3233</v>
      </c>
      <c r="Z3883">
        <v>1855</v>
      </c>
      <c r="AA3883" t="str">
        <f t="shared" si="120"/>
        <v>Tuesday</v>
      </c>
      <c r="AB3883" t="str">
        <f t="shared" si="121"/>
        <v>Morning Extension</v>
      </c>
      <c r="AC3883" t="str">
        <f>IFERROR(VLOOKUP(M3883,Table13[[Equipment No.]:[Center]],4,FALSE),"")</f>
        <v>Port Said</v>
      </c>
    </row>
    <row r="3884" spans="1:29" x14ac:dyDescent="0.3">
      <c r="A3884">
        <v>1</v>
      </c>
      <c r="B3884" t="s">
        <v>266</v>
      </c>
      <c r="C3884" t="s">
        <v>555</v>
      </c>
      <c r="D3884" t="s">
        <v>3288</v>
      </c>
      <c r="E3884" s="6">
        <v>45811</v>
      </c>
      <c r="F3884" s="5">
        <v>0.74861111111111112</v>
      </c>
      <c r="G3884" t="s">
        <v>3249</v>
      </c>
      <c r="H3884" t="s">
        <v>3249</v>
      </c>
      <c r="J3884">
        <v>4</v>
      </c>
      <c r="K3884">
        <v>8</v>
      </c>
      <c r="L3884" t="s">
        <v>1399</v>
      </c>
      <c r="M3884" t="s">
        <v>104</v>
      </c>
      <c r="N3884" t="s">
        <v>3246</v>
      </c>
      <c r="O3884" t="s">
        <v>3231</v>
      </c>
      <c r="Q3884" t="s">
        <v>3251</v>
      </c>
      <c r="T3884">
        <v>41516</v>
      </c>
      <c r="Y3884" t="s">
        <v>3233</v>
      </c>
      <c r="Z3884">
        <v>2346</v>
      </c>
      <c r="AA3884" t="str">
        <f t="shared" si="120"/>
        <v>Tuesday</v>
      </c>
      <c r="AB3884" t="str">
        <f t="shared" si="121"/>
        <v>Morning Extension</v>
      </c>
      <c r="AC3884" t="str">
        <f>IFERROR(VLOOKUP(M3884,Table13[[Equipment No.]:[Center]],4,FALSE),"")</f>
        <v>Port Said</v>
      </c>
    </row>
    <row r="3885" spans="1:29" x14ac:dyDescent="0.3">
      <c r="A3885">
        <v>1</v>
      </c>
      <c r="B3885" t="s">
        <v>266</v>
      </c>
      <c r="C3885" t="s">
        <v>553</v>
      </c>
      <c r="D3885" t="s">
        <v>3288</v>
      </c>
      <c r="E3885" s="6">
        <v>45811</v>
      </c>
      <c r="F3885" s="5">
        <v>0.79374999999999996</v>
      </c>
      <c r="G3885" t="s">
        <v>3249</v>
      </c>
      <c r="H3885" t="s">
        <v>3249</v>
      </c>
      <c r="J3885">
        <v>2</v>
      </c>
      <c r="K3885">
        <v>3</v>
      </c>
      <c r="L3885" t="s">
        <v>1399</v>
      </c>
      <c r="M3885" t="s">
        <v>90</v>
      </c>
      <c r="N3885" t="s">
        <v>3247</v>
      </c>
      <c r="O3885" t="s">
        <v>3231</v>
      </c>
      <c r="Q3885" t="s">
        <v>3251</v>
      </c>
      <c r="T3885">
        <v>41517</v>
      </c>
      <c r="Y3885" t="s">
        <v>3233</v>
      </c>
      <c r="Z3885">
        <v>3299</v>
      </c>
      <c r="AA3885" t="str">
        <f t="shared" si="120"/>
        <v>Tuesday</v>
      </c>
      <c r="AB3885" t="str">
        <f t="shared" si="121"/>
        <v>Morning Extension</v>
      </c>
      <c r="AC3885" t="str">
        <f>IFERROR(VLOOKUP(M3885,Table13[[Equipment No.]:[Center]],4,FALSE),"")</f>
        <v>Port Said</v>
      </c>
    </row>
    <row r="3886" spans="1:29" x14ac:dyDescent="0.3">
      <c r="A3886">
        <v>1</v>
      </c>
      <c r="B3886" t="s">
        <v>266</v>
      </c>
      <c r="C3886" t="s">
        <v>577</v>
      </c>
      <c r="D3886" t="s">
        <v>3292</v>
      </c>
      <c r="E3886" s="6">
        <v>45812</v>
      </c>
      <c r="F3886" s="5">
        <v>0.36041666666666666</v>
      </c>
      <c r="G3886" t="s">
        <v>3235</v>
      </c>
      <c r="H3886" t="s">
        <v>3235</v>
      </c>
      <c r="J3886">
        <v>8</v>
      </c>
      <c r="K3886">
        <v>16</v>
      </c>
      <c r="L3886" t="s">
        <v>1399</v>
      </c>
      <c r="M3886" t="s">
        <v>3585</v>
      </c>
      <c r="N3886" t="s">
        <v>1453</v>
      </c>
      <c r="O3886" t="s">
        <v>3231</v>
      </c>
      <c r="Q3886" t="s">
        <v>3232</v>
      </c>
      <c r="T3886">
        <v>41518</v>
      </c>
      <c r="Y3886" t="s">
        <v>3233</v>
      </c>
      <c r="Z3886">
        <v>0</v>
      </c>
      <c r="AA3886" t="str">
        <f t="shared" si="120"/>
        <v>Wednesday</v>
      </c>
      <c r="AB3886" t="str">
        <f t="shared" si="121"/>
        <v>Morning Shift</v>
      </c>
      <c r="AC3886" t="str">
        <f>IFERROR(VLOOKUP(M3886,Table13[[Equipment No.]:[Center]],4,FALSE),"")</f>
        <v/>
      </c>
    </row>
    <row r="3887" spans="1:29" x14ac:dyDescent="0.3">
      <c r="A3887">
        <v>1</v>
      </c>
      <c r="B3887" t="s">
        <v>266</v>
      </c>
      <c r="C3887">
        <v>25060400002</v>
      </c>
      <c r="D3887" t="s">
        <v>3285</v>
      </c>
      <c r="E3887" s="6">
        <v>45812</v>
      </c>
      <c r="F3887" s="5">
        <v>0.39027777777777778</v>
      </c>
      <c r="G3887" t="s">
        <v>3265</v>
      </c>
      <c r="H3887" t="s">
        <v>3266</v>
      </c>
      <c r="J3887">
        <v>4</v>
      </c>
      <c r="K3887">
        <v>8</v>
      </c>
      <c r="L3887" t="s">
        <v>1399</v>
      </c>
      <c r="M3887" t="s">
        <v>90</v>
      </c>
      <c r="N3887" t="s">
        <v>3247</v>
      </c>
      <c r="O3887" t="s">
        <v>3231</v>
      </c>
      <c r="Q3887" t="s">
        <v>3239</v>
      </c>
      <c r="T3887">
        <v>41519</v>
      </c>
      <c r="Y3887" t="s">
        <v>3233</v>
      </c>
      <c r="Z3887">
        <v>3299</v>
      </c>
      <c r="AA3887" t="str">
        <f t="shared" si="120"/>
        <v>Wednesday</v>
      </c>
      <c r="AB3887" t="str">
        <f t="shared" si="121"/>
        <v>Morning Shift</v>
      </c>
      <c r="AC3887" t="str">
        <f>IFERROR(VLOOKUP(M3887,Table13[[Equipment No.]:[Center]],4,FALSE),"")</f>
        <v>Port Said</v>
      </c>
    </row>
    <row r="3888" spans="1:29" x14ac:dyDescent="0.3">
      <c r="A3888">
        <v>1</v>
      </c>
      <c r="B3888" t="s">
        <v>266</v>
      </c>
      <c r="C3888" t="s">
        <v>576</v>
      </c>
      <c r="D3888" t="s">
        <v>3292</v>
      </c>
      <c r="E3888" s="6">
        <v>45812</v>
      </c>
      <c r="F3888" s="5">
        <v>0.43819444444444444</v>
      </c>
      <c r="G3888" t="s">
        <v>3235</v>
      </c>
      <c r="H3888" t="s">
        <v>3235</v>
      </c>
      <c r="J3888">
        <v>8</v>
      </c>
      <c r="K3888">
        <v>16</v>
      </c>
      <c r="L3888" t="s">
        <v>1399</v>
      </c>
      <c r="M3888" t="s">
        <v>3585</v>
      </c>
      <c r="N3888" t="s">
        <v>1453</v>
      </c>
      <c r="O3888" t="s">
        <v>3231</v>
      </c>
      <c r="Q3888" t="s">
        <v>3232</v>
      </c>
      <c r="T3888">
        <v>41520</v>
      </c>
      <c r="Y3888" t="s">
        <v>3233</v>
      </c>
      <c r="Z3888">
        <v>0</v>
      </c>
      <c r="AA3888" t="str">
        <f t="shared" si="120"/>
        <v>Wednesday</v>
      </c>
      <c r="AB3888" t="str">
        <f t="shared" si="121"/>
        <v>Morning Shift</v>
      </c>
      <c r="AC3888" t="str">
        <f>IFERROR(VLOOKUP(M3888,Table13[[Equipment No.]:[Center]],4,FALSE),"")</f>
        <v/>
      </c>
    </row>
    <row r="3889" spans="1:29" x14ac:dyDescent="0.3">
      <c r="A3889">
        <v>1</v>
      </c>
      <c r="B3889" t="s">
        <v>266</v>
      </c>
      <c r="C3889" t="s">
        <v>2575</v>
      </c>
      <c r="D3889" t="s">
        <v>3292</v>
      </c>
      <c r="E3889" s="6">
        <v>45812</v>
      </c>
      <c r="F3889" s="5">
        <v>0.44791666666666669</v>
      </c>
      <c r="G3889" t="s">
        <v>3235</v>
      </c>
      <c r="H3889" t="s">
        <v>3235</v>
      </c>
      <c r="J3889">
        <v>8</v>
      </c>
      <c r="K3889">
        <v>16</v>
      </c>
      <c r="L3889" t="s">
        <v>1399</v>
      </c>
      <c r="M3889" t="s">
        <v>3585</v>
      </c>
      <c r="N3889" t="s">
        <v>1453</v>
      </c>
      <c r="O3889" t="s">
        <v>3231</v>
      </c>
      <c r="Q3889" t="s">
        <v>3232</v>
      </c>
      <c r="T3889">
        <v>41521</v>
      </c>
      <c r="Y3889" t="s">
        <v>3233</v>
      </c>
      <c r="Z3889">
        <v>0</v>
      </c>
      <c r="AA3889" t="str">
        <f t="shared" si="120"/>
        <v>Wednesday</v>
      </c>
      <c r="AB3889" t="str">
        <f t="shared" si="121"/>
        <v>Morning Shift</v>
      </c>
      <c r="AC3889" t="str">
        <f>IFERROR(VLOOKUP(M3889,Table13[[Equipment No.]:[Center]],4,FALSE),"")</f>
        <v/>
      </c>
    </row>
    <row r="3890" spans="1:29" x14ac:dyDescent="0.3">
      <c r="A3890">
        <v>1</v>
      </c>
      <c r="B3890" t="s">
        <v>266</v>
      </c>
      <c r="C3890">
        <v>25061400001</v>
      </c>
      <c r="D3890" t="s">
        <v>3293</v>
      </c>
      <c r="E3890" s="6">
        <v>45822</v>
      </c>
      <c r="F3890" s="5">
        <v>0.54027777777777775</v>
      </c>
      <c r="G3890" t="s">
        <v>3166</v>
      </c>
      <c r="H3890" t="s">
        <v>3166</v>
      </c>
      <c r="J3890">
        <v>3</v>
      </c>
      <c r="K3890">
        <v>6</v>
      </c>
      <c r="L3890" t="s">
        <v>1399</v>
      </c>
      <c r="M3890" t="s">
        <v>106</v>
      </c>
      <c r="N3890" t="s">
        <v>3240</v>
      </c>
      <c r="O3890" t="s">
        <v>3231</v>
      </c>
      <c r="Q3890" t="s">
        <v>3239</v>
      </c>
      <c r="T3890">
        <v>41522</v>
      </c>
      <c r="Y3890" t="s">
        <v>3233</v>
      </c>
      <c r="Z3890">
        <v>2698</v>
      </c>
      <c r="AA3890" t="str">
        <f t="shared" si="120"/>
        <v>Saturday</v>
      </c>
      <c r="AB3890" t="str">
        <f t="shared" si="121"/>
        <v>Morning Shift</v>
      </c>
      <c r="AC3890" t="str">
        <f>IFERROR(VLOOKUP(M3890,Table13[[Equipment No.]:[Center]],4,FALSE),"")</f>
        <v>Port Said</v>
      </c>
    </row>
    <row r="3891" spans="1:29" x14ac:dyDescent="0.3">
      <c r="A3891">
        <v>1</v>
      </c>
      <c r="B3891" t="s">
        <v>266</v>
      </c>
      <c r="C3891">
        <v>25061400002</v>
      </c>
      <c r="D3891" t="s">
        <v>3294</v>
      </c>
      <c r="E3891" s="6">
        <v>45822</v>
      </c>
      <c r="F3891" s="5">
        <v>0.57499999999999996</v>
      </c>
      <c r="G3891" t="s">
        <v>3235</v>
      </c>
      <c r="H3891" t="s">
        <v>3235</v>
      </c>
      <c r="J3891">
        <v>8</v>
      </c>
      <c r="K3891">
        <v>16</v>
      </c>
      <c r="L3891" t="s">
        <v>1399</v>
      </c>
      <c r="M3891" t="s">
        <v>3585</v>
      </c>
      <c r="N3891" t="s">
        <v>1453</v>
      </c>
      <c r="O3891" t="s">
        <v>3231</v>
      </c>
      <c r="Q3891" t="s">
        <v>3232</v>
      </c>
      <c r="T3891">
        <v>41523</v>
      </c>
      <c r="Y3891" t="s">
        <v>3233</v>
      </c>
      <c r="Z3891">
        <v>0</v>
      </c>
      <c r="AA3891" t="str">
        <f t="shared" si="120"/>
        <v>Saturday</v>
      </c>
      <c r="AB3891" t="str">
        <f t="shared" si="121"/>
        <v>Morning Shift</v>
      </c>
      <c r="AC3891" t="str">
        <f>IFERROR(VLOOKUP(M3891,Table13[[Equipment No.]:[Center]],4,FALSE),"")</f>
        <v/>
      </c>
    </row>
    <row r="3892" spans="1:29" x14ac:dyDescent="0.3">
      <c r="A3892">
        <v>1</v>
      </c>
      <c r="B3892" t="s">
        <v>266</v>
      </c>
      <c r="C3892">
        <v>25061400003</v>
      </c>
      <c r="D3892" t="s">
        <v>3294</v>
      </c>
      <c r="E3892" s="6">
        <v>45822</v>
      </c>
      <c r="F3892" s="5">
        <v>0.58888888888888891</v>
      </c>
      <c r="G3892" t="s">
        <v>3235</v>
      </c>
      <c r="H3892" t="s">
        <v>3235</v>
      </c>
      <c r="J3892">
        <v>8</v>
      </c>
      <c r="K3892">
        <v>16</v>
      </c>
      <c r="L3892" t="s">
        <v>1399</v>
      </c>
      <c r="M3892" t="s">
        <v>3585</v>
      </c>
      <c r="N3892" t="s">
        <v>1453</v>
      </c>
      <c r="O3892" t="s">
        <v>3231</v>
      </c>
      <c r="Q3892" t="s">
        <v>3232</v>
      </c>
      <c r="T3892">
        <v>41524</v>
      </c>
      <c r="Y3892" t="s">
        <v>3233</v>
      </c>
      <c r="Z3892">
        <v>0</v>
      </c>
      <c r="AA3892" t="str">
        <f t="shared" si="120"/>
        <v>Saturday</v>
      </c>
      <c r="AB3892" t="str">
        <f t="shared" si="121"/>
        <v>Morning Shift</v>
      </c>
      <c r="AC3892" t="str">
        <f>IFERROR(VLOOKUP(M3892,Table13[[Equipment No.]:[Center]],4,FALSE),"")</f>
        <v/>
      </c>
    </row>
    <row r="3893" spans="1:29" x14ac:dyDescent="0.3">
      <c r="A3893">
        <v>1</v>
      </c>
      <c r="B3893" t="s">
        <v>266</v>
      </c>
      <c r="C3893">
        <v>25061400004</v>
      </c>
      <c r="D3893" t="s">
        <v>3294</v>
      </c>
      <c r="E3893" s="6">
        <v>45822</v>
      </c>
      <c r="F3893" s="5">
        <v>0.64930555555555558</v>
      </c>
      <c r="G3893" t="s">
        <v>3235</v>
      </c>
      <c r="H3893" t="s">
        <v>3235</v>
      </c>
      <c r="J3893">
        <v>8</v>
      </c>
      <c r="K3893">
        <v>16</v>
      </c>
      <c r="L3893" t="s">
        <v>1399</v>
      </c>
      <c r="M3893" t="s">
        <v>3585</v>
      </c>
      <c r="N3893" t="s">
        <v>1453</v>
      </c>
      <c r="O3893" t="s">
        <v>3231</v>
      </c>
      <c r="Q3893" t="s">
        <v>3232</v>
      </c>
      <c r="T3893">
        <v>41525</v>
      </c>
      <c r="Y3893" t="s">
        <v>3233</v>
      </c>
      <c r="Z3893">
        <v>0</v>
      </c>
      <c r="AA3893" t="str">
        <f t="shared" si="120"/>
        <v>Saturday</v>
      </c>
      <c r="AB3893" t="str">
        <f t="shared" si="121"/>
        <v>Morning Shift</v>
      </c>
      <c r="AC3893" t="str">
        <f>IFERROR(VLOOKUP(M3893,Table13[[Equipment No.]:[Center]],4,FALSE),"")</f>
        <v/>
      </c>
    </row>
    <row r="3894" spans="1:29" x14ac:dyDescent="0.3">
      <c r="A3894">
        <v>1</v>
      </c>
      <c r="B3894" t="s">
        <v>266</v>
      </c>
      <c r="C3894">
        <v>25061400005</v>
      </c>
      <c r="D3894" t="s">
        <v>3295</v>
      </c>
      <c r="E3894" s="6">
        <v>45822</v>
      </c>
      <c r="F3894" s="5">
        <v>0.89930555555555558</v>
      </c>
      <c r="G3894" t="s">
        <v>3228</v>
      </c>
      <c r="H3894" t="s">
        <v>3229</v>
      </c>
      <c r="J3894">
        <v>2</v>
      </c>
      <c r="K3894">
        <v>4</v>
      </c>
      <c r="L3894" t="s">
        <v>1399</v>
      </c>
      <c r="M3894" t="s">
        <v>104</v>
      </c>
      <c r="N3894" t="s">
        <v>3296</v>
      </c>
      <c r="O3894" t="s">
        <v>3231</v>
      </c>
      <c r="Q3894" t="s">
        <v>3232</v>
      </c>
      <c r="T3894">
        <v>41526</v>
      </c>
      <c r="Y3894" t="s">
        <v>3233</v>
      </c>
      <c r="Z3894">
        <v>3114</v>
      </c>
      <c r="AA3894" t="str">
        <f t="shared" si="120"/>
        <v>Saturday</v>
      </c>
      <c r="AB3894" t="str">
        <f t="shared" si="121"/>
        <v>Night Shift</v>
      </c>
      <c r="AC3894" t="str">
        <f>IFERROR(VLOOKUP(M3894,Table13[[Equipment No.]:[Center]],4,FALSE),"")</f>
        <v>Port Said</v>
      </c>
    </row>
    <row r="3895" spans="1:29" x14ac:dyDescent="0.3">
      <c r="A3895">
        <v>1</v>
      </c>
      <c r="B3895" t="s">
        <v>266</v>
      </c>
      <c r="C3895">
        <v>25061400006</v>
      </c>
      <c r="D3895" t="s">
        <v>3297</v>
      </c>
      <c r="E3895" s="6">
        <v>45822</v>
      </c>
      <c r="F3895" s="5">
        <v>0.94374999999999998</v>
      </c>
      <c r="G3895" t="s">
        <v>3257</v>
      </c>
      <c r="H3895" t="s">
        <v>3258</v>
      </c>
      <c r="J3895">
        <v>2</v>
      </c>
      <c r="K3895">
        <v>2.5</v>
      </c>
      <c r="L3895" t="s">
        <v>1399</v>
      </c>
      <c r="M3895" t="s">
        <v>90</v>
      </c>
      <c r="N3895" t="s">
        <v>3250</v>
      </c>
      <c r="O3895" t="s">
        <v>3231</v>
      </c>
      <c r="Q3895" t="s">
        <v>3232</v>
      </c>
      <c r="T3895">
        <v>41527</v>
      </c>
      <c r="Y3895" t="s">
        <v>3233</v>
      </c>
      <c r="Z3895">
        <v>1795</v>
      </c>
      <c r="AA3895" t="str">
        <f t="shared" si="120"/>
        <v>Saturday</v>
      </c>
      <c r="AB3895" t="str">
        <f t="shared" si="121"/>
        <v>Night Shift</v>
      </c>
      <c r="AC3895" t="str">
        <f>IFERROR(VLOOKUP(M3895,Table13[[Equipment No.]:[Center]],4,FALSE),"")</f>
        <v>Port Said</v>
      </c>
    </row>
    <row r="3896" spans="1:29" x14ac:dyDescent="0.3">
      <c r="A3896">
        <v>1</v>
      </c>
      <c r="B3896" t="s">
        <v>266</v>
      </c>
      <c r="C3896">
        <v>25061500001</v>
      </c>
      <c r="D3896" t="s">
        <v>3298</v>
      </c>
      <c r="E3896" s="6">
        <v>45823</v>
      </c>
      <c r="F3896" s="5">
        <v>4.8611111111111112E-3</v>
      </c>
      <c r="G3896" t="s">
        <v>3228</v>
      </c>
      <c r="H3896" t="s">
        <v>3229</v>
      </c>
      <c r="J3896">
        <v>2</v>
      </c>
      <c r="K3896">
        <v>4</v>
      </c>
      <c r="L3896" t="s">
        <v>1399</v>
      </c>
      <c r="M3896" t="s">
        <v>90</v>
      </c>
      <c r="N3896" t="s">
        <v>3296</v>
      </c>
      <c r="O3896" t="s">
        <v>3231</v>
      </c>
      <c r="Q3896" t="s">
        <v>3232</v>
      </c>
      <c r="T3896">
        <v>41530</v>
      </c>
      <c r="Y3896" t="s">
        <v>3233</v>
      </c>
      <c r="Z3896">
        <v>3114</v>
      </c>
      <c r="AA3896" t="str">
        <f t="shared" si="120"/>
        <v>Sunday</v>
      </c>
      <c r="AB3896" t="str">
        <f t="shared" si="121"/>
        <v>Night Shift</v>
      </c>
      <c r="AC3896" t="str">
        <f>IFERROR(VLOOKUP(M3896,Table13[[Equipment No.]:[Center]],4,FALSE),"")</f>
        <v>Port Said</v>
      </c>
    </row>
    <row r="3897" spans="1:29" x14ac:dyDescent="0.3">
      <c r="A3897">
        <v>1</v>
      </c>
      <c r="B3897" t="s">
        <v>266</v>
      </c>
      <c r="C3897">
        <v>25061500002</v>
      </c>
      <c r="D3897" t="s">
        <v>3299</v>
      </c>
      <c r="E3897" s="6">
        <v>45823</v>
      </c>
      <c r="F3897" s="5">
        <v>6.3888888888888884E-2</v>
      </c>
      <c r="G3897" t="s">
        <v>3235</v>
      </c>
      <c r="H3897" t="s">
        <v>3235</v>
      </c>
      <c r="J3897">
        <v>2</v>
      </c>
      <c r="K3897">
        <v>3</v>
      </c>
      <c r="L3897" t="s">
        <v>1399</v>
      </c>
      <c r="M3897" t="s">
        <v>3585</v>
      </c>
      <c r="N3897" t="s">
        <v>1453</v>
      </c>
      <c r="O3897" t="s">
        <v>3231</v>
      </c>
      <c r="Q3897" t="s">
        <v>3232</v>
      </c>
      <c r="T3897">
        <v>41532</v>
      </c>
      <c r="Y3897" t="s">
        <v>3233</v>
      </c>
      <c r="Z3897">
        <v>0</v>
      </c>
      <c r="AA3897" t="str">
        <f t="shared" si="120"/>
        <v>Sunday</v>
      </c>
      <c r="AB3897" t="str">
        <f t="shared" si="121"/>
        <v>Night Shift</v>
      </c>
      <c r="AC3897" t="str">
        <f>IFERROR(VLOOKUP(M3897,Table13[[Equipment No.]:[Center]],4,FALSE),"")</f>
        <v/>
      </c>
    </row>
    <row r="3898" spans="1:29" x14ac:dyDescent="0.3">
      <c r="A3898">
        <v>1</v>
      </c>
      <c r="B3898" t="s">
        <v>266</v>
      </c>
      <c r="C3898">
        <v>25061500003</v>
      </c>
      <c r="D3898" t="s">
        <v>3300</v>
      </c>
      <c r="E3898" s="6">
        <v>45823</v>
      </c>
      <c r="F3898" s="5">
        <v>0.10208333333333333</v>
      </c>
      <c r="G3898" t="s">
        <v>3280</v>
      </c>
      <c r="H3898" t="s">
        <v>3281</v>
      </c>
      <c r="J3898">
        <v>4</v>
      </c>
      <c r="K3898">
        <v>8</v>
      </c>
      <c r="L3898" t="s">
        <v>1399</v>
      </c>
      <c r="M3898" t="s">
        <v>104</v>
      </c>
      <c r="N3898" t="s">
        <v>3296</v>
      </c>
      <c r="O3898" t="s">
        <v>3231</v>
      </c>
      <c r="Q3898" t="s">
        <v>3232</v>
      </c>
      <c r="T3898">
        <v>41533</v>
      </c>
      <c r="Y3898" t="s">
        <v>3233</v>
      </c>
      <c r="Z3898">
        <v>3114</v>
      </c>
      <c r="AA3898" t="str">
        <f t="shared" si="120"/>
        <v>Sunday</v>
      </c>
      <c r="AB3898" t="str">
        <f t="shared" si="121"/>
        <v>Night Shift</v>
      </c>
      <c r="AC3898" t="str">
        <f>IFERROR(VLOOKUP(M3898,Table13[[Equipment No.]:[Center]],4,FALSE),"")</f>
        <v>Port Said</v>
      </c>
    </row>
    <row r="3899" spans="1:29" x14ac:dyDescent="0.3">
      <c r="A3899">
        <v>1</v>
      </c>
      <c r="B3899" t="s">
        <v>266</v>
      </c>
      <c r="C3899">
        <v>25061500004</v>
      </c>
      <c r="D3899" t="s">
        <v>3300</v>
      </c>
      <c r="E3899" s="6">
        <v>45823</v>
      </c>
      <c r="F3899" s="5">
        <v>0.1111111111111111</v>
      </c>
      <c r="G3899" t="s">
        <v>3280</v>
      </c>
      <c r="H3899" t="s">
        <v>3281</v>
      </c>
      <c r="J3899">
        <v>4</v>
      </c>
      <c r="K3899">
        <v>8</v>
      </c>
      <c r="L3899" t="s">
        <v>1399</v>
      </c>
      <c r="M3899" t="s">
        <v>90</v>
      </c>
      <c r="N3899" t="s">
        <v>3250</v>
      </c>
      <c r="O3899" t="s">
        <v>3231</v>
      </c>
      <c r="Q3899" t="s">
        <v>3232</v>
      </c>
      <c r="T3899">
        <v>41534</v>
      </c>
      <c r="Y3899" t="s">
        <v>3233</v>
      </c>
      <c r="Z3899">
        <v>1795</v>
      </c>
      <c r="AA3899" t="str">
        <f t="shared" si="120"/>
        <v>Sunday</v>
      </c>
      <c r="AB3899" t="str">
        <f t="shared" si="121"/>
        <v>Night Shift</v>
      </c>
      <c r="AC3899" t="str">
        <f>IFERROR(VLOOKUP(M3899,Table13[[Equipment No.]:[Center]],4,FALSE),"")</f>
        <v>Port Said</v>
      </c>
    </row>
    <row r="3900" spans="1:29" x14ac:dyDescent="0.3">
      <c r="A3900">
        <v>1</v>
      </c>
      <c r="B3900" t="s">
        <v>266</v>
      </c>
      <c r="C3900">
        <v>25061500005</v>
      </c>
      <c r="D3900" t="s">
        <v>3300</v>
      </c>
      <c r="E3900" s="6">
        <v>45823</v>
      </c>
      <c r="F3900" s="5">
        <v>0.17499999999999999</v>
      </c>
      <c r="G3900" t="s">
        <v>3280</v>
      </c>
      <c r="H3900" t="s">
        <v>3281</v>
      </c>
      <c r="J3900">
        <v>2</v>
      </c>
      <c r="K3900">
        <v>3.5</v>
      </c>
      <c r="L3900" t="s">
        <v>1399</v>
      </c>
      <c r="M3900" t="s">
        <v>104</v>
      </c>
      <c r="N3900" t="s">
        <v>3296</v>
      </c>
      <c r="O3900" t="s">
        <v>3231</v>
      </c>
      <c r="Q3900" t="s">
        <v>3232</v>
      </c>
      <c r="T3900">
        <v>41535</v>
      </c>
      <c r="Y3900" t="s">
        <v>3233</v>
      </c>
      <c r="Z3900">
        <v>3114</v>
      </c>
      <c r="AA3900" t="str">
        <f t="shared" si="120"/>
        <v>Sunday</v>
      </c>
      <c r="AB3900" t="str">
        <f t="shared" si="121"/>
        <v>Night Extension</v>
      </c>
      <c r="AC3900" t="str">
        <f>IFERROR(VLOOKUP(M3900,Table13[[Equipment No.]:[Center]],4,FALSE),"")</f>
        <v>Port Said</v>
      </c>
    </row>
    <row r="3901" spans="1:29" x14ac:dyDescent="0.3">
      <c r="A3901">
        <v>1</v>
      </c>
      <c r="B3901" t="s">
        <v>266</v>
      </c>
      <c r="C3901">
        <v>25061500006</v>
      </c>
      <c r="D3901" t="s">
        <v>3301</v>
      </c>
      <c r="E3901" s="6">
        <v>45823</v>
      </c>
      <c r="F3901" s="5">
        <v>0.42291666666666666</v>
      </c>
      <c r="G3901" t="s">
        <v>3237</v>
      </c>
      <c r="H3901" t="s">
        <v>3237</v>
      </c>
      <c r="J3901">
        <v>2</v>
      </c>
      <c r="K3901">
        <v>3</v>
      </c>
      <c r="L3901" t="s">
        <v>1399</v>
      </c>
      <c r="M3901" t="s">
        <v>90</v>
      </c>
      <c r="N3901" t="s">
        <v>3247</v>
      </c>
      <c r="O3901" t="s">
        <v>3231</v>
      </c>
      <c r="Q3901" t="s">
        <v>3302</v>
      </c>
      <c r="T3901">
        <v>41537</v>
      </c>
      <c r="Y3901" t="s">
        <v>3233</v>
      </c>
      <c r="Z3901">
        <v>3299</v>
      </c>
      <c r="AA3901" t="str">
        <f t="shared" si="120"/>
        <v>Sunday</v>
      </c>
      <c r="AB3901" t="str">
        <f t="shared" si="121"/>
        <v>Morning Shift</v>
      </c>
      <c r="AC3901" t="str">
        <f>IFERROR(VLOOKUP(M3901,Table13[[Equipment No.]:[Center]],4,FALSE),"")</f>
        <v>Port Said</v>
      </c>
    </row>
    <row r="3902" spans="1:29" x14ac:dyDescent="0.3">
      <c r="A3902">
        <v>1</v>
      </c>
      <c r="B3902" t="s">
        <v>266</v>
      </c>
      <c r="C3902">
        <v>25061500007</v>
      </c>
      <c r="D3902" t="s">
        <v>3301</v>
      </c>
      <c r="E3902" s="6">
        <v>45823</v>
      </c>
      <c r="F3902" s="5">
        <v>0.56805555555555554</v>
      </c>
      <c r="G3902" t="s">
        <v>3237</v>
      </c>
      <c r="H3902" t="s">
        <v>3237</v>
      </c>
      <c r="J3902">
        <v>1</v>
      </c>
      <c r="K3902">
        <v>2</v>
      </c>
      <c r="L3902" t="s">
        <v>1399</v>
      </c>
      <c r="M3902" t="s">
        <v>104</v>
      </c>
      <c r="N3902" t="s">
        <v>3238</v>
      </c>
      <c r="O3902" t="s">
        <v>3231</v>
      </c>
      <c r="Q3902" t="s">
        <v>3302</v>
      </c>
      <c r="T3902">
        <v>41539</v>
      </c>
      <c r="Y3902" t="s">
        <v>3233</v>
      </c>
      <c r="Z3902">
        <v>3206</v>
      </c>
      <c r="AA3902" t="str">
        <f t="shared" si="120"/>
        <v>Sunday</v>
      </c>
      <c r="AB3902" t="str">
        <f t="shared" si="121"/>
        <v>Morning Shift</v>
      </c>
      <c r="AC3902" t="str">
        <f>IFERROR(VLOOKUP(M3902,Table13[[Equipment No.]:[Center]],4,FALSE),"")</f>
        <v>Port Said</v>
      </c>
    </row>
    <row r="3903" spans="1:29" x14ac:dyDescent="0.3">
      <c r="A3903">
        <v>1</v>
      </c>
      <c r="B3903" t="s">
        <v>266</v>
      </c>
      <c r="C3903">
        <v>25061500008</v>
      </c>
      <c r="D3903" t="s">
        <v>3300</v>
      </c>
      <c r="E3903" s="6">
        <v>45823</v>
      </c>
      <c r="F3903" s="5">
        <v>0.58263888888888893</v>
      </c>
      <c r="G3903" t="s">
        <v>2919</v>
      </c>
      <c r="H3903" t="s">
        <v>2919</v>
      </c>
      <c r="J3903">
        <v>4</v>
      </c>
      <c r="K3903">
        <v>8</v>
      </c>
      <c r="L3903" t="s">
        <v>1399</v>
      </c>
      <c r="M3903" t="s">
        <v>103</v>
      </c>
      <c r="N3903" t="s">
        <v>3277</v>
      </c>
      <c r="O3903" t="s">
        <v>3231</v>
      </c>
      <c r="Q3903" t="s">
        <v>3275</v>
      </c>
      <c r="T3903">
        <v>41540</v>
      </c>
      <c r="Y3903" t="s">
        <v>3233</v>
      </c>
      <c r="Z3903">
        <v>1508</v>
      </c>
      <c r="AA3903" t="str">
        <f t="shared" si="120"/>
        <v>Sunday</v>
      </c>
      <c r="AB3903" t="str">
        <f t="shared" si="121"/>
        <v>Morning Shift</v>
      </c>
      <c r="AC3903" t="str">
        <f>IFERROR(VLOOKUP(M3903,Table13[[Equipment No.]:[Center]],4,FALSE),"")</f>
        <v>Port Said</v>
      </c>
    </row>
    <row r="3904" spans="1:29" x14ac:dyDescent="0.3">
      <c r="A3904">
        <v>1</v>
      </c>
      <c r="B3904" t="s">
        <v>266</v>
      </c>
      <c r="C3904">
        <v>25061500009</v>
      </c>
      <c r="D3904" t="s">
        <v>3300</v>
      </c>
      <c r="E3904" s="6">
        <v>45823</v>
      </c>
      <c r="F3904" s="5">
        <v>0.58819444444444446</v>
      </c>
      <c r="G3904" t="s">
        <v>2919</v>
      </c>
      <c r="H3904" t="s">
        <v>2919</v>
      </c>
      <c r="J3904">
        <v>4</v>
      </c>
      <c r="K3904">
        <v>8</v>
      </c>
      <c r="L3904" t="s">
        <v>1399</v>
      </c>
      <c r="M3904" t="s">
        <v>105</v>
      </c>
      <c r="N3904" t="s">
        <v>3244</v>
      </c>
      <c r="O3904" t="s">
        <v>3231</v>
      </c>
      <c r="Q3904" t="s">
        <v>3275</v>
      </c>
      <c r="T3904">
        <v>41541</v>
      </c>
      <c r="Y3904" t="s">
        <v>3233</v>
      </c>
      <c r="Z3904">
        <v>3061</v>
      </c>
      <c r="AA3904" t="str">
        <f t="shared" si="120"/>
        <v>Sunday</v>
      </c>
      <c r="AB3904" t="str">
        <f t="shared" si="121"/>
        <v>Morning Shift</v>
      </c>
      <c r="AC3904" t="str">
        <f>IFERROR(VLOOKUP(M3904,Table13[[Equipment No.]:[Center]],4,FALSE),"")</f>
        <v>Port Said</v>
      </c>
    </row>
    <row r="3905" spans="1:29" x14ac:dyDescent="0.3">
      <c r="A3905">
        <v>1</v>
      </c>
      <c r="B3905" t="s">
        <v>266</v>
      </c>
      <c r="C3905">
        <v>25061500010</v>
      </c>
      <c r="D3905" t="s">
        <v>3300</v>
      </c>
      <c r="E3905" s="6">
        <v>45823</v>
      </c>
      <c r="F3905" s="5">
        <v>0.65833333333333333</v>
      </c>
      <c r="G3905" t="s">
        <v>2919</v>
      </c>
      <c r="H3905" t="s">
        <v>2919</v>
      </c>
      <c r="J3905">
        <v>2</v>
      </c>
      <c r="K3905">
        <v>2.5</v>
      </c>
      <c r="L3905" t="s">
        <v>1399</v>
      </c>
      <c r="M3905" t="s">
        <v>106</v>
      </c>
      <c r="N3905" t="s">
        <v>3240</v>
      </c>
      <c r="O3905" t="s">
        <v>3231</v>
      </c>
      <c r="Q3905" t="s">
        <v>3275</v>
      </c>
      <c r="T3905">
        <v>41542</v>
      </c>
      <c r="Y3905" t="s">
        <v>3233</v>
      </c>
      <c r="Z3905">
        <v>2698</v>
      </c>
      <c r="AA3905" t="str">
        <f t="shared" si="120"/>
        <v>Sunday</v>
      </c>
      <c r="AB3905" t="str">
        <f t="shared" si="121"/>
        <v>Morning Shift</v>
      </c>
      <c r="AC3905" t="str">
        <f>IFERROR(VLOOKUP(M3905,Table13[[Equipment No.]:[Center]],4,FALSE),"")</f>
        <v>Port Said</v>
      </c>
    </row>
    <row r="3906" spans="1:29" x14ac:dyDescent="0.3">
      <c r="A3906">
        <v>1</v>
      </c>
      <c r="B3906" t="s">
        <v>266</v>
      </c>
      <c r="C3906">
        <v>25061500011</v>
      </c>
      <c r="D3906" t="s">
        <v>3299</v>
      </c>
      <c r="E3906" s="6">
        <v>45823</v>
      </c>
      <c r="F3906" s="5">
        <v>0.86250000000000004</v>
      </c>
      <c r="G3906" t="s">
        <v>3235</v>
      </c>
      <c r="H3906" t="s">
        <v>3235</v>
      </c>
      <c r="J3906">
        <v>8</v>
      </c>
      <c r="K3906">
        <v>16</v>
      </c>
      <c r="L3906" t="s">
        <v>1399</v>
      </c>
      <c r="M3906" t="s">
        <v>3585</v>
      </c>
      <c r="N3906" t="s">
        <v>1453</v>
      </c>
      <c r="O3906" t="s">
        <v>3231</v>
      </c>
      <c r="Q3906" t="s">
        <v>3232</v>
      </c>
      <c r="T3906">
        <v>41543</v>
      </c>
      <c r="Y3906" t="s">
        <v>3233</v>
      </c>
      <c r="Z3906">
        <v>0</v>
      </c>
      <c r="AA3906" t="str">
        <f t="shared" ref="AA3906:AA3969" si="122">TEXT(E3906,"dddd")</f>
        <v>Sunday</v>
      </c>
      <c r="AB3906" t="str">
        <f t="shared" ref="AB3906:AB3969" si="123">IF(AND(MOD(F3906,1)&gt;=TIME(8,0,0),MOD(F3906,1)&lt;=TIME(16,0,0)),"Morning Shift",IF(AND(MOD(F3906,1)&gt;TIME(16,0,0),MOD(F3906,1)&lt;TIME(20,0,0)),"Morning Extension",IF(OR(MOD(F3906,1)&gt;=TIME(20,0,0),MOD(F3906,1)&lt;=TIME(4,0,0)),"Night Shift",IF(AND(MOD(F3906,1)&gt;TIME(4,0,0),MOD(F3906,1)&lt;TIME(8,0,0)),"Night Extension","Others"))))</f>
        <v>Night Shift</v>
      </c>
      <c r="AC3906" t="str">
        <f>IFERROR(VLOOKUP(M3906,Table13[[Equipment No.]:[Center]],4,FALSE),"")</f>
        <v/>
      </c>
    </row>
    <row r="3907" spans="1:29" x14ac:dyDescent="0.3">
      <c r="A3907">
        <v>1</v>
      </c>
      <c r="B3907" t="s">
        <v>266</v>
      </c>
      <c r="C3907">
        <v>25061500012</v>
      </c>
      <c r="D3907" t="s">
        <v>3299</v>
      </c>
      <c r="E3907" s="6">
        <v>45823</v>
      </c>
      <c r="F3907" s="5">
        <v>0.87430555555555556</v>
      </c>
      <c r="G3907" t="s">
        <v>3235</v>
      </c>
      <c r="H3907" t="s">
        <v>3235</v>
      </c>
      <c r="J3907">
        <v>8</v>
      </c>
      <c r="K3907">
        <v>16</v>
      </c>
      <c r="L3907" t="s">
        <v>1399</v>
      </c>
      <c r="M3907" t="s">
        <v>3585</v>
      </c>
      <c r="N3907" t="s">
        <v>1453</v>
      </c>
      <c r="O3907" t="s">
        <v>3231</v>
      </c>
      <c r="Q3907" t="s">
        <v>3232</v>
      </c>
      <c r="T3907">
        <v>41544</v>
      </c>
      <c r="Y3907" t="s">
        <v>3233</v>
      </c>
      <c r="Z3907">
        <v>0</v>
      </c>
      <c r="AA3907" t="str">
        <f t="shared" si="122"/>
        <v>Sunday</v>
      </c>
      <c r="AB3907" t="str">
        <f t="shared" si="123"/>
        <v>Night Shift</v>
      </c>
      <c r="AC3907" t="str">
        <f>IFERROR(VLOOKUP(M3907,Table13[[Equipment No.]:[Center]],4,FALSE),"")</f>
        <v/>
      </c>
    </row>
    <row r="3908" spans="1:29" x14ac:dyDescent="0.3">
      <c r="A3908">
        <v>1</v>
      </c>
      <c r="B3908" t="s">
        <v>266</v>
      </c>
      <c r="C3908">
        <v>25061500013</v>
      </c>
      <c r="D3908" t="s">
        <v>3299</v>
      </c>
      <c r="E3908" s="6">
        <v>45823</v>
      </c>
      <c r="F3908" s="5">
        <v>0.88541666666666663</v>
      </c>
      <c r="G3908" t="s">
        <v>3235</v>
      </c>
      <c r="H3908" t="s">
        <v>3235</v>
      </c>
      <c r="J3908">
        <v>8</v>
      </c>
      <c r="K3908">
        <v>16</v>
      </c>
      <c r="L3908" t="s">
        <v>1399</v>
      </c>
      <c r="M3908" t="s">
        <v>3585</v>
      </c>
      <c r="N3908" t="s">
        <v>1453</v>
      </c>
      <c r="O3908" t="s">
        <v>3231</v>
      </c>
      <c r="Q3908" t="s">
        <v>3232</v>
      </c>
      <c r="T3908">
        <v>41545</v>
      </c>
      <c r="Y3908" t="s">
        <v>3233</v>
      </c>
      <c r="Z3908">
        <v>0</v>
      </c>
      <c r="AA3908" t="str">
        <f t="shared" si="122"/>
        <v>Sunday</v>
      </c>
      <c r="AB3908" t="str">
        <f t="shared" si="123"/>
        <v>Night Shift</v>
      </c>
      <c r="AC3908" t="str">
        <f>IFERROR(VLOOKUP(M3908,Table13[[Equipment No.]:[Center]],4,FALSE),"")</f>
        <v/>
      </c>
    </row>
    <row r="3909" spans="1:29" x14ac:dyDescent="0.3">
      <c r="A3909">
        <v>1</v>
      </c>
      <c r="B3909" t="s">
        <v>266</v>
      </c>
      <c r="C3909">
        <v>25061500014</v>
      </c>
      <c r="D3909" t="s">
        <v>3299</v>
      </c>
      <c r="E3909" s="6">
        <v>45823</v>
      </c>
      <c r="F3909" s="5">
        <v>0.89513888888888893</v>
      </c>
      <c r="G3909" t="s">
        <v>3235</v>
      </c>
      <c r="H3909" t="s">
        <v>3235</v>
      </c>
      <c r="J3909">
        <v>8</v>
      </c>
      <c r="K3909">
        <v>16</v>
      </c>
      <c r="L3909" t="s">
        <v>1399</v>
      </c>
      <c r="M3909" t="s">
        <v>3585</v>
      </c>
      <c r="N3909" t="s">
        <v>1453</v>
      </c>
      <c r="O3909" t="s">
        <v>3231</v>
      </c>
      <c r="Q3909" t="s">
        <v>3232</v>
      </c>
      <c r="T3909">
        <v>41546</v>
      </c>
      <c r="Y3909" t="s">
        <v>3233</v>
      </c>
      <c r="Z3909">
        <v>0</v>
      </c>
      <c r="AA3909" t="str">
        <f t="shared" si="122"/>
        <v>Sunday</v>
      </c>
      <c r="AB3909" t="str">
        <f t="shared" si="123"/>
        <v>Night Shift</v>
      </c>
      <c r="AC3909" t="str">
        <f>IFERROR(VLOOKUP(M3909,Table13[[Equipment No.]:[Center]],4,FALSE),"")</f>
        <v/>
      </c>
    </row>
    <row r="3910" spans="1:29" x14ac:dyDescent="0.3">
      <c r="A3910">
        <v>1</v>
      </c>
      <c r="B3910" t="s">
        <v>266</v>
      </c>
      <c r="C3910">
        <v>25061500015</v>
      </c>
      <c r="D3910" t="s">
        <v>3299</v>
      </c>
      <c r="E3910" s="6">
        <v>45823</v>
      </c>
      <c r="F3910" s="5">
        <v>0.90486111111111112</v>
      </c>
      <c r="G3910" t="s">
        <v>3235</v>
      </c>
      <c r="H3910" t="s">
        <v>3235</v>
      </c>
      <c r="J3910">
        <v>8</v>
      </c>
      <c r="K3910">
        <v>16</v>
      </c>
      <c r="L3910" t="s">
        <v>1399</v>
      </c>
      <c r="M3910" t="s">
        <v>3585</v>
      </c>
      <c r="N3910" t="s">
        <v>1453</v>
      </c>
      <c r="O3910" t="s">
        <v>3231</v>
      </c>
      <c r="Q3910" t="s">
        <v>3232</v>
      </c>
      <c r="T3910">
        <v>41547</v>
      </c>
      <c r="Y3910" t="s">
        <v>3233</v>
      </c>
      <c r="Z3910">
        <v>0</v>
      </c>
      <c r="AA3910" t="str">
        <f t="shared" si="122"/>
        <v>Sunday</v>
      </c>
      <c r="AB3910" t="str">
        <f t="shared" si="123"/>
        <v>Night Shift</v>
      </c>
      <c r="AC3910" t="str">
        <f>IFERROR(VLOOKUP(M3910,Table13[[Equipment No.]:[Center]],4,FALSE),"")</f>
        <v/>
      </c>
    </row>
    <row r="3911" spans="1:29" x14ac:dyDescent="0.3">
      <c r="A3911">
        <v>1</v>
      </c>
      <c r="B3911" t="s">
        <v>266</v>
      </c>
      <c r="C3911">
        <v>25061500016</v>
      </c>
      <c r="D3911" t="s">
        <v>3299</v>
      </c>
      <c r="E3911" s="6">
        <v>45823</v>
      </c>
      <c r="F3911" s="5">
        <v>0.91388888888888886</v>
      </c>
      <c r="G3911" t="s">
        <v>3235</v>
      </c>
      <c r="H3911" t="s">
        <v>3235</v>
      </c>
      <c r="J3911">
        <v>8</v>
      </c>
      <c r="K3911">
        <v>16</v>
      </c>
      <c r="L3911" t="s">
        <v>1399</v>
      </c>
      <c r="M3911" t="s">
        <v>3585</v>
      </c>
      <c r="N3911" t="s">
        <v>1453</v>
      </c>
      <c r="O3911" t="s">
        <v>3231</v>
      </c>
      <c r="Q3911" t="s">
        <v>3232</v>
      </c>
      <c r="T3911">
        <v>41548</v>
      </c>
      <c r="Y3911" t="s">
        <v>3233</v>
      </c>
      <c r="Z3911">
        <v>0</v>
      </c>
      <c r="AA3911" t="str">
        <f t="shared" si="122"/>
        <v>Sunday</v>
      </c>
      <c r="AB3911" t="str">
        <f t="shared" si="123"/>
        <v>Night Shift</v>
      </c>
      <c r="AC3911" t="str">
        <f>IFERROR(VLOOKUP(M3911,Table13[[Equipment No.]:[Center]],4,FALSE),"")</f>
        <v/>
      </c>
    </row>
    <row r="3912" spans="1:29" x14ac:dyDescent="0.3">
      <c r="A3912">
        <v>1</v>
      </c>
      <c r="B3912" t="s">
        <v>266</v>
      </c>
      <c r="C3912">
        <v>25061500017</v>
      </c>
      <c r="D3912" t="s">
        <v>3300</v>
      </c>
      <c r="E3912" s="6">
        <v>45823</v>
      </c>
      <c r="F3912" s="5">
        <v>0.94930555555555551</v>
      </c>
      <c r="G3912" t="s">
        <v>3280</v>
      </c>
      <c r="H3912" t="s">
        <v>3281</v>
      </c>
      <c r="J3912">
        <v>2</v>
      </c>
      <c r="K3912">
        <v>3.5</v>
      </c>
      <c r="L3912" t="s">
        <v>1399</v>
      </c>
      <c r="M3912" t="s">
        <v>90</v>
      </c>
      <c r="N3912" t="s">
        <v>3250</v>
      </c>
      <c r="O3912" t="s">
        <v>3231</v>
      </c>
      <c r="Q3912" t="s">
        <v>3232</v>
      </c>
      <c r="T3912">
        <v>41549</v>
      </c>
      <c r="Y3912" t="s">
        <v>3233</v>
      </c>
      <c r="Z3912">
        <v>1795</v>
      </c>
      <c r="AA3912" t="str">
        <f t="shared" si="122"/>
        <v>Sunday</v>
      </c>
      <c r="AB3912" t="str">
        <f t="shared" si="123"/>
        <v>Night Shift</v>
      </c>
      <c r="AC3912" t="str">
        <f>IFERROR(VLOOKUP(M3912,Table13[[Equipment No.]:[Center]],4,FALSE),"")</f>
        <v>Port Said</v>
      </c>
    </row>
    <row r="3913" spans="1:29" x14ac:dyDescent="0.3">
      <c r="A3913">
        <v>1</v>
      </c>
      <c r="B3913" t="s">
        <v>266</v>
      </c>
      <c r="C3913">
        <v>25061500018</v>
      </c>
      <c r="D3913" t="s">
        <v>3299</v>
      </c>
      <c r="E3913" s="6">
        <v>45823</v>
      </c>
      <c r="F3913" s="5">
        <v>0.98124999999999996</v>
      </c>
      <c r="G3913" t="s">
        <v>3235</v>
      </c>
      <c r="H3913" t="s">
        <v>3235</v>
      </c>
      <c r="J3913">
        <v>8</v>
      </c>
      <c r="K3913">
        <v>16</v>
      </c>
      <c r="L3913" t="s">
        <v>1399</v>
      </c>
      <c r="M3913" t="s">
        <v>3585</v>
      </c>
      <c r="N3913" t="s">
        <v>1453</v>
      </c>
      <c r="O3913" t="s">
        <v>3231</v>
      </c>
      <c r="Q3913" t="s">
        <v>3232</v>
      </c>
      <c r="T3913">
        <v>41550</v>
      </c>
      <c r="Y3913" t="s">
        <v>3233</v>
      </c>
      <c r="Z3913">
        <v>0</v>
      </c>
      <c r="AA3913" t="str">
        <f t="shared" si="122"/>
        <v>Sunday</v>
      </c>
      <c r="AB3913" t="str">
        <f t="shared" si="123"/>
        <v>Night Shift</v>
      </c>
      <c r="AC3913" t="str">
        <f>IFERROR(VLOOKUP(M3913,Table13[[Equipment No.]:[Center]],4,FALSE),"")</f>
        <v/>
      </c>
    </row>
    <row r="3914" spans="1:29" x14ac:dyDescent="0.3">
      <c r="A3914">
        <v>1</v>
      </c>
      <c r="B3914" t="s">
        <v>266</v>
      </c>
      <c r="C3914">
        <v>25061500019</v>
      </c>
      <c r="D3914" t="s">
        <v>3299</v>
      </c>
      <c r="E3914" s="6">
        <v>45823</v>
      </c>
      <c r="F3914" s="5">
        <v>0.99097222222222225</v>
      </c>
      <c r="G3914" t="s">
        <v>3235</v>
      </c>
      <c r="H3914" t="s">
        <v>3235</v>
      </c>
      <c r="J3914">
        <v>8</v>
      </c>
      <c r="K3914">
        <v>16</v>
      </c>
      <c r="L3914" t="s">
        <v>1399</v>
      </c>
      <c r="M3914" t="s">
        <v>3585</v>
      </c>
      <c r="N3914" t="s">
        <v>1453</v>
      </c>
      <c r="O3914" t="s">
        <v>3231</v>
      </c>
      <c r="Q3914" t="s">
        <v>3232</v>
      </c>
      <c r="T3914">
        <v>41551</v>
      </c>
      <c r="Y3914" t="s">
        <v>3233</v>
      </c>
      <c r="Z3914">
        <v>0</v>
      </c>
      <c r="AA3914" t="str">
        <f t="shared" si="122"/>
        <v>Sunday</v>
      </c>
      <c r="AB3914" t="str">
        <f t="shared" si="123"/>
        <v>Night Shift</v>
      </c>
      <c r="AC3914" t="str">
        <f>IFERROR(VLOOKUP(M3914,Table13[[Equipment No.]:[Center]],4,FALSE),"")</f>
        <v/>
      </c>
    </row>
    <row r="3915" spans="1:29" x14ac:dyDescent="0.3">
      <c r="A3915">
        <v>1</v>
      </c>
      <c r="B3915" t="s">
        <v>266</v>
      </c>
      <c r="C3915">
        <v>25061600001</v>
      </c>
      <c r="D3915" t="s">
        <v>3303</v>
      </c>
      <c r="E3915" s="6">
        <v>45824</v>
      </c>
      <c r="F3915" s="5">
        <v>3.6805555555555557E-2</v>
      </c>
      <c r="G3915" t="s">
        <v>3280</v>
      </c>
      <c r="H3915" t="s">
        <v>3281</v>
      </c>
      <c r="J3915">
        <v>4</v>
      </c>
      <c r="K3915">
        <v>8</v>
      </c>
      <c r="L3915" t="s">
        <v>1399</v>
      </c>
      <c r="M3915" t="s">
        <v>103</v>
      </c>
      <c r="N3915" t="s">
        <v>3230</v>
      </c>
      <c r="O3915" t="s">
        <v>3231</v>
      </c>
      <c r="Q3915" t="s">
        <v>3232</v>
      </c>
      <c r="T3915">
        <v>41552</v>
      </c>
      <c r="Y3915" t="s">
        <v>3233</v>
      </c>
      <c r="Z3915">
        <v>3124</v>
      </c>
      <c r="AA3915" t="str">
        <f t="shared" si="122"/>
        <v>Monday</v>
      </c>
      <c r="AB3915" t="str">
        <f t="shared" si="123"/>
        <v>Night Shift</v>
      </c>
      <c r="AC3915" t="str">
        <f>IFERROR(VLOOKUP(M3915,Table13[[Equipment No.]:[Center]],4,FALSE),"")</f>
        <v>Port Said</v>
      </c>
    </row>
    <row r="3916" spans="1:29" x14ac:dyDescent="0.3">
      <c r="A3916">
        <v>1</v>
      </c>
      <c r="B3916" t="s">
        <v>266</v>
      </c>
      <c r="C3916">
        <v>25061600002</v>
      </c>
      <c r="D3916" t="s">
        <v>3303</v>
      </c>
      <c r="E3916" s="6">
        <v>45824</v>
      </c>
      <c r="F3916" s="5">
        <v>4.3055555555555555E-2</v>
      </c>
      <c r="G3916" t="s">
        <v>3280</v>
      </c>
      <c r="H3916" t="s">
        <v>3281</v>
      </c>
      <c r="J3916">
        <v>4</v>
      </c>
      <c r="K3916">
        <v>8</v>
      </c>
      <c r="L3916" t="s">
        <v>1399</v>
      </c>
      <c r="M3916" t="s">
        <v>105</v>
      </c>
      <c r="N3916" t="s">
        <v>3296</v>
      </c>
      <c r="O3916" t="s">
        <v>3231</v>
      </c>
      <c r="Q3916" t="s">
        <v>3232</v>
      </c>
      <c r="T3916">
        <v>41553</v>
      </c>
      <c r="Y3916" t="s">
        <v>3233</v>
      </c>
      <c r="Z3916">
        <v>3114</v>
      </c>
      <c r="AA3916" t="str">
        <f t="shared" si="122"/>
        <v>Monday</v>
      </c>
      <c r="AB3916" t="str">
        <f t="shared" si="123"/>
        <v>Night Shift</v>
      </c>
      <c r="AC3916" t="str">
        <f>IFERROR(VLOOKUP(M3916,Table13[[Equipment No.]:[Center]],4,FALSE),"")</f>
        <v>Port Said</v>
      </c>
    </row>
    <row r="3917" spans="1:29" x14ac:dyDescent="0.3">
      <c r="A3917">
        <v>1</v>
      </c>
      <c r="B3917" t="s">
        <v>266</v>
      </c>
      <c r="C3917">
        <v>25061600005</v>
      </c>
      <c r="D3917" t="s">
        <v>3304</v>
      </c>
      <c r="E3917" s="6">
        <v>45824</v>
      </c>
      <c r="F3917" s="5">
        <v>5.347222222222222E-2</v>
      </c>
      <c r="G3917" t="s">
        <v>3235</v>
      </c>
      <c r="H3917" t="s">
        <v>3235</v>
      </c>
      <c r="J3917">
        <v>8</v>
      </c>
      <c r="K3917">
        <v>16</v>
      </c>
      <c r="L3917" t="s">
        <v>1399</v>
      </c>
      <c r="M3917" t="s">
        <v>3585</v>
      </c>
      <c r="N3917" t="s">
        <v>1453</v>
      </c>
      <c r="O3917" t="s">
        <v>3231</v>
      </c>
      <c r="Q3917" t="s">
        <v>3232</v>
      </c>
      <c r="T3917">
        <v>41554</v>
      </c>
      <c r="Y3917" t="s">
        <v>3233</v>
      </c>
      <c r="Z3917">
        <v>0</v>
      </c>
      <c r="AA3917" t="str">
        <f t="shared" si="122"/>
        <v>Monday</v>
      </c>
      <c r="AB3917" t="str">
        <f t="shared" si="123"/>
        <v>Night Shift</v>
      </c>
      <c r="AC3917" t="str">
        <f>IFERROR(VLOOKUP(M3917,Table13[[Equipment No.]:[Center]],4,FALSE),"")</f>
        <v/>
      </c>
    </row>
    <row r="3918" spans="1:29" x14ac:dyDescent="0.3">
      <c r="A3918">
        <v>1</v>
      </c>
      <c r="B3918" t="s">
        <v>266</v>
      </c>
      <c r="C3918">
        <v>25061600006</v>
      </c>
      <c r="D3918" t="s">
        <v>3304</v>
      </c>
      <c r="E3918" s="6">
        <v>45824</v>
      </c>
      <c r="F3918" s="5">
        <v>6.458333333333334E-2</v>
      </c>
      <c r="G3918" t="s">
        <v>3235</v>
      </c>
      <c r="H3918" t="s">
        <v>3235</v>
      </c>
      <c r="J3918">
        <v>8</v>
      </c>
      <c r="K3918">
        <v>16</v>
      </c>
      <c r="L3918" t="s">
        <v>1399</v>
      </c>
      <c r="M3918" t="s">
        <v>3585</v>
      </c>
      <c r="N3918" t="s">
        <v>1453</v>
      </c>
      <c r="O3918" t="s">
        <v>3231</v>
      </c>
      <c r="Q3918" t="s">
        <v>3232</v>
      </c>
      <c r="T3918">
        <v>41555</v>
      </c>
      <c r="Y3918" t="s">
        <v>3233</v>
      </c>
      <c r="Z3918">
        <v>0</v>
      </c>
      <c r="AA3918" t="str">
        <f t="shared" si="122"/>
        <v>Monday</v>
      </c>
      <c r="AB3918" t="str">
        <f t="shared" si="123"/>
        <v>Night Shift</v>
      </c>
      <c r="AC3918" t="str">
        <f>IFERROR(VLOOKUP(M3918,Table13[[Equipment No.]:[Center]],4,FALSE),"")</f>
        <v/>
      </c>
    </row>
    <row r="3919" spans="1:29" x14ac:dyDescent="0.3">
      <c r="A3919">
        <v>1</v>
      </c>
      <c r="B3919" t="s">
        <v>266</v>
      </c>
      <c r="C3919">
        <v>25061600003</v>
      </c>
      <c r="D3919" t="s">
        <v>3303</v>
      </c>
      <c r="E3919" s="6">
        <v>45824</v>
      </c>
      <c r="F3919" s="5">
        <v>7.1527777777777773E-2</v>
      </c>
      <c r="G3919" t="s">
        <v>3280</v>
      </c>
      <c r="H3919" t="s">
        <v>3281</v>
      </c>
      <c r="J3919">
        <v>4</v>
      </c>
      <c r="K3919">
        <v>8</v>
      </c>
      <c r="L3919" t="s">
        <v>1399</v>
      </c>
      <c r="M3919" t="s">
        <v>90</v>
      </c>
      <c r="N3919" t="s">
        <v>3250</v>
      </c>
      <c r="O3919" t="s">
        <v>3231</v>
      </c>
      <c r="Q3919" t="s">
        <v>3232</v>
      </c>
      <c r="T3919">
        <v>41556</v>
      </c>
      <c r="Y3919" t="s">
        <v>3233</v>
      </c>
      <c r="Z3919">
        <v>1795</v>
      </c>
      <c r="AA3919" t="str">
        <f t="shared" si="122"/>
        <v>Monday</v>
      </c>
      <c r="AB3919" t="str">
        <f t="shared" si="123"/>
        <v>Night Shift</v>
      </c>
      <c r="AC3919" t="str">
        <f>IFERROR(VLOOKUP(M3919,Table13[[Equipment No.]:[Center]],4,FALSE),"")</f>
        <v>Port Said</v>
      </c>
    </row>
    <row r="3920" spans="1:29" x14ac:dyDescent="0.3">
      <c r="A3920">
        <v>1</v>
      </c>
      <c r="B3920" t="s">
        <v>266</v>
      </c>
      <c r="C3920">
        <v>25061600007</v>
      </c>
      <c r="D3920" t="s">
        <v>3304</v>
      </c>
      <c r="E3920" s="6">
        <v>45824</v>
      </c>
      <c r="F3920" s="5">
        <v>0.11805555555555555</v>
      </c>
      <c r="G3920" t="s">
        <v>3235</v>
      </c>
      <c r="H3920" t="s">
        <v>3235</v>
      </c>
      <c r="J3920">
        <v>6</v>
      </c>
      <c r="K3920">
        <v>12</v>
      </c>
      <c r="L3920" t="s">
        <v>1399</v>
      </c>
      <c r="M3920" t="s">
        <v>3585</v>
      </c>
      <c r="N3920" t="s">
        <v>1453</v>
      </c>
      <c r="O3920" t="s">
        <v>3231</v>
      </c>
      <c r="Q3920" t="s">
        <v>3232</v>
      </c>
      <c r="T3920">
        <v>41557</v>
      </c>
      <c r="Y3920" t="s">
        <v>3233</v>
      </c>
      <c r="Z3920">
        <v>0</v>
      </c>
      <c r="AA3920" t="str">
        <f t="shared" si="122"/>
        <v>Monday</v>
      </c>
      <c r="AB3920" t="str">
        <f t="shared" si="123"/>
        <v>Night Shift</v>
      </c>
      <c r="AC3920" t="str">
        <f>IFERROR(VLOOKUP(M3920,Table13[[Equipment No.]:[Center]],4,FALSE),"")</f>
        <v/>
      </c>
    </row>
    <row r="3921" spans="1:29" x14ac:dyDescent="0.3">
      <c r="A3921">
        <v>1</v>
      </c>
      <c r="B3921" t="s">
        <v>266</v>
      </c>
      <c r="C3921">
        <v>25061600004</v>
      </c>
      <c r="D3921" t="s">
        <v>3303</v>
      </c>
      <c r="E3921" s="6">
        <v>45824</v>
      </c>
      <c r="F3921" s="5">
        <v>0.13333333333333333</v>
      </c>
      <c r="G3921" t="s">
        <v>3280</v>
      </c>
      <c r="H3921" t="s">
        <v>3281</v>
      </c>
      <c r="J3921">
        <v>4</v>
      </c>
      <c r="K3921">
        <v>8</v>
      </c>
      <c r="L3921" t="s">
        <v>1399</v>
      </c>
      <c r="M3921" t="s">
        <v>103</v>
      </c>
      <c r="N3921" t="s">
        <v>3230</v>
      </c>
      <c r="O3921" t="s">
        <v>3231</v>
      </c>
      <c r="Q3921" t="s">
        <v>3232</v>
      </c>
      <c r="T3921">
        <v>41558</v>
      </c>
      <c r="Y3921" t="s">
        <v>3233</v>
      </c>
      <c r="Z3921">
        <v>3124</v>
      </c>
      <c r="AA3921" t="str">
        <f t="shared" si="122"/>
        <v>Monday</v>
      </c>
      <c r="AB3921" t="str">
        <f t="shared" si="123"/>
        <v>Night Shift</v>
      </c>
      <c r="AC3921" t="str">
        <f>IFERROR(VLOOKUP(M3921,Table13[[Equipment No.]:[Center]],4,FALSE),"")</f>
        <v>Port Said</v>
      </c>
    </row>
    <row r="3922" spans="1:29" x14ac:dyDescent="0.3">
      <c r="A3922">
        <v>1</v>
      </c>
      <c r="B3922" t="s">
        <v>266</v>
      </c>
      <c r="C3922">
        <v>25061600008</v>
      </c>
      <c r="D3922" t="s">
        <v>3303</v>
      </c>
      <c r="E3922" s="6">
        <v>45824</v>
      </c>
      <c r="F3922" s="5">
        <v>0.20069444444444445</v>
      </c>
      <c r="G3922" t="s">
        <v>3280</v>
      </c>
      <c r="H3922" t="s">
        <v>3281</v>
      </c>
      <c r="J3922">
        <v>4</v>
      </c>
      <c r="K3922">
        <v>8</v>
      </c>
      <c r="L3922" t="s">
        <v>1399</v>
      </c>
      <c r="M3922" t="s">
        <v>105</v>
      </c>
      <c r="N3922" t="s">
        <v>3296</v>
      </c>
      <c r="O3922" t="s">
        <v>3231</v>
      </c>
      <c r="Q3922" t="s">
        <v>3232</v>
      </c>
      <c r="T3922">
        <v>41559</v>
      </c>
      <c r="Y3922" t="s">
        <v>3233</v>
      </c>
      <c r="Z3922">
        <v>3114</v>
      </c>
      <c r="AA3922" t="str">
        <f t="shared" si="122"/>
        <v>Monday</v>
      </c>
      <c r="AB3922" t="str">
        <f t="shared" si="123"/>
        <v>Night Extension</v>
      </c>
      <c r="AC3922" t="str">
        <f>IFERROR(VLOOKUP(M3922,Table13[[Equipment No.]:[Center]],4,FALSE),"")</f>
        <v>Port Said</v>
      </c>
    </row>
    <row r="3923" spans="1:29" x14ac:dyDescent="0.3">
      <c r="A3923">
        <v>1</v>
      </c>
      <c r="B3923" t="s">
        <v>266</v>
      </c>
      <c r="C3923">
        <v>25061600009</v>
      </c>
      <c r="D3923" t="s">
        <v>3305</v>
      </c>
      <c r="E3923" s="6">
        <v>45824</v>
      </c>
      <c r="F3923" s="5">
        <v>0.375</v>
      </c>
      <c r="G3923" t="s">
        <v>3306</v>
      </c>
      <c r="H3923" t="s">
        <v>3306</v>
      </c>
      <c r="J3923">
        <v>4</v>
      </c>
      <c r="K3923">
        <v>8</v>
      </c>
      <c r="L3923" t="s">
        <v>1399</v>
      </c>
      <c r="M3923" t="s">
        <v>103</v>
      </c>
      <c r="N3923" t="s">
        <v>3277</v>
      </c>
      <c r="O3923" t="s">
        <v>3231</v>
      </c>
      <c r="Q3923" t="s">
        <v>3307</v>
      </c>
      <c r="T3923">
        <v>41560</v>
      </c>
      <c r="Y3923" t="s">
        <v>3233</v>
      </c>
      <c r="Z3923">
        <v>1508</v>
      </c>
      <c r="AA3923" t="str">
        <f t="shared" si="122"/>
        <v>Monday</v>
      </c>
      <c r="AB3923" t="str">
        <f t="shared" si="123"/>
        <v>Morning Shift</v>
      </c>
      <c r="AC3923" t="str">
        <f>IFERROR(VLOOKUP(M3923,Table13[[Equipment No.]:[Center]],4,FALSE),"")</f>
        <v>Port Said</v>
      </c>
    </row>
    <row r="3924" spans="1:29" x14ac:dyDescent="0.3">
      <c r="A3924">
        <v>1</v>
      </c>
      <c r="B3924" t="s">
        <v>266</v>
      </c>
      <c r="C3924">
        <v>25061600010</v>
      </c>
      <c r="D3924" t="s">
        <v>3308</v>
      </c>
      <c r="E3924" s="6">
        <v>45824</v>
      </c>
      <c r="F3924" s="5">
        <v>0.37916666666666665</v>
      </c>
      <c r="G3924" t="s">
        <v>3309</v>
      </c>
      <c r="H3924" t="s">
        <v>3309</v>
      </c>
      <c r="J3924">
        <v>1</v>
      </c>
      <c r="K3924">
        <v>2</v>
      </c>
      <c r="L3924" t="s">
        <v>1399</v>
      </c>
      <c r="M3924" t="s">
        <v>105</v>
      </c>
      <c r="N3924" t="s">
        <v>3244</v>
      </c>
      <c r="O3924" t="s">
        <v>3231</v>
      </c>
      <c r="Q3924" t="s">
        <v>3310</v>
      </c>
      <c r="T3924">
        <v>41561</v>
      </c>
      <c r="Y3924" t="s">
        <v>3233</v>
      </c>
      <c r="Z3924">
        <v>3061</v>
      </c>
      <c r="AA3924" t="str">
        <f t="shared" si="122"/>
        <v>Monday</v>
      </c>
      <c r="AB3924" t="str">
        <f t="shared" si="123"/>
        <v>Morning Shift</v>
      </c>
      <c r="AC3924" t="str">
        <f>IFERROR(VLOOKUP(M3924,Table13[[Equipment No.]:[Center]],4,FALSE),"")</f>
        <v>Port Said</v>
      </c>
    </row>
    <row r="3925" spans="1:29" x14ac:dyDescent="0.3">
      <c r="A3925">
        <v>1</v>
      </c>
      <c r="B3925" t="s">
        <v>266</v>
      </c>
      <c r="C3925">
        <v>25061600011</v>
      </c>
      <c r="D3925" t="s">
        <v>3304</v>
      </c>
      <c r="E3925" s="6">
        <v>45824</v>
      </c>
      <c r="F3925" s="5">
        <v>0.38958333333333334</v>
      </c>
      <c r="G3925" t="s">
        <v>1416</v>
      </c>
      <c r="H3925" t="s">
        <v>1416</v>
      </c>
      <c r="J3925">
        <v>4</v>
      </c>
      <c r="K3925">
        <v>8</v>
      </c>
      <c r="L3925" t="s">
        <v>1399</v>
      </c>
      <c r="M3925" t="s">
        <v>106</v>
      </c>
      <c r="N3925" t="s">
        <v>3240</v>
      </c>
      <c r="O3925" t="s">
        <v>94</v>
      </c>
      <c r="P3925" t="s">
        <v>3311</v>
      </c>
      <c r="Q3925" t="s">
        <v>3275</v>
      </c>
      <c r="T3925">
        <v>41562</v>
      </c>
      <c r="Y3925" t="s">
        <v>3233</v>
      </c>
      <c r="Z3925">
        <v>2698</v>
      </c>
      <c r="AA3925" t="str">
        <f t="shared" si="122"/>
        <v>Monday</v>
      </c>
      <c r="AB3925" t="str">
        <f t="shared" si="123"/>
        <v>Morning Shift</v>
      </c>
      <c r="AC3925" t="str">
        <f>IFERROR(VLOOKUP(M3925,Table13[[Equipment No.]:[Center]],4,FALSE),"")</f>
        <v>Port Said</v>
      </c>
    </row>
    <row r="3926" spans="1:29" x14ac:dyDescent="0.3">
      <c r="A3926">
        <v>1</v>
      </c>
      <c r="B3926" t="s">
        <v>266</v>
      </c>
      <c r="C3926">
        <v>25061600012</v>
      </c>
      <c r="D3926" t="s">
        <v>3304</v>
      </c>
      <c r="E3926" s="6">
        <v>45824</v>
      </c>
      <c r="F3926" s="5">
        <v>0.41805555555555557</v>
      </c>
      <c r="G3926" t="s">
        <v>1416</v>
      </c>
      <c r="H3926" t="s">
        <v>1416</v>
      </c>
      <c r="J3926">
        <v>4</v>
      </c>
      <c r="K3926">
        <v>8</v>
      </c>
      <c r="L3926" t="s">
        <v>1399</v>
      </c>
      <c r="M3926" t="s">
        <v>104</v>
      </c>
      <c r="N3926" t="s">
        <v>3238</v>
      </c>
      <c r="O3926" t="s">
        <v>94</v>
      </c>
      <c r="P3926" t="s">
        <v>3311</v>
      </c>
      <c r="Q3926" t="s">
        <v>3275</v>
      </c>
      <c r="T3926">
        <v>41564</v>
      </c>
      <c r="Y3926" t="s">
        <v>3233</v>
      </c>
      <c r="Z3926">
        <v>3206</v>
      </c>
      <c r="AA3926" t="str">
        <f t="shared" si="122"/>
        <v>Monday</v>
      </c>
      <c r="AB3926" t="str">
        <f t="shared" si="123"/>
        <v>Morning Shift</v>
      </c>
      <c r="AC3926" t="str">
        <f>IFERROR(VLOOKUP(M3926,Table13[[Equipment No.]:[Center]],4,FALSE),"")</f>
        <v>Port Said</v>
      </c>
    </row>
    <row r="3927" spans="1:29" x14ac:dyDescent="0.3">
      <c r="A3927">
        <v>1</v>
      </c>
      <c r="B3927" t="s">
        <v>266</v>
      </c>
      <c r="C3927">
        <v>25061600013</v>
      </c>
      <c r="D3927" t="s">
        <v>3304</v>
      </c>
      <c r="E3927" s="6">
        <v>45824</v>
      </c>
      <c r="F3927" s="5">
        <v>0.44722222222222224</v>
      </c>
      <c r="G3927" t="s">
        <v>1416</v>
      </c>
      <c r="H3927" t="s">
        <v>1416</v>
      </c>
      <c r="J3927">
        <v>4</v>
      </c>
      <c r="K3927">
        <v>8</v>
      </c>
      <c r="L3927" t="s">
        <v>1399</v>
      </c>
      <c r="M3927" t="s">
        <v>90</v>
      </c>
      <c r="N3927" t="s">
        <v>3247</v>
      </c>
      <c r="O3927" t="s">
        <v>94</v>
      </c>
      <c r="P3927" t="s">
        <v>3311</v>
      </c>
      <c r="Q3927" t="s">
        <v>3275</v>
      </c>
      <c r="T3927">
        <v>41567</v>
      </c>
      <c r="Y3927" t="s">
        <v>3233</v>
      </c>
      <c r="Z3927">
        <v>3299</v>
      </c>
      <c r="AA3927" t="str">
        <f t="shared" si="122"/>
        <v>Monday</v>
      </c>
      <c r="AB3927" t="str">
        <f t="shared" si="123"/>
        <v>Morning Shift</v>
      </c>
      <c r="AC3927" t="str">
        <f>IFERROR(VLOOKUP(M3927,Table13[[Equipment No.]:[Center]],4,FALSE),"")</f>
        <v>Port Said</v>
      </c>
    </row>
    <row r="3928" spans="1:29" x14ac:dyDescent="0.3">
      <c r="A3928">
        <v>1</v>
      </c>
      <c r="B3928" t="s">
        <v>266</v>
      </c>
      <c r="C3928">
        <v>25061600014</v>
      </c>
      <c r="D3928" t="s">
        <v>3305</v>
      </c>
      <c r="E3928" s="6">
        <v>45824</v>
      </c>
      <c r="F3928" s="5">
        <v>0.48194444444444445</v>
      </c>
      <c r="G3928" t="s">
        <v>3306</v>
      </c>
      <c r="H3928" t="s">
        <v>3306</v>
      </c>
      <c r="J3928">
        <v>4</v>
      </c>
      <c r="K3928">
        <v>8</v>
      </c>
      <c r="L3928" t="s">
        <v>1399</v>
      </c>
      <c r="M3928" t="s">
        <v>106</v>
      </c>
      <c r="N3928" t="s">
        <v>3240</v>
      </c>
      <c r="O3928" t="s">
        <v>3231</v>
      </c>
      <c r="Q3928" t="s">
        <v>3312</v>
      </c>
      <c r="T3928">
        <v>41568</v>
      </c>
      <c r="Y3928" t="s">
        <v>3233</v>
      </c>
      <c r="Z3928">
        <v>2698</v>
      </c>
      <c r="AA3928" t="str">
        <f t="shared" si="122"/>
        <v>Monday</v>
      </c>
      <c r="AB3928" t="str">
        <f t="shared" si="123"/>
        <v>Morning Shift</v>
      </c>
      <c r="AC3928" t="str">
        <f>IFERROR(VLOOKUP(M3928,Table13[[Equipment No.]:[Center]],4,FALSE),"")</f>
        <v>Port Said</v>
      </c>
    </row>
    <row r="3929" spans="1:29" x14ac:dyDescent="0.3">
      <c r="A3929">
        <v>1</v>
      </c>
      <c r="B3929" t="s">
        <v>266</v>
      </c>
      <c r="C3929">
        <v>25061600015</v>
      </c>
      <c r="D3929" t="s">
        <v>3304</v>
      </c>
      <c r="E3929" s="6">
        <v>45824</v>
      </c>
      <c r="F3929" s="5">
        <v>0.4909722222222222</v>
      </c>
      <c r="G3929" t="s">
        <v>1416</v>
      </c>
      <c r="H3929" t="s">
        <v>1416</v>
      </c>
      <c r="J3929">
        <v>4</v>
      </c>
      <c r="K3929">
        <v>8</v>
      </c>
      <c r="L3929" t="s">
        <v>1399</v>
      </c>
      <c r="M3929" t="s">
        <v>105</v>
      </c>
      <c r="N3929" t="s">
        <v>3244</v>
      </c>
      <c r="O3929" t="s">
        <v>94</v>
      </c>
      <c r="P3929" t="s">
        <v>3311</v>
      </c>
      <c r="Q3929" t="s">
        <v>3275</v>
      </c>
      <c r="T3929">
        <v>41569</v>
      </c>
      <c r="Y3929" t="s">
        <v>3233</v>
      </c>
      <c r="Z3929">
        <v>3061</v>
      </c>
      <c r="AA3929" t="str">
        <f t="shared" si="122"/>
        <v>Monday</v>
      </c>
      <c r="AB3929" t="str">
        <f t="shared" si="123"/>
        <v>Morning Shift</v>
      </c>
      <c r="AC3929" t="str">
        <f>IFERROR(VLOOKUP(M3929,Table13[[Equipment No.]:[Center]],4,FALSE),"")</f>
        <v>Port Said</v>
      </c>
    </row>
    <row r="3930" spans="1:29" x14ac:dyDescent="0.3">
      <c r="A3930">
        <v>1</v>
      </c>
      <c r="B3930" t="s">
        <v>266</v>
      </c>
      <c r="C3930">
        <v>25061600016</v>
      </c>
      <c r="D3930" t="s">
        <v>3304</v>
      </c>
      <c r="E3930" s="6">
        <v>45824</v>
      </c>
      <c r="F3930" s="5">
        <v>0.53402777777777777</v>
      </c>
      <c r="G3930" t="s">
        <v>1416</v>
      </c>
      <c r="H3930" t="s">
        <v>1416</v>
      </c>
      <c r="J3930">
        <v>2</v>
      </c>
      <c r="K3930">
        <v>3.5</v>
      </c>
      <c r="L3930" t="s">
        <v>1399</v>
      </c>
      <c r="M3930" t="s">
        <v>104</v>
      </c>
      <c r="N3930" t="s">
        <v>3238</v>
      </c>
      <c r="O3930" t="s">
        <v>94</v>
      </c>
      <c r="P3930" t="s">
        <v>3311</v>
      </c>
      <c r="Q3930" t="s">
        <v>3275</v>
      </c>
      <c r="T3930">
        <v>41570</v>
      </c>
      <c r="Y3930" t="s">
        <v>3233</v>
      </c>
      <c r="Z3930">
        <v>3206</v>
      </c>
      <c r="AA3930" t="str">
        <f t="shared" si="122"/>
        <v>Monday</v>
      </c>
      <c r="AB3930" t="str">
        <f t="shared" si="123"/>
        <v>Morning Shift</v>
      </c>
      <c r="AC3930" t="str">
        <f>IFERROR(VLOOKUP(M3930,Table13[[Equipment No.]:[Center]],4,FALSE),"")</f>
        <v>Port Said</v>
      </c>
    </row>
    <row r="3931" spans="1:29" x14ac:dyDescent="0.3">
      <c r="A3931">
        <v>1</v>
      </c>
      <c r="B3931" t="s">
        <v>266</v>
      </c>
      <c r="C3931" t="s">
        <v>3313</v>
      </c>
      <c r="D3931" t="s">
        <v>3314</v>
      </c>
      <c r="E3931" s="6">
        <v>45824</v>
      </c>
      <c r="F3931" s="5">
        <v>0.59583333333333333</v>
      </c>
      <c r="G3931" t="s">
        <v>3249</v>
      </c>
      <c r="H3931" t="s">
        <v>3249</v>
      </c>
      <c r="J3931">
        <v>4</v>
      </c>
      <c r="K3931">
        <v>8</v>
      </c>
      <c r="L3931" t="s">
        <v>1399</v>
      </c>
      <c r="M3931" t="s">
        <v>103</v>
      </c>
      <c r="N3931" t="s">
        <v>3277</v>
      </c>
      <c r="O3931" t="s">
        <v>3231</v>
      </c>
      <c r="Q3931" t="s">
        <v>3251</v>
      </c>
      <c r="T3931">
        <v>41571</v>
      </c>
      <c r="Y3931" t="s">
        <v>3233</v>
      </c>
      <c r="Z3931">
        <v>1508</v>
      </c>
      <c r="AA3931" t="str">
        <f t="shared" si="122"/>
        <v>Monday</v>
      </c>
      <c r="AB3931" t="str">
        <f t="shared" si="123"/>
        <v>Morning Shift</v>
      </c>
      <c r="AC3931" t="str">
        <f>IFERROR(VLOOKUP(M3931,Table13[[Equipment No.]:[Center]],4,FALSE),"")</f>
        <v>Port Said</v>
      </c>
    </row>
    <row r="3932" spans="1:29" x14ac:dyDescent="0.3">
      <c r="A3932">
        <v>1</v>
      </c>
      <c r="B3932" t="s">
        <v>266</v>
      </c>
      <c r="C3932" t="s">
        <v>3315</v>
      </c>
      <c r="D3932" t="s">
        <v>3314</v>
      </c>
      <c r="E3932" s="6">
        <v>45824</v>
      </c>
      <c r="F3932" s="5">
        <v>0.60277777777777775</v>
      </c>
      <c r="G3932" t="s">
        <v>3249</v>
      </c>
      <c r="H3932" t="s">
        <v>3249</v>
      </c>
      <c r="J3932">
        <v>4</v>
      </c>
      <c r="K3932">
        <v>8</v>
      </c>
      <c r="L3932" t="s">
        <v>1399</v>
      </c>
      <c r="M3932" t="s">
        <v>90</v>
      </c>
      <c r="N3932" t="s">
        <v>3247</v>
      </c>
      <c r="O3932" t="s">
        <v>3231</v>
      </c>
      <c r="Q3932" t="s">
        <v>3251</v>
      </c>
      <c r="T3932">
        <v>41572</v>
      </c>
      <c r="Y3932" t="s">
        <v>3233</v>
      </c>
      <c r="Z3932">
        <v>3299</v>
      </c>
      <c r="AA3932" t="str">
        <f t="shared" si="122"/>
        <v>Monday</v>
      </c>
      <c r="AB3932" t="str">
        <f t="shared" si="123"/>
        <v>Morning Shift</v>
      </c>
      <c r="AC3932" t="str">
        <f>IFERROR(VLOOKUP(M3932,Table13[[Equipment No.]:[Center]],4,FALSE),"")</f>
        <v>Port Said</v>
      </c>
    </row>
    <row r="3933" spans="1:29" x14ac:dyDescent="0.3">
      <c r="A3933">
        <v>1</v>
      </c>
      <c r="B3933" t="s">
        <v>266</v>
      </c>
      <c r="C3933" t="s">
        <v>3316</v>
      </c>
      <c r="D3933" t="s">
        <v>3314</v>
      </c>
      <c r="E3933" s="6">
        <v>45824</v>
      </c>
      <c r="F3933" s="5">
        <v>0.6118055555555556</v>
      </c>
      <c r="G3933" t="s">
        <v>3249</v>
      </c>
      <c r="H3933" t="s">
        <v>3249</v>
      </c>
      <c r="J3933">
        <v>4</v>
      </c>
      <c r="K3933">
        <v>8</v>
      </c>
      <c r="L3933" t="s">
        <v>1399</v>
      </c>
      <c r="M3933" t="s">
        <v>105</v>
      </c>
      <c r="N3933" t="s">
        <v>3244</v>
      </c>
      <c r="O3933" t="s">
        <v>3231</v>
      </c>
      <c r="Q3933" t="s">
        <v>3251</v>
      </c>
      <c r="T3933">
        <v>41573</v>
      </c>
      <c r="Y3933" t="s">
        <v>3233</v>
      </c>
      <c r="Z3933">
        <v>3061</v>
      </c>
      <c r="AA3933" t="str">
        <f t="shared" si="122"/>
        <v>Monday</v>
      </c>
      <c r="AB3933" t="str">
        <f t="shared" si="123"/>
        <v>Morning Shift</v>
      </c>
      <c r="AC3933" t="str">
        <f>IFERROR(VLOOKUP(M3933,Table13[[Equipment No.]:[Center]],4,FALSE),"")</f>
        <v>Port Said</v>
      </c>
    </row>
    <row r="3934" spans="1:29" x14ac:dyDescent="0.3">
      <c r="A3934">
        <v>1</v>
      </c>
      <c r="B3934" t="s">
        <v>266</v>
      </c>
      <c r="C3934" t="s">
        <v>3317</v>
      </c>
      <c r="D3934" t="s">
        <v>3314</v>
      </c>
      <c r="E3934" s="6">
        <v>45824</v>
      </c>
      <c r="F3934" s="5">
        <v>0.62152777777777779</v>
      </c>
      <c r="G3934" t="s">
        <v>3249</v>
      </c>
      <c r="H3934" t="s">
        <v>3249</v>
      </c>
      <c r="J3934">
        <v>4</v>
      </c>
      <c r="K3934">
        <v>8</v>
      </c>
      <c r="L3934" t="s">
        <v>1399</v>
      </c>
      <c r="M3934" t="s">
        <v>104</v>
      </c>
      <c r="N3934" t="s">
        <v>3238</v>
      </c>
      <c r="O3934" t="s">
        <v>3231</v>
      </c>
      <c r="Q3934" t="s">
        <v>3251</v>
      </c>
      <c r="T3934">
        <v>41574</v>
      </c>
      <c r="Y3934" t="s">
        <v>3233</v>
      </c>
      <c r="Z3934">
        <v>3206</v>
      </c>
      <c r="AA3934" t="str">
        <f t="shared" si="122"/>
        <v>Monday</v>
      </c>
      <c r="AB3934" t="str">
        <f t="shared" si="123"/>
        <v>Morning Shift</v>
      </c>
      <c r="AC3934" t="str">
        <f>IFERROR(VLOOKUP(M3934,Table13[[Equipment No.]:[Center]],4,FALSE),"")</f>
        <v>Port Said</v>
      </c>
    </row>
    <row r="3935" spans="1:29" x14ac:dyDescent="0.3">
      <c r="A3935">
        <v>1</v>
      </c>
      <c r="B3935" t="s">
        <v>266</v>
      </c>
      <c r="C3935" t="s">
        <v>3318</v>
      </c>
      <c r="D3935" t="s">
        <v>3314</v>
      </c>
      <c r="E3935" s="6">
        <v>45824</v>
      </c>
      <c r="F3935" s="5">
        <v>0.62847222222222221</v>
      </c>
      <c r="G3935" t="s">
        <v>3249</v>
      </c>
      <c r="H3935" t="s">
        <v>3249</v>
      </c>
      <c r="J3935">
        <v>4</v>
      </c>
      <c r="K3935">
        <v>8</v>
      </c>
      <c r="L3935" t="s">
        <v>1399</v>
      </c>
      <c r="M3935" t="s">
        <v>106</v>
      </c>
      <c r="N3935" t="s">
        <v>3240</v>
      </c>
      <c r="O3935" t="s">
        <v>3231</v>
      </c>
      <c r="Q3935" t="s">
        <v>3251</v>
      </c>
      <c r="T3935">
        <v>41575</v>
      </c>
      <c r="Y3935" t="s">
        <v>3233</v>
      </c>
      <c r="Z3935">
        <v>2698</v>
      </c>
      <c r="AA3935" t="str">
        <f t="shared" si="122"/>
        <v>Monday</v>
      </c>
      <c r="AB3935" t="str">
        <f t="shared" si="123"/>
        <v>Morning Shift</v>
      </c>
      <c r="AC3935" t="str">
        <f>IFERROR(VLOOKUP(M3935,Table13[[Equipment No.]:[Center]],4,FALSE),"")</f>
        <v>Port Said</v>
      </c>
    </row>
    <row r="3936" spans="1:29" x14ac:dyDescent="0.3">
      <c r="A3936">
        <v>1</v>
      </c>
      <c r="B3936" t="s">
        <v>266</v>
      </c>
      <c r="C3936" t="s">
        <v>3319</v>
      </c>
      <c r="D3936" t="s">
        <v>3314</v>
      </c>
      <c r="E3936" s="6">
        <v>45824</v>
      </c>
      <c r="F3936" s="5">
        <v>0.65069444444444446</v>
      </c>
      <c r="G3936" t="s">
        <v>3249</v>
      </c>
      <c r="H3936" t="s">
        <v>3249</v>
      </c>
      <c r="J3936">
        <v>4</v>
      </c>
      <c r="K3936">
        <v>8</v>
      </c>
      <c r="L3936" t="s">
        <v>1399</v>
      </c>
      <c r="M3936" t="s">
        <v>101</v>
      </c>
      <c r="N3936" t="s">
        <v>3282</v>
      </c>
      <c r="O3936" t="s">
        <v>3231</v>
      </c>
      <c r="Q3936" t="s">
        <v>3251</v>
      </c>
      <c r="T3936">
        <v>41576</v>
      </c>
      <c r="Y3936" t="s">
        <v>3233</v>
      </c>
      <c r="Z3936">
        <v>1855</v>
      </c>
      <c r="AA3936" t="str">
        <f t="shared" si="122"/>
        <v>Monday</v>
      </c>
      <c r="AB3936" t="str">
        <f t="shared" si="123"/>
        <v>Morning Shift</v>
      </c>
      <c r="AC3936" t="str">
        <f>IFERROR(VLOOKUP(M3936,Table13[[Equipment No.]:[Center]],4,FALSE),"")</f>
        <v>Port Said</v>
      </c>
    </row>
    <row r="3937" spans="1:29" x14ac:dyDescent="0.3">
      <c r="A3937">
        <v>1</v>
      </c>
      <c r="B3937" t="s">
        <v>266</v>
      </c>
      <c r="C3937" t="s">
        <v>3320</v>
      </c>
      <c r="D3937" t="s">
        <v>3314</v>
      </c>
      <c r="E3937" s="6">
        <v>45824</v>
      </c>
      <c r="F3937" s="5">
        <v>0.65972222222222221</v>
      </c>
      <c r="G3937" t="s">
        <v>3249</v>
      </c>
      <c r="H3937" t="s">
        <v>3249</v>
      </c>
      <c r="J3937">
        <v>4</v>
      </c>
      <c r="K3937">
        <v>8</v>
      </c>
      <c r="L3937" t="s">
        <v>1399</v>
      </c>
      <c r="M3937" t="s">
        <v>103</v>
      </c>
      <c r="N3937" t="s">
        <v>3277</v>
      </c>
      <c r="O3937" t="s">
        <v>3231</v>
      </c>
      <c r="Q3937" t="s">
        <v>3251</v>
      </c>
      <c r="T3937">
        <v>41577</v>
      </c>
      <c r="Y3937" t="s">
        <v>3233</v>
      </c>
      <c r="Z3937">
        <v>1508</v>
      </c>
      <c r="AA3937" t="str">
        <f t="shared" si="122"/>
        <v>Monday</v>
      </c>
      <c r="AB3937" t="str">
        <f t="shared" si="123"/>
        <v>Morning Shift</v>
      </c>
      <c r="AC3937" t="str">
        <f>IFERROR(VLOOKUP(M3937,Table13[[Equipment No.]:[Center]],4,FALSE),"")</f>
        <v>Port Said</v>
      </c>
    </row>
    <row r="3938" spans="1:29" x14ac:dyDescent="0.3">
      <c r="A3938">
        <v>1</v>
      </c>
      <c r="B3938" t="s">
        <v>266</v>
      </c>
      <c r="C3938" t="s">
        <v>3321</v>
      </c>
      <c r="D3938" t="s">
        <v>3314</v>
      </c>
      <c r="E3938" s="6">
        <v>45824</v>
      </c>
      <c r="F3938" s="5">
        <v>0.67222222222222228</v>
      </c>
      <c r="G3938" t="s">
        <v>3249</v>
      </c>
      <c r="H3938" t="s">
        <v>3249</v>
      </c>
      <c r="J3938">
        <v>4</v>
      </c>
      <c r="K3938">
        <v>8</v>
      </c>
      <c r="L3938" t="s">
        <v>1399</v>
      </c>
      <c r="M3938" t="s">
        <v>104</v>
      </c>
      <c r="N3938" t="s">
        <v>3238</v>
      </c>
      <c r="O3938" t="s">
        <v>3231</v>
      </c>
      <c r="Q3938" t="s">
        <v>3251</v>
      </c>
      <c r="T3938">
        <v>41578</v>
      </c>
      <c r="Y3938" t="s">
        <v>3233</v>
      </c>
      <c r="Z3938">
        <v>3206</v>
      </c>
      <c r="AA3938" t="str">
        <f t="shared" si="122"/>
        <v>Monday</v>
      </c>
      <c r="AB3938" t="str">
        <f t="shared" si="123"/>
        <v>Morning Extension</v>
      </c>
      <c r="AC3938" t="str">
        <f>IFERROR(VLOOKUP(M3938,Table13[[Equipment No.]:[Center]],4,FALSE),"")</f>
        <v>Port Said</v>
      </c>
    </row>
    <row r="3939" spans="1:29" x14ac:dyDescent="0.3">
      <c r="A3939">
        <v>1</v>
      </c>
      <c r="B3939" t="s">
        <v>266</v>
      </c>
      <c r="C3939" t="s">
        <v>3322</v>
      </c>
      <c r="D3939" t="s">
        <v>3314</v>
      </c>
      <c r="E3939" s="6">
        <v>45824</v>
      </c>
      <c r="F3939" s="5">
        <v>0.6791666666666667</v>
      </c>
      <c r="G3939" t="s">
        <v>3249</v>
      </c>
      <c r="H3939" t="s">
        <v>3249</v>
      </c>
      <c r="J3939">
        <v>4</v>
      </c>
      <c r="K3939">
        <v>8</v>
      </c>
      <c r="L3939" t="s">
        <v>1399</v>
      </c>
      <c r="M3939" t="s">
        <v>105</v>
      </c>
      <c r="N3939" t="s">
        <v>3244</v>
      </c>
      <c r="O3939" t="s">
        <v>3231</v>
      </c>
      <c r="Q3939" t="s">
        <v>3251</v>
      </c>
      <c r="T3939">
        <v>41579</v>
      </c>
      <c r="Y3939" t="s">
        <v>3233</v>
      </c>
      <c r="Z3939">
        <v>3061</v>
      </c>
      <c r="AA3939" t="str">
        <f t="shared" si="122"/>
        <v>Monday</v>
      </c>
      <c r="AB3939" t="str">
        <f t="shared" si="123"/>
        <v>Morning Extension</v>
      </c>
      <c r="AC3939" t="str">
        <f>IFERROR(VLOOKUP(M3939,Table13[[Equipment No.]:[Center]],4,FALSE),"")</f>
        <v>Port Said</v>
      </c>
    </row>
    <row r="3940" spans="1:29" x14ac:dyDescent="0.3">
      <c r="A3940">
        <v>1</v>
      </c>
      <c r="B3940" t="s">
        <v>266</v>
      </c>
      <c r="C3940" t="s">
        <v>3323</v>
      </c>
      <c r="D3940" t="s">
        <v>3314</v>
      </c>
      <c r="E3940" s="6">
        <v>45824</v>
      </c>
      <c r="F3940" s="5">
        <v>0.68472222222222223</v>
      </c>
      <c r="G3940" t="s">
        <v>3249</v>
      </c>
      <c r="H3940" t="s">
        <v>3249</v>
      </c>
      <c r="J3940">
        <v>4</v>
      </c>
      <c r="K3940">
        <v>8</v>
      </c>
      <c r="L3940" t="s">
        <v>1399</v>
      </c>
      <c r="M3940" t="s">
        <v>90</v>
      </c>
      <c r="N3940" t="s">
        <v>3247</v>
      </c>
      <c r="O3940" t="s">
        <v>3231</v>
      </c>
      <c r="Q3940" t="s">
        <v>3251</v>
      </c>
      <c r="T3940">
        <v>41580</v>
      </c>
      <c r="Y3940" t="s">
        <v>3233</v>
      </c>
      <c r="Z3940">
        <v>3299</v>
      </c>
      <c r="AA3940" t="str">
        <f t="shared" si="122"/>
        <v>Monday</v>
      </c>
      <c r="AB3940" t="str">
        <f t="shared" si="123"/>
        <v>Morning Extension</v>
      </c>
      <c r="AC3940" t="str">
        <f>IFERROR(VLOOKUP(M3940,Table13[[Equipment No.]:[Center]],4,FALSE),"")</f>
        <v>Port Said</v>
      </c>
    </row>
    <row r="3941" spans="1:29" x14ac:dyDescent="0.3">
      <c r="A3941">
        <v>1</v>
      </c>
      <c r="B3941" t="s">
        <v>266</v>
      </c>
      <c r="C3941" t="s">
        <v>3324</v>
      </c>
      <c r="D3941" t="s">
        <v>3314</v>
      </c>
      <c r="E3941" s="6">
        <v>45824</v>
      </c>
      <c r="F3941" s="5">
        <v>0.69027777777777777</v>
      </c>
      <c r="G3941" t="s">
        <v>3249</v>
      </c>
      <c r="H3941" t="s">
        <v>3249</v>
      </c>
      <c r="J3941">
        <v>4</v>
      </c>
      <c r="K3941">
        <v>8</v>
      </c>
      <c r="L3941" t="s">
        <v>1399</v>
      </c>
      <c r="M3941" t="s">
        <v>106</v>
      </c>
      <c r="N3941" t="s">
        <v>3240</v>
      </c>
      <c r="O3941" t="s">
        <v>3231</v>
      </c>
      <c r="Q3941" t="s">
        <v>3251</v>
      </c>
      <c r="T3941">
        <v>41581</v>
      </c>
      <c r="Y3941" t="s">
        <v>3233</v>
      </c>
      <c r="Z3941">
        <v>2698</v>
      </c>
      <c r="AA3941" t="str">
        <f t="shared" si="122"/>
        <v>Monday</v>
      </c>
      <c r="AB3941" t="str">
        <f t="shared" si="123"/>
        <v>Morning Extension</v>
      </c>
      <c r="AC3941" t="str">
        <f>IFERROR(VLOOKUP(M3941,Table13[[Equipment No.]:[Center]],4,FALSE),"")</f>
        <v>Port Said</v>
      </c>
    </row>
    <row r="3942" spans="1:29" x14ac:dyDescent="0.3">
      <c r="A3942">
        <v>1</v>
      </c>
      <c r="B3942" t="s">
        <v>266</v>
      </c>
      <c r="C3942" t="s">
        <v>3325</v>
      </c>
      <c r="D3942" t="s">
        <v>3314</v>
      </c>
      <c r="E3942" s="6">
        <v>45824</v>
      </c>
      <c r="F3942" s="5">
        <v>0.70833333333333337</v>
      </c>
      <c r="G3942" t="s">
        <v>3249</v>
      </c>
      <c r="H3942" t="s">
        <v>3249</v>
      </c>
      <c r="J3942">
        <v>4</v>
      </c>
      <c r="K3942">
        <v>8</v>
      </c>
      <c r="L3942" t="s">
        <v>1399</v>
      </c>
      <c r="M3942" t="s">
        <v>101</v>
      </c>
      <c r="N3942" t="s">
        <v>3282</v>
      </c>
      <c r="O3942" t="s">
        <v>3231</v>
      </c>
      <c r="Q3942" t="s">
        <v>3251</v>
      </c>
      <c r="T3942">
        <v>41582</v>
      </c>
      <c r="Y3942" t="s">
        <v>3233</v>
      </c>
      <c r="Z3942">
        <v>1855</v>
      </c>
      <c r="AA3942" t="str">
        <f t="shared" si="122"/>
        <v>Monday</v>
      </c>
      <c r="AB3942" t="str">
        <f t="shared" si="123"/>
        <v>Morning Extension</v>
      </c>
      <c r="AC3942" t="str">
        <f>IFERROR(VLOOKUP(M3942,Table13[[Equipment No.]:[Center]],4,FALSE),"")</f>
        <v>Port Said</v>
      </c>
    </row>
    <row r="3943" spans="1:29" x14ac:dyDescent="0.3">
      <c r="A3943">
        <v>1</v>
      </c>
      <c r="B3943" t="s">
        <v>266</v>
      </c>
      <c r="C3943" t="s">
        <v>3326</v>
      </c>
      <c r="D3943" t="s">
        <v>3314</v>
      </c>
      <c r="E3943" s="6">
        <v>45824</v>
      </c>
      <c r="F3943" s="5">
        <v>0.78333333333333333</v>
      </c>
      <c r="G3943" t="s">
        <v>3249</v>
      </c>
      <c r="H3943" t="s">
        <v>3249</v>
      </c>
      <c r="J3943">
        <v>4</v>
      </c>
      <c r="K3943">
        <v>8</v>
      </c>
      <c r="L3943" t="s">
        <v>1399</v>
      </c>
      <c r="M3943" t="s">
        <v>103</v>
      </c>
      <c r="N3943" t="s">
        <v>3277</v>
      </c>
      <c r="O3943" t="s">
        <v>3231</v>
      </c>
      <c r="Q3943" t="s">
        <v>3251</v>
      </c>
      <c r="T3943">
        <v>41583</v>
      </c>
      <c r="Y3943" t="s">
        <v>3233</v>
      </c>
      <c r="Z3943">
        <v>1508</v>
      </c>
      <c r="AA3943" t="str">
        <f t="shared" si="122"/>
        <v>Monday</v>
      </c>
      <c r="AB3943" t="str">
        <f t="shared" si="123"/>
        <v>Morning Extension</v>
      </c>
      <c r="AC3943" t="str">
        <f>IFERROR(VLOOKUP(M3943,Table13[[Equipment No.]:[Center]],4,FALSE),"")</f>
        <v>Port Said</v>
      </c>
    </row>
    <row r="3944" spans="1:29" x14ac:dyDescent="0.3">
      <c r="A3944">
        <v>1</v>
      </c>
      <c r="B3944" t="s">
        <v>266</v>
      </c>
      <c r="C3944">
        <v>25061600018</v>
      </c>
      <c r="D3944" t="s">
        <v>3327</v>
      </c>
      <c r="E3944" s="6">
        <v>45824</v>
      </c>
      <c r="F3944" s="5">
        <v>0.85763888888888884</v>
      </c>
      <c r="G3944" t="s">
        <v>3228</v>
      </c>
      <c r="H3944" t="s">
        <v>3229</v>
      </c>
      <c r="J3944">
        <v>4</v>
      </c>
      <c r="K3944">
        <v>8</v>
      </c>
      <c r="L3944" t="s">
        <v>1399</v>
      </c>
      <c r="M3944" t="s">
        <v>105</v>
      </c>
      <c r="N3944" t="s">
        <v>3296</v>
      </c>
      <c r="O3944" t="s">
        <v>3231</v>
      </c>
      <c r="Q3944" t="s">
        <v>3232</v>
      </c>
      <c r="T3944">
        <v>41584</v>
      </c>
      <c r="Y3944" t="s">
        <v>3233</v>
      </c>
      <c r="Z3944">
        <v>3114</v>
      </c>
      <c r="AA3944" t="str">
        <f t="shared" si="122"/>
        <v>Monday</v>
      </c>
      <c r="AB3944" t="str">
        <f t="shared" si="123"/>
        <v>Night Shift</v>
      </c>
      <c r="AC3944" t="str">
        <f>IFERROR(VLOOKUP(M3944,Table13[[Equipment No.]:[Center]],4,FALSE),"")</f>
        <v>Port Said</v>
      </c>
    </row>
    <row r="3945" spans="1:29" x14ac:dyDescent="0.3">
      <c r="A3945">
        <v>1</v>
      </c>
      <c r="B3945" t="s">
        <v>266</v>
      </c>
      <c r="C3945">
        <v>25061600019</v>
      </c>
      <c r="D3945" t="s">
        <v>3327</v>
      </c>
      <c r="E3945" s="6">
        <v>45824</v>
      </c>
      <c r="F3945" s="5">
        <v>0.87291666666666667</v>
      </c>
      <c r="G3945" t="s">
        <v>3228</v>
      </c>
      <c r="H3945" t="s">
        <v>3229</v>
      </c>
      <c r="J3945">
        <v>4</v>
      </c>
      <c r="K3945">
        <v>8</v>
      </c>
      <c r="L3945" t="s">
        <v>1399</v>
      </c>
      <c r="M3945" t="s">
        <v>90</v>
      </c>
      <c r="N3945" t="s">
        <v>3250</v>
      </c>
      <c r="O3945" t="s">
        <v>3231</v>
      </c>
      <c r="Q3945" t="s">
        <v>3232</v>
      </c>
      <c r="T3945">
        <v>41585</v>
      </c>
      <c r="Y3945" t="s">
        <v>3233</v>
      </c>
      <c r="Z3945">
        <v>1795</v>
      </c>
      <c r="AA3945" t="str">
        <f t="shared" si="122"/>
        <v>Monday</v>
      </c>
      <c r="AB3945" t="str">
        <f t="shared" si="123"/>
        <v>Night Shift</v>
      </c>
      <c r="AC3945" t="str">
        <f>IFERROR(VLOOKUP(M3945,Table13[[Equipment No.]:[Center]],4,FALSE),"")</f>
        <v>Port Said</v>
      </c>
    </row>
    <row r="3946" spans="1:29" x14ac:dyDescent="0.3">
      <c r="A3946">
        <v>1</v>
      </c>
      <c r="B3946" t="s">
        <v>266</v>
      </c>
      <c r="C3946" t="s">
        <v>3328</v>
      </c>
      <c r="D3946" t="s">
        <v>3329</v>
      </c>
      <c r="E3946" s="6">
        <v>45824</v>
      </c>
      <c r="F3946" s="5">
        <v>0.90486111111111112</v>
      </c>
      <c r="G3946" t="s">
        <v>3243</v>
      </c>
      <c r="H3946" t="s">
        <v>3243</v>
      </c>
      <c r="J3946">
        <v>4</v>
      </c>
      <c r="K3946">
        <v>8</v>
      </c>
      <c r="L3946" t="s">
        <v>1399</v>
      </c>
      <c r="M3946" t="s">
        <v>103</v>
      </c>
      <c r="N3946" t="s">
        <v>3230</v>
      </c>
      <c r="O3946" t="s">
        <v>94</v>
      </c>
      <c r="P3946" t="s">
        <v>3260</v>
      </c>
      <c r="Q3946" t="s">
        <v>3245</v>
      </c>
      <c r="T3946">
        <v>41586</v>
      </c>
      <c r="Y3946" t="s">
        <v>3233</v>
      </c>
      <c r="Z3946">
        <v>3124</v>
      </c>
      <c r="AA3946" t="str">
        <f t="shared" si="122"/>
        <v>Monday</v>
      </c>
      <c r="AB3946" t="str">
        <f t="shared" si="123"/>
        <v>Night Shift</v>
      </c>
      <c r="AC3946" t="str">
        <f>IFERROR(VLOOKUP(M3946,Table13[[Equipment No.]:[Center]],4,FALSE),"")</f>
        <v>Port Said</v>
      </c>
    </row>
    <row r="3947" spans="1:29" x14ac:dyDescent="0.3">
      <c r="A3947">
        <v>1</v>
      </c>
      <c r="B3947" t="s">
        <v>266</v>
      </c>
      <c r="C3947" t="s">
        <v>3330</v>
      </c>
      <c r="D3947" t="s">
        <v>3331</v>
      </c>
      <c r="E3947" s="6">
        <v>45824</v>
      </c>
      <c r="F3947" s="5">
        <v>0.9506944444444444</v>
      </c>
      <c r="G3947" t="s">
        <v>3265</v>
      </c>
      <c r="H3947" t="s">
        <v>3266</v>
      </c>
      <c r="J3947">
        <v>2</v>
      </c>
      <c r="K3947">
        <v>3</v>
      </c>
      <c r="L3947" t="s">
        <v>1399</v>
      </c>
      <c r="M3947" t="s">
        <v>104</v>
      </c>
      <c r="N3947" t="s">
        <v>3296</v>
      </c>
      <c r="O3947" t="s">
        <v>3231</v>
      </c>
      <c r="Q3947" t="s">
        <v>3239</v>
      </c>
      <c r="T3947">
        <v>41587</v>
      </c>
      <c r="Y3947" t="s">
        <v>3233</v>
      </c>
      <c r="Z3947">
        <v>3114</v>
      </c>
      <c r="AA3947" t="str">
        <f t="shared" si="122"/>
        <v>Monday</v>
      </c>
      <c r="AB3947" t="str">
        <f t="shared" si="123"/>
        <v>Night Shift</v>
      </c>
      <c r="AC3947" t="str">
        <f>IFERROR(VLOOKUP(M3947,Table13[[Equipment No.]:[Center]],4,FALSE),"")</f>
        <v>Port Said</v>
      </c>
    </row>
    <row r="3948" spans="1:29" x14ac:dyDescent="0.3">
      <c r="A3948">
        <v>1</v>
      </c>
      <c r="B3948" t="s">
        <v>266</v>
      </c>
      <c r="C3948">
        <v>25061600023</v>
      </c>
      <c r="D3948" t="s">
        <v>3327</v>
      </c>
      <c r="E3948" s="6">
        <v>45824</v>
      </c>
      <c r="F3948" s="5">
        <v>0.96111111111111114</v>
      </c>
      <c r="G3948" t="s">
        <v>3228</v>
      </c>
      <c r="H3948" t="s">
        <v>3229</v>
      </c>
      <c r="J3948">
        <v>4</v>
      </c>
      <c r="K3948">
        <v>8</v>
      </c>
      <c r="L3948" t="s">
        <v>1399</v>
      </c>
      <c r="M3948" t="s">
        <v>90</v>
      </c>
      <c r="N3948" t="s">
        <v>3250</v>
      </c>
      <c r="O3948" t="s">
        <v>3231</v>
      </c>
      <c r="Q3948" t="s">
        <v>3232</v>
      </c>
      <c r="T3948">
        <v>41588</v>
      </c>
      <c r="Y3948" t="s">
        <v>3233</v>
      </c>
      <c r="Z3948">
        <v>1795</v>
      </c>
      <c r="AA3948" t="str">
        <f t="shared" si="122"/>
        <v>Monday</v>
      </c>
      <c r="AB3948" t="str">
        <f t="shared" si="123"/>
        <v>Night Shift</v>
      </c>
      <c r="AC3948" t="str">
        <f>IFERROR(VLOOKUP(M3948,Table13[[Equipment No.]:[Center]],4,FALSE),"")</f>
        <v>Port Said</v>
      </c>
    </row>
    <row r="3949" spans="1:29" x14ac:dyDescent="0.3">
      <c r="A3949">
        <v>1</v>
      </c>
      <c r="B3949" t="s">
        <v>266</v>
      </c>
      <c r="C3949" t="s">
        <v>3332</v>
      </c>
      <c r="D3949" t="s">
        <v>3329</v>
      </c>
      <c r="E3949" s="6">
        <v>45824</v>
      </c>
      <c r="F3949" s="5">
        <v>0.99791666666666667</v>
      </c>
      <c r="G3949" t="s">
        <v>3243</v>
      </c>
      <c r="H3949" t="s">
        <v>3243</v>
      </c>
      <c r="J3949">
        <v>4</v>
      </c>
      <c r="K3949">
        <v>8</v>
      </c>
      <c r="L3949" t="s">
        <v>1399</v>
      </c>
      <c r="M3949" t="s">
        <v>103</v>
      </c>
      <c r="N3949" t="s">
        <v>3230</v>
      </c>
      <c r="O3949" t="s">
        <v>94</v>
      </c>
      <c r="P3949" t="s">
        <v>3260</v>
      </c>
      <c r="Q3949" t="s">
        <v>3245</v>
      </c>
      <c r="T3949">
        <v>41589</v>
      </c>
      <c r="Y3949" t="s">
        <v>3233</v>
      </c>
      <c r="Z3949">
        <v>3124</v>
      </c>
      <c r="AA3949" t="str">
        <f t="shared" si="122"/>
        <v>Monday</v>
      </c>
      <c r="AB3949" t="str">
        <f t="shared" si="123"/>
        <v>Night Shift</v>
      </c>
      <c r="AC3949" t="str">
        <f>IFERROR(VLOOKUP(M3949,Table13[[Equipment No.]:[Center]],4,FALSE),"")</f>
        <v>Port Said</v>
      </c>
    </row>
    <row r="3950" spans="1:29" x14ac:dyDescent="0.3">
      <c r="A3950">
        <v>1</v>
      </c>
      <c r="B3950" t="s">
        <v>266</v>
      </c>
      <c r="C3950" t="s">
        <v>836</v>
      </c>
      <c r="D3950" t="s">
        <v>3333</v>
      </c>
      <c r="E3950" s="6">
        <v>45825</v>
      </c>
      <c r="F3950" s="5">
        <v>3.125E-2</v>
      </c>
      <c r="G3950" t="s">
        <v>3166</v>
      </c>
      <c r="H3950" t="s">
        <v>3166</v>
      </c>
      <c r="J3950">
        <v>1</v>
      </c>
      <c r="K3950">
        <v>2</v>
      </c>
      <c r="L3950" t="s">
        <v>1399</v>
      </c>
      <c r="M3950" t="s">
        <v>104</v>
      </c>
      <c r="N3950" t="s">
        <v>3296</v>
      </c>
      <c r="O3950" t="s">
        <v>3231</v>
      </c>
      <c r="Q3950" t="s">
        <v>3239</v>
      </c>
      <c r="T3950">
        <v>41590</v>
      </c>
      <c r="Y3950" t="s">
        <v>3233</v>
      </c>
      <c r="Z3950">
        <v>3114</v>
      </c>
      <c r="AA3950" t="str">
        <f t="shared" si="122"/>
        <v>Tuesday</v>
      </c>
      <c r="AB3950" t="str">
        <f t="shared" si="123"/>
        <v>Night Shift</v>
      </c>
      <c r="AC3950" t="str">
        <f>IFERROR(VLOOKUP(M3950,Table13[[Equipment No.]:[Center]],4,FALSE),"")</f>
        <v>Port Said</v>
      </c>
    </row>
    <row r="3951" spans="1:29" x14ac:dyDescent="0.3">
      <c r="A3951">
        <v>1</v>
      </c>
      <c r="B3951" t="s">
        <v>266</v>
      </c>
      <c r="C3951" t="s">
        <v>837</v>
      </c>
      <c r="D3951" t="s">
        <v>3334</v>
      </c>
      <c r="E3951" s="6">
        <v>45825</v>
      </c>
      <c r="F3951" s="5">
        <v>7.4999999999999997E-2</v>
      </c>
      <c r="G3951" t="s">
        <v>3243</v>
      </c>
      <c r="H3951" t="s">
        <v>3243</v>
      </c>
      <c r="J3951">
        <v>2</v>
      </c>
      <c r="K3951">
        <v>3</v>
      </c>
      <c r="L3951" t="s">
        <v>1399</v>
      </c>
      <c r="M3951" t="s">
        <v>104</v>
      </c>
      <c r="N3951" t="s">
        <v>3250</v>
      </c>
      <c r="O3951" t="s">
        <v>94</v>
      </c>
      <c r="P3951" t="s">
        <v>3260</v>
      </c>
      <c r="Q3951" t="s">
        <v>3245</v>
      </c>
      <c r="T3951">
        <v>41591</v>
      </c>
      <c r="Y3951" t="s">
        <v>3233</v>
      </c>
      <c r="Z3951">
        <v>1795</v>
      </c>
      <c r="AA3951" t="str">
        <f t="shared" si="122"/>
        <v>Tuesday</v>
      </c>
      <c r="AB3951" t="str">
        <f t="shared" si="123"/>
        <v>Night Shift</v>
      </c>
      <c r="AC3951" t="str">
        <f>IFERROR(VLOOKUP(M3951,Table13[[Equipment No.]:[Center]],4,FALSE),"")</f>
        <v>Port Said</v>
      </c>
    </row>
    <row r="3952" spans="1:29" x14ac:dyDescent="0.3">
      <c r="A3952">
        <v>1</v>
      </c>
      <c r="B3952" t="s">
        <v>266</v>
      </c>
      <c r="C3952" t="s">
        <v>824</v>
      </c>
      <c r="D3952" t="s">
        <v>3335</v>
      </c>
      <c r="E3952" s="6">
        <v>45825</v>
      </c>
      <c r="F3952" s="5">
        <v>9.930555555555555E-2</v>
      </c>
      <c r="G3952" t="s">
        <v>3235</v>
      </c>
      <c r="H3952" t="s">
        <v>3235</v>
      </c>
      <c r="J3952">
        <v>8</v>
      </c>
      <c r="K3952">
        <v>16</v>
      </c>
      <c r="L3952" t="s">
        <v>1399</v>
      </c>
      <c r="M3952" t="s">
        <v>3585</v>
      </c>
      <c r="N3952" t="s">
        <v>1453</v>
      </c>
      <c r="O3952" t="s">
        <v>3231</v>
      </c>
      <c r="Q3952" t="s">
        <v>3232</v>
      </c>
      <c r="T3952">
        <v>41592</v>
      </c>
      <c r="Y3952" t="s">
        <v>3233</v>
      </c>
      <c r="Z3952">
        <v>0</v>
      </c>
      <c r="AA3952" t="str">
        <f t="shared" si="122"/>
        <v>Tuesday</v>
      </c>
      <c r="AB3952" t="str">
        <f t="shared" si="123"/>
        <v>Night Shift</v>
      </c>
      <c r="AC3952" t="str">
        <f>IFERROR(VLOOKUP(M3952,Table13[[Equipment No.]:[Center]],4,FALSE),"")</f>
        <v/>
      </c>
    </row>
    <row r="3953" spans="1:29" x14ac:dyDescent="0.3">
      <c r="A3953">
        <v>1</v>
      </c>
      <c r="B3953" t="s">
        <v>266</v>
      </c>
      <c r="C3953" t="s">
        <v>826</v>
      </c>
      <c r="D3953" t="s">
        <v>3336</v>
      </c>
      <c r="E3953" s="6">
        <v>45825</v>
      </c>
      <c r="F3953" s="5">
        <v>0.10902777777777778</v>
      </c>
      <c r="G3953" t="s">
        <v>3228</v>
      </c>
      <c r="H3953" t="s">
        <v>3229</v>
      </c>
      <c r="J3953">
        <v>4</v>
      </c>
      <c r="K3953">
        <v>8</v>
      </c>
      <c r="L3953" t="s">
        <v>1399</v>
      </c>
      <c r="M3953" t="s">
        <v>103</v>
      </c>
      <c r="N3953" t="s">
        <v>3230</v>
      </c>
      <c r="O3953" t="s">
        <v>3231</v>
      </c>
      <c r="Q3953" t="s">
        <v>3232</v>
      </c>
      <c r="T3953">
        <v>41593</v>
      </c>
      <c r="Y3953" t="s">
        <v>3233</v>
      </c>
      <c r="Z3953">
        <v>3124</v>
      </c>
      <c r="AA3953" t="str">
        <f t="shared" si="122"/>
        <v>Tuesday</v>
      </c>
      <c r="AB3953" t="str">
        <f t="shared" si="123"/>
        <v>Night Shift</v>
      </c>
      <c r="AC3953" t="str">
        <f>IFERROR(VLOOKUP(M3953,Table13[[Equipment No.]:[Center]],4,FALSE),"")</f>
        <v>Port Said</v>
      </c>
    </row>
    <row r="3954" spans="1:29" x14ac:dyDescent="0.3">
      <c r="A3954">
        <v>1</v>
      </c>
      <c r="B3954" t="s">
        <v>266</v>
      </c>
      <c r="C3954" t="s">
        <v>843</v>
      </c>
      <c r="D3954" t="s">
        <v>3336</v>
      </c>
      <c r="E3954" s="6">
        <v>45825</v>
      </c>
      <c r="F3954" s="5">
        <v>0.11597222222222223</v>
      </c>
      <c r="G3954" t="s">
        <v>3228</v>
      </c>
      <c r="H3954" t="s">
        <v>3229</v>
      </c>
      <c r="J3954">
        <v>4</v>
      </c>
      <c r="K3954">
        <v>8</v>
      </c>
      <c r="L3954" t="s">
        <v>1399</v>
      </c>
      <c r="M3954" t="s">
        <v>104</v>
      </c>
      <c r="N3954" t="s">
        <v>3296</v>
      </c>
      <c r="O3954" t="s">
        <v>3231</v>
      </c>
      <c r="Q3954" t="s">
        <v>3232</v>
      </c>
      <c r="T3954">
        <v>41594</v>
      </c>
      <c r="Y3954" t="s">
        <v>3233</v>
      </c>
      <c r="Z3954">
        <v>3114</v>
      </c>
      <c r="AA3954" t="str">
        <f t="shared" si="122"/>
        <v>Tuesday</v>
      </c>
      <c r="AB3954" t="str">
        <f t="shared" si="123"/>
        <v>Night Shift</v>
      </c>
      <c r="AC3954" t="str">
        <f>IFERROR(VLOOKUP(M3954,Table13[[Equipment No.]:[Center]],4,FALSE),"")</f>
        <v>Port Said</v>
      </c>
    </row>
    <row r="3955" spans="1:29" x14ac:dyDescent="0.3">
      <c r="A3955">
        <v>1</v>
      </c>
      <c r="B3955" t="s">
        <v>266</v>
      </c>
      <c r="C3955" t="s">
        <v>854</v>
      </c>
      <c r="D3955" t="s">
        <v>3335</v>
      </c>
      <c r="E3955" s="6">
        <v>45825</v>
      </c>
      <c r="F3955" s="5">
        <v>0.12777777777777777</v>
      </c>
      <c r="G3955" t="s">
        <v>3235</v>
      </c>
      <c r="H3955" t="s">
        <v>3235</v>
      </c>
      <c r="J3955">
        <v>8</v>
      </c>
      <c r="K3955">
        <v>16</v>
      </c>
      <c r="L3955" t="s">
        <v>1399</v>
      </c>
      <c r="M3955" t="s">
        <v>3585</v>
      </c>
      <c r="N3955" t="s">
        <v>1453</v>
      </c>
      <c r="O3955" t="s">
        <v>3231</v>
      </c>
      <c r="Q3955" t="s">
        <v>3232</v>
      </c>
      <c r="T3955">
        <v>41595</v>
      </c>
      <c r="Y3955" t="s">
        <v>3233</v>
      </c>
      <c r="Z3955">
        <v>0</v>
      </c>
      <c r="AA3955" t="str">
        <f t="shared" si="122"/>
        <v>Tuesday</v>
      </c>
      <c r="AB3955" t="str">
        <f t="shared" si="123"/>
        <v>Night Shift</v>
      </c>
      <c r="AC3955" t="str">
        <f>IFERROR(VLOOKUP(M3955,Table13[[Equipment No.]:[Center]],4,FALSE),"")</f>
        <v/>
      </c>
    </row>
    <row r="3956" spans="1:29" x14ac:dyDescent="0.3">
      <c r="A3956">
        <v>1</v>
      </c>
      <c r="B3956" t="s">
        <v>266</v>
      </c>
      <c r="C3956" t="s">
        <v>853</v>
      </c>
      <c r="D3956" t="s">
        <v>3335</v>
      </c>
      <c r="E3956" s="6">
        <v>45825</v>
      </c>
      <c r="F3956" s="5">
        <v>0.1423611111111111</v>
      </c>
      <c r="G3956" t="s">
        <v>3235</v>
      </c>
      <c r="H3956" t="s">
        <v>3235</v>
      </c>
      <c r="J3956">
        <v>8</v>
      </c>
      <c r="K3956">
        <v>16</v>
      </c>
      <c r="L3956" t="s">
        <v>1399</v>
      </c>
      <c r="M3956" t="s">
        <v>3585</v>
      </c>
      <c r="N3956" t="s">
        <v>1453</v>
      </c>
      <c r="O3956" t="s">
        <v>3231</v>
      </c>
      <c r="Q3956" t="s">
        <v>3232</v>
      </c>
      <c r="T3956">
        <v>41596</v>
      </c>
      <c r="Y3956" t="s">
        <v>3233</v>
      </c>
      <c r="Z3956">
        <v>0</v>
      </c>
      <c r="AA3956" t="str">
        <f t="shared" si="122"/>
        <v>Tuesday</v>
      </c>
      <c r="AB3956" t="str">
        <f t="shared" si="123"/>
        <v>Night Shift</v>
      </c>
      <c r="AC3956" t="str">
        <f>IFERROR(VLOOKUP(M3956,Table13[[Equipment No.]:[Center]],4,FALSE),"")</f>
        <v/>
      </c>
    </row>
    <row r="3957" spans="1:29" x14ac:dyDescent="0.3">
      <c r="A3957">
        <v>1</v>
      </c>
      <c r="B3957" t="s">
        <v>266</v>
      </c>
      <c r="C3957">
        <v>25061700005</v>
      </c>
      <c r="D3957" t="s">
        <v>3337</v>
      </c>
      <c r="E3957" s="6">
        <v>45825</v>
      </c>
      <c r="F3957" s="5">
        <v>0.37152777777777779</v>
      </c>
      <c r="G3957" t="s">
        <v>3306</v>
      </c>
      <c r="H3957" t="s">
        <v>3306</v>
      </c>
      <c r="J3957">
        <v>4</v>
      </c>
      <c r="K3957">
        <v>7</v>
      </c>
      <c r="L3957" t="s">
        <v>1399</v>
      </c>
      <c r="M3957" t="s">
        <v>90</v>
      </c>
      <c r="N3957" t="s">
        <v>3247</v>
      </c>
      <c r="O3957" t="s">
        <v>3231</v>
      </c>
      <c r="Q3957" t="s">
        <v>3312</v>
      </c>
      <c r="T3957">
        <v>41597</v>
      </c>
      <c r="Y3957" t="s">
        <v>3233</v>
      </c>
      <c r="Z3957">
        <v>3299</v>
      </c>
      <c r="AA3957" t="str">
        <f t="shared" si="122"/>
        <v>Tuesday</v>
      </c>
      <c r="AB3957" t="str">
        <f t="shared" si="123"/>
        <v>Morning Shift</v>
      </c>
      <c r="AC3957" t="str">
        <f>IFERROR(VLOOKUP(M3957,Table13[[Equipment No.]:[Center]],4,FALSE),"")</f>
        <v>Port Said</v>
      </c>
    </row>
    <row r="3958" spans="1:29" x14ac:dyDescent="0.3">
      <c r="A3958">
        <v>1</v>
      </c>
      <c r="B3958" t="s">
        <v>266</v>
      </c>
      <c r="C3958">
        <v>25061700006</v>
      </c>
      <c r="D3958" t="s">
        <v>3337</v>
      </c>
      <c r="E3958" s="6">
        <v>45825</v>
      </c>
      <c r="F3958" s="5">
        <v>0.43819444444444444</v>
      </c>
      <c r="G3958" t="s">
        <v>3306</v>
      </c>
      <c r="H3958" t="s">
        <v>3306</v>
      </c>
      <c r="J3958">
        <v>4</v>
      </c>
      <c r="K3958">
        <v>7</v>
      </c>
      <c r="L3958" t="s">
        <v>1399</v>
      </c>
      <c r="M3958" t="s">
        <v>101</v>
      </c>
      <c r="N3958" t="s">
        <v>3282</v>
      </c>
      <c r="O3958" t="s">
        <v>3231</v>
      </c>
      <c r="Q3958" t="s">
        <v>3312</v>
      </c>
      <c r="T3958">
        <v>41598</v>
      </c>
      <c r="Y3958" t="s">
        <v>3233</v>
      </c>
      <c r="Z3958">
        <v>1855</v>
      </c>
      <c r="AA3958" t="str">
        <f t="shared" si="122"/>
        <v>Tuesday</v>
      </c>
      <c r="AB3958" t="str">
        <f t="shared" si="123"/>
        <v>Morning Shift</v>
      </c>
      <c r="AC3958" t="str">
        <f>IFERROR(VLOOKUP(M3958,Table13[[Equipment No.]:[Center]],4,FALSE),"")</f>
        <v>Port Said</v>
      </c>
    </row>
    <row r="3959" spans="1:29" x14ac:dyDescent="0.3">
      <c r="A3959">
        <v>1</v>
      </c>
      <c r="B3959" t="s">
        <v>266</v>
      </c>
      <c r="C3959" t="s">
        <v>3338</v>
      </c>
      <c r="D3959" t="s">
        <v>3339</v>
      </c>
      <c r="E3959" s="6">
        <v>45825</v>
      </c>
      <c r="F3959" s="5">
        <v>0.44930555555555557</v>
      </c>
      <c r="G3959" t="s">
        <v>3263</v>
      </c>
      <c r="H3959" t="s">
        <v>3263</v>
      </c>
      <c r="J3959">
        <v>2</v>
      </c>
      <c r="K3959">
        <v>4</v>
      </c>
      <c r="L3959" t="s">
        <v>1399</v>
      </c>
      <c r="M3959" t="s">
        <v>106</v>
      </c>
      <c r="N3959" t="s">
        <v>3240</v>
      </c>
      <c r="O3959" t="s">
        <v>3231</v>
      </c>
      <c r="Q3959" t="s">
        <v>3245</v>
      </c>
      <c r="T3959">
        <v>41599</v>
      </c>
      <c r="Y3959" t="s">
        <v>3233</v>
      </c>
      <c r="Z3959">
        <v>2698</v>
      </c>
      <c r="AA3959" t="str">
        <f t="shared" si="122"/>
        <v>Tuesday</v>
      </c>
      <c r="AB3959" t="str">
        <f t="shared" si="123"/>
        <v>Morning Shift</v>
      </c>
      <c r="AC3959" t="str">
        <f>IFERROR(VLOOKUP(M3959,Table13[[Equipment No.]:[Center]],4,FALSE),"")</f>
        <v>Port Said</v>
      </c>
    </row>
    <row r="3960" spans="1:29" x14ac:dyDescent="0.3">
      <c r="A3960">
        <v>1</v>
      </c>
      <c r="B3960" t="s">
        <v>266</v>
      </c>
      <c r="C3960">
        <v>25061700008</v>
      </c>
      <c r="D3960" t="s">
        <v>3337</v>
      </c>
      <c r="E3960" s="6">
        <v>45825</v>
      </c>
      <c r="F3960" s="5">
        <v>0.54374999999999996</v>
      </c>
      <c r="G3960" t="s">
        <v>3306</v>
      </c>
      <c r="H3960" t="s">
        <v>3306</v>
      </c>
      <c r="J3960">
        <v>4</v>
      </c>
      <c r="K3960">
        <v>7</v>
      </c>
      <c r="L3960" t="s">
        <v>1399</v>
      </c>
      <c r="M3960" t="s">
        <v>103</v>
      </c>
      <c r="N3960" t="s">
        <v>3277</v>
      </c>
      <c r="O3960" t="s">
        <v>3231</v>
      </c>
      <c r="Q3960" t="s">
        <v>3312</v>
      </c>
      <c r="T3960">
        <v>41601</v>
      </c>
      <c r="Y3960" t="s">
        <v>3233</v>
      </c>
      <c r="Z3960">
        <v>1508</v>
      </c>
      <c r="AA3960" t="str">
        <f t="shared" si="122"/>
        <v>Tuesday</v>
      </c>
      <c r="AB3960" t="str">
        <f t="shared" si="123"/>
        <v>Morning Shift</v>
      </c>
      <c r="AC3960" t="str">
        <f>IFERROR(VLOOKUP(M3960,Table13[[Equipment No.]:[Center]],4,FALSE),"")</f>
        <v>Port Said</v>
      </c>
    </row>
    <row r="3961" spans="1:29" x14ac:dyDescent="0.3">
      <c r="A3961">
        <v>1</v>
      </c>
      <c r="B3961" t="s">
        <v>266</v>
      </c>
      <c r="C3961">
        <v>25061700009</v>
      </c>
      <c r="D3961" t="s">
        <v>3337</v>
      </c>
      <c r="E3961" s="6">
        <v>45825</v>
      </c>
      <c r="F3961" s="5">
        <v>0.56666666666666665</v>
      </c>
      <c r="G3961" t="s">
        <v>3340</v>
      </c>
      <c r="H3961" t="s">
        <v>3341</v>
      </c>
      <c r="J3961">
        <v>3</v>
      </c>
      <c r="K3961">
        <v>0</v>
      </c>
      <c r="L3961" t="s">
        <v>1399</v>
      </c>
      <c r="M3961" t="s">
        <v>90</v>
      </c>
      <c r="N3961" t="s">
        <v>3247</v>
      </c>
      <c r="O3961" t="s">
        <v>3231</v>
      </c>
      <c r="Q3961" t="s">
        <v>3271</v>
      </c>
      <c r="T3961">
        <v>41662</v>
      </c>
      <c r="X3961" t="s">
        <v>3342</v>
      </c>
      <c r="Y3961" t="s">
        <v>3233</v>
      </c>
      <c r="Z3961">
        <v>3299</v>
      </c>
      <c r="AA3961" t="str">
        <f t="shared" si="122"/>
        <v>Tuesday</v>
      </c>
      <c r="AB3961" t="str">
        <f t="shared" si="123"/>
        <v>Morning Shift</v>
      </c>
      <c r="AC3961" t="str">
        <f>IFERROR(VLOOKUP(M3961,Table13[[Equipment No.]:[Center]],4,FALSE),"")</f>
        <v>Port Said</v>
      </c>
    </row>
    <row r="3962" spans="1:29" x14ac:dyDescent="0.3">
      <c r="A3962">
        <v>1</v>
      </c>
      <c r="B3962" t="s">
        <v>266</v>
      </c>
      <c r="C3962" t="s">
        <v>852</v>
      </c>
      <c r="D3962" t="s">
        <v>3335</v>
      </c>
      <c r="E3962" s="6">
        <v>45825</v>
      </c>
      <c r="F3962" s="5">
        <v>0.59652777777777777</v>
      </c>
      <c r="G3962" t="s">
        <v>3235</v>
      </c>
      <c r="H3962" t="s">
        <v>3235</v>
      </c>
      <c r="J3962">
        <v>8</v>
      </c>
      <c r="K3962">
        <v>16</v>
      </c>
      <c r="L3962" t="s">
        <v>1399</v>
      </c>
      <c r="M3962" t="s">
        <v>3585</v>
      </c>
      <c r="N3962" t="s">
        <v>1453</v>
      </c>
      <c r="O3962" t="s">
        <v>3231</v>
      </c>
      <c r="Q3962" t="s">
        <v>3232</v>
      </c>
      <c r="T3962">
        <v>41602</v>
      </c>
      <c r="Y3962" t="s">
        <v>3233</v>
      </c>
      <c r="Z3962">
        <v>0</v>
      </c>
      <c r="AA3962" t="str">
        <f t="shared" si="122"/>
        <v>Tuesday</v>
      </c>
      <c r="AB3962" t="str">
        <f t="shared" si="123"/>
        <v>Morning Shift</v>
      </c>
      <c r="AC3962" t="str">
        <f>IFERROR(VLOOKUP(M3962,Table13[[Equipment No.]:[Center]],4,FALSE),"")</f>
        <v/>
      </c>
    </row>
    <row r="3963" spans="1:29" x14ac:dyDescent="0.3">
      <c r="A3963">
        <v>1</v>
      </c>
      <c r="B3963" t="s">
        <v>266</v>
      </c>
      <c r="C3963">
        <v>25061700010</v>
      </c>
      <c r="D3963" t="s">
        <v>3337</v>
      </c>
      <c r="E3963" s="6">
        <v>45825</v>
      </c>
      <c r="F3963" s="5">
        <v>0.60416666666666663</v>
      </c>
      <c r="G3963" t="s">
        <v>3306</v>
      </c>
      <c r="H3963" t="s">
        <v>3306</v>
      </c>
      <c r="J3963">
        <v>4</v>
      </c>
      <c r="K3963">
        <v>7</v>
      </c>
      <c r="L3963" t="s">
        <v>1399</v>
      </c>
      <c r="M3963" t="s">
        <v>101</v>
      </c>
      <c r="N3963" t="s">
        <v>3282</v>
      </c>
      <c r="O3963" t="s">
        <v>3231</v>
      </c>
      <c r="Q3963" t="s">
        <v>3312</v>
      </c>
      <c r="T3963">
        <v>41603</v>
      </c>
      <c r="Y3963" t="s">
        <v>3233</v>
      </c>
      <c r="Z3963">
        <v>1855</v>
      </c>
      <c r="AA3963" t="str">
        <f t="shared" si="122"/>
        <v>Tuesday</v>
      </c>
      <c r="AB3963" t="str">
        <f t="shared" si="123"/>
        <v>Morning Shift</v>
      </c>
      <c r="AC3963" t="str">
        <f>IFERROR(VLOOKUP(M3963,Table13[[Equipment No.]:[Center]],4,FALSE),"")</f>
        <v>Port Said</v>
      </c>
    </row>
    <row r="3964" spans="1:29" x14ac:dyDescent="0.3">
      <c r="A3964">
        <v>1</v>
      </c>
      <c r="B3964" t="s">
        <v>266</v>
      </c>
      <c r="C3964" t="s">
        <v>851</v>
      </c>
      <c r="D3964" t="s">
        <v>3335</v>
      </c>
      <c r="E3964" s="6">
        <v>45825</v>
      </c>
      <c r="F3964" s="5">
        <v>0.65625</v>
      </c>
      <c r="G3964" t="s">
        <v>3235</v>
      </c>
      <c r="H3964" t="s">
        <v>3235</v>
      </c>
      <c r="J3964">
        <v>8</v>
      </c>
      <c r="K3964">
        <v>16</v>
      </c>
      <c r="L3964" t="s">
        <v>1399</v>
      </c>
      <c r="M3964" t="s">
        <v>3585</v>
      </c>
      <c r="N3964" t="s">
        <v>1453</v>
      </c>
      <c r="O3964" t="s">
        <v>3231</v>
      </c>
      <c r="Q3964" t="s">
        <v>3232</v>
      </c>
      <c r="T3964">
        <v>41604</v>
      </c>
      <c r="Y3964" t="s">
        <v>3233</v>
      </c>
      <c r="Z3964">
        <v>0</v>
      </c>
      <c r="AA3964" t="str">
        <f t="shared" si="122"/>
        <v>Tuesday</v>
      </c>
      <c r="AB3964" t="str">
        <f t="shared" si="123"/>
        <v>Morning Shift</v>
      </c>
      <c r="AC3964" t="str">
        <f>IFERROR(VLOOKUP(M3964,Table13[[Equipment No.]:[Center]],4,FALSE),"")</f>
        <v/>
      </c>
    </row>
    <row r="3965" spans="1:29" x14ac:dyDescent="0.3">
      <c r="A3965">
        <v>1</v>
      </c>
      <c r="B3965" t="s">
        <v>266</v>
      </c>
      <c r="C3965" t="s">
        <v>850</v>
      </c>
      <c r="D3965" t="s">
        <v>3335</v>
      </c>
      <c r="E3965" s="6">
        <v>45825</v>
      </c>
      <c r="F3965" s="5">
        <v>0.66597222222222219</v>
      </c>
      <c r="G3965" t="s">
        <v>3235</v>
      </c>
      <c r="H3965" t="s">
        <v>3235</v>
      </c>
      <c r="J3965">
        <v>8</v>
      </c>
      <c r="K3965">
        <v>16</v>
      </c>
      <c r="L3965" t="s">
        <v>1399</v>
      </c>
      <c r="M3965" t="s">
        <v>3585</v>
      </c>
      <c r="N3965" t="s">
        <v>1453</v>
      </c>
      <c r="O3965" t="s">
        <v>3231</v>
      </c>
      <c r="Q3965" t="s">
        <v>3232</v>
      </c>
      <c r="T3965">
        <v>41605</v>
      </c>
      <c r="Y3965" t="s">
        <v>3233</v>
      </c>
      <c r="Z3965">
        <v>0</v>
      </c>
      <c r="AA3965" t="str">
        <f t="shared" si="122"/>
        <v>Tuesday</v>
      </c>
      <c r="AB3965" t="str">
        <f t="shared" si="123"/>
        <v>Morning Shift</v>
      </c>
      <c r="AC3965" t="str">
        <f>IFERROR(VLOOKUP(M3965,Table13[[Equipment No.]:[Center]],4,FALSE),"")</f>
        <v/>
      </c>
    </row>
    <row r="3966" spans="1:29" x14ac:dyDescent="0.3">
      <c r="A3966">
        <v>1</v>
      </c>
      <c r="B3966" t="s">
        <v>266</v>
      </c>
      <c r="C3966" t="s">
        <v>3343</v>
      </c>
      <c r="D3966" t="s">
        <v>3344</v>
      </c>
      <c r="E3966" s="6">
        <v>45825</v>
      </c>
      <c r="F3966" s="5">
        <v>0.86388888888888893</v>
      </c>
      <c r="G3966" t="s">
        <v>3257</v>
      </c>
      <c r="H3966" t="s">
        <v>3258</v>
      </c>
      <c r="J3966">
        <v>2</v>
      </c>
      <c r="K3966">
        <v>2.5</v>
      </c>
      <c r="L3966" t="s">
        <v>1399</v>
      </c>
      <c r="M3966" t="s">
        <v>90</v>
      </c>
      <c r="N3966" t="s">
        <v>3250</v>
      </c>
      <c r="O3966" t="s">
        <v>3231</v>
      </c>
      <c r="Q3966" t="s">
        <v>3232</v>
      </c>
      <c r="T3966">
        <v>41606</v>
      </c>
      <c r="Y3966" t="s">
        <v>3233</v>
      </c>
      <c r="Z3966">
        <v>1795</v>
      </c>
      <c r="AA3966" t="str">
        <f t="shared" si="122"/>
        <v>Tuesday</v>
      </c>
      <c r="AB3966" t="str">
        <f t="shared" si="123"/>
        <v>Night Shift</v>
      </c>
      <c r="AC3966" t="str">
        <f>IFERROR(VLOOKUP(M3966,Table13[[Equipment No.]:[Center]],4,FALSE),"")</f>
        <v>Port Said</v>
      </c>
    </row>
    <row r="3967" spans="1:29" x14ac:dyDescent="0.3">
      <c r="A3967">
        <v>1</v>
      </c>
      <c r="B3967" t="s">
        <v>266</v>
      </c>
      <c r="C3967" t="s">
        <v>849</v>
      </c>
      <c r="D3967" t="s">
        <v>3335</v>
      </c>
      <c r="E3967" s="6">
        <v>45825</v>
      </c>
      <c r="F3967" s="5">
        <v>0.87569444444444444</v>
      </c>
      <c r="G3967" t="s">
        <v>3235</v>
      </c>
      <c r="H3967" t="s">
        <v>3235</v>
      </c>
      <c r="J3967">
        <v>8</v>
      </c>
      <c r="K3967">
        <v>16</v>
      </c>
      <c r="L3967" t="s">
        <v>1399</v>
      </c>
      <c r="M3967" t="s">
        <v>3585</v>
      </c>
      <c r="N3967" t="s">
        <v>1453</v>
      </c>
      <c r="O3967" t="s">
        <v>3231</v>
      </c>
      <c r="Q3967" t="s">
        <v>3232</v>
      </c>
      <c r="T3967">
        <v>41607</v>
      </c>
      <c r="Y3967" t="s">
        <v>3233</v>
      </c>
      <c r="Z3967">
        <v>0</v>
      </c>
      <c r="AA3967" t="str">
        <f t="shared" si="122"/>
        <v>Tuesday</v>
      </c>
      <c r="AB3967" t="str">
        <f t="shared" si="123"/>
        <v>Night Shift</v>
      </c>
      <c r="AC3967" t="str">
        <f>IFERROR(VLOOKUP(M3967,Table13[[Equipment No.]:[Center]],4,FALSE),"")</f>
        <v/>
      </c>
    </row>
    <row r="3968" spans="1:29" x14ac:dyDescent="0.3">
      <c r="A3968">
        <v>1</v>
      </c>
      <c r="B3968" t="s">
        <v>266</v>
      </c>
      <c r="C3968" t="s">
        <v>847</v>
      </c>
      <c r="D3968" t="s">
        <v>3335</v>
      </c>
      <c r="E3968" s="6">
        <v>45825</v>
      </c>
      <c r="F3968" s="5">
        <v>0.8881944444444444</v>
      </c>
      <c r="G3968" t="s">
        <v>3235</v>
      </c>
      <c r="H3968" t="s">
        <v>3235</v>
      </c>
      <c r="J3968">
        <v>8</v>
      </c>
      <c r="K3968">
        <v>16</v>
      </c>
      <c r="L3968" t="s">
        <v>1399</v>
      </c>
      <c r="M3968" t="s">
        <v>3585</v>
      </c>
      <c r="N3968" t="s">
        <v>1453</v>
      </c>
      <c r="O3968" t="s">
        <v>3231</v>
      </c>
      <c r="Q3968" t="s">
        <v>3232</v>
      </c>
      <c r="T3968">
        <v>41608</v>
      </c>
      <c r="Y3968" t="s">
        <v>3233</v>
      </c>
      <c r="Z3968">
        <v>0</v>
      </c>
      <c r="AA3968" t="str">
        <f t="shared" si="122"/>
        <v>Tuesday</v>
      </c>
      <c r="AB3968" t="str">
        <f t="shared" si="123"/>
        <v>Night Shift</v>
      </c>
      <c r="AC3968" t="str">
        <f>IFERROR(VLOOKUP(M3968,Table13[[Equipment No.]:[Center]],4,FALSE),"")</f>
        <v/>
      </c>
    </row>
    <row r="3969" spans="1:29" x14ac:dyDescent="0.3">
      <c r="A3969">
        <v>1</v>
      </c>
      <c r="B3969" t="s">
        <v>266</v>
      </c>
      <c r="C3969" t="s">
        <v>845</v>
      </c>
      <c r="D3969" t="s">
        <v>3335</v>
      </c>
      <c r="E3969" s="6">
        <v>45825</v>
      </c>
      <c r="F3969" s="5">
        <v>0.9</v>
      </c>
      <c r="G3969" t="s">
        <v>3235</v>
      </c>
      <c r="H3969" t="s">
        <v>3235</v>
      </c>
      <c r="J3969">
        <v>8</v>
      </c>
      <c r="K3969">
        <v>16</v>
      </c>
      <c r="L3969" t="s">
        <v>1399</v>
      </c>
      <c r="M3969" t="s">
        <v>3585</v>
      </c>
      <c r="N3969" t="s">
        <v>1453</v>
      </c>
      <c r="O3969" t="s">
        <v>3231</v>
      </c>
      <c r="Q3969" t="s">
        <v>3232</v>
      </c>
      <c r="T3969">
        <v>41609</v>
      </c>
      <c r="Y3969" t="s">
        <v>3233</v>
      </c>
      <c r="Z3969">
        <v>0</v>
      </c>
      <c r="AA3969" t="str">
        <f t="shared" si="122"/>
        <v>Tuesday</v>
      </c>
      <c r="AB3969" t="str">
        <f t="shared" si="123"/>
        <v>Night Shift</v>
      </c>
      <c r="AC3969" t="str">
        <f>IFERROR(VLOOKUP(M3969,Table13[[Equipment No.]:[Center]],4,FALSE),"")</f>
        <v/>
      </c>
    </row>
    <row r="3970" spans="1:29" x14ac:dyDescent="0.3">
      <c r="A3970">
        <v>1</v>
      </c>
      <c r="B3970" t="s">
        <v>266</v>
      </c>
      <c r="C3970" t="s">
        <v>3345</v>
      </c>
      <c r="D3970" t="s">
        <v>3335</v>
      </c>
      <c r="E3970" s="6">
        <v>45825</v>
      </c>
      <c r="F3970" s="5">
        <v>0.90972222222222221</v>
      </c>
      <c r="G3970" t="s">
        <v>3235</v>
      </c>
      <c r="H3970" t="s">
        <v>3235</v>
      </c>
      <c r="J3970">
        <v>8</v>
      </c>
      <c r="K3970">
        <v>16</v>
      </c>
      <c r="L3970" t="s">
        <v>1399</v>
      </c>
      <c r="M3970" t="s">
        <v>3585</v>
      </c>
      <c r="N3970" t="s">
        <v>1453</v>
      </c>
      <c r="O3970" t="s">
        <v>3231</v>
      </c>
      <c r="Q3970" t="s">
        <v>3232</v>
      </c>
      <c r="T3970">
        <v>41610</v>
      </c>
      <c r="Y3970" t="s">
        <v>3233</v>
      </c>
      <c r="Z3970">
        <v>0</v>
      </c>
      <c r="AA3970" t="str">
        <f t="shared" ref="AA3970:AA4033" si="124">TEXT(E3970,"dddd")</f>
        <v>Tuesday</v>
      </c>
      <c r="AB3970" t="str">
        <f t="shared" ref="AB3970:AB4033" si="125">IF(AND(MOD(F3970,1)&gt;=TIME(8,0,0),MOD(F3970,1)&lt;=TIME(16,0,0)),"Morning Shift",IF(AND(MOD(F3970,1)&gt;TIME(16,0,0),MOD(F3970,1)&lt;TIME(20,0,0)),"Morning Extension",IF(OR(MOD(F3970,1)&gt;=TIME(20,0,0),MOD(F3970,1)&lt;=TIME(4,0,0)),"Night Shift",IF(AND(MOD(F3970,1)&gt;TIME(4,0,0),MOD(F3970,1)&lt;TIME(8,0,0)),"Night Extension","Others"))))</f>
        <v>Night Shift</v>
      </c>
      <c r="AC3970" t="str">
        <f>IFERROR(VLOOKUP(M3970,Table13[[Equipment No.]:[Center]],4,FALSE),"")</f>
        <v/>
      </c>
    </row>
    <row r="3971" spans="1:29" x14ac:dyDescent="0.3">
      <c r="A3971">
        <v>1</v>
      </c>
      <c r="B3971" t="s">
        <v>266</v>
      </c>
      <c r="C3971" t="s">
        <v>3346</v>
      </c>
      <c r="D3971" t="s">
        <v>3335</v>
      </c>
      <c r="E3971" s="6">
        <v>45825</v>
      </c>
      <c r="F3971" s="5">
        <v>0.92291666666666672</v>
      </c>
      <c r="G3971" t="s">
        <v>3235</v>
      </c>
      <c r="H3971" t="s">
        <v>3235</v>
      </c>
      <c r="J3971">
        <v>8</v>
      </c>
      <c r="K3971">
        <v>16</v>
      </c>
      <c r="L3971" t="s">
        <v>1399</v>
      </c>
      <c r="M3971" t="s">
        <v>3585</v>
      </c>
      <c r="N3971" t="s">
        <v>1453</v>
      </c>
      <c r="O3971" t="s">
        <v>3231</v>
      </c>
      <c r="Q3971" t="s">
        <v>3232</v>
      </c>
      <c r="T3971">
        <v>41611</v>
      </c>
      <c r="Y3971" t="s">
        <v>3233</v>
      </c>
      <c r="Z3971">
        <v>0</v>
      </c>
      <c r="AA3971" t="str">
        <f t="shared" si="124"/>
        <v>Tuesday</v>
      </c>
      <c r="AB3971" t="str">
        <f t="shared" si="125"/>
        <v>Night Shift</v>
      </c>
      <c r="AC3971" t="str">
        <f>IFERROR(VLOOKUP(M3971,Table13[[Equipment No.]:[Center]],4,FALSE),"")</f>
        <v/>
      </c>
    </row>
    <row r="3972" spans="1:29" x14ac:dyDescent="0.3">
      <c r="A3972">
        <v>1</v>
      </c>
      <c r="B3972" t="s">
        <v>266</v>
      </c>
      <c r="C3972" t="s">
        <v>3347</v>
      </c>
      <c r="D3972" t="s">
        <v>3335</v>
      </c>
      <c r="E3972" s="6">
        <v>45825</v>
      </c>
      <c r="F3972" s="5">
        <v>0.94722222222222219</v>
      </c>
      <c r="G3972" t="s">
        <v>3235</v>
      </c>
      <c r="H3972" t="s">
        <v>3235</v>
      </c>
      <c r="J3972">
        <v>8</v>
      </c>
      <c r="K3972">
        <v>16</v>
      </c>
      <c r="L3972" t="s">
        <v>1399</v>
      </c>
      <c r="M3972" t="s">
        <v>3585</v>
      </c>
      <c r="N3972" t="s">
        <v>1453</v>
      </c>
      <c r="O3972" t="s">
        <v>3231</v>
      </c>
      <c r="Q3972" t="s">
        <v>3232</v>
      </c>
      <c r="T3972">
        <v>41612</v>
      </c>
      <c r="Y3972" t="s">
        <v>3233</v>
      </c>
      <c r="Z3972">
        <v>0</v>
      </c>
      <c r="AA3972" t="str">
        <f t="shared" si="124"/>
        <v>Tuesday</v>
      </c>
      <c r="AB3972" t="str">
        <f t="shared" si="125"/>
        <v>Night Shift</v>
      </c>
      <c r="AC3972" t="str">
        <f>IFERROR(VLOOKUP(M3972,Table13[[Equipment No.]:[Center]],4,FALSE),"")</f>
        <v/>
      </c>
    </row>
    <row r="3973" spans="1:29" x14ac:dyDescent="0.3">
      <c r="A3973">
        <v>1</v>
      </c>
      <c r="B3973" t="s">
        <v>266</v>
      </c>
      <c r="C3973" t="s">
        <v>3348</v>
      </c>
      <c r="D3973" t="s">
        <v>3349</v>
      </c>
      <c r="E3973" s="6">
        <v>45825</v>
      </c>
      <c r="F3973" s="5">
        <v>0.98402777777777772</v>
      </c>
      <c r="G3973" t="s">
        <v>3235</v>
      </c>
      <c r="H3973" t="s">
        <v>3235</v>
      </c>
      <c r="J3973">
        <v>8</v>
      </c>
      <c r="K3973">
        <v>16</v>
      </c>
      <c r="L3973" t="s">
        <v>1399</v>
      </c>
      <c r="M3973" t="s">
        <v>3585</v>
      </c>
      <c r="N3973" t="s">
        <v>1453</v>
      </c>
      <c r="O3973" t="s">
        <v>3231</v>
      </c>
      <c r="Q3973" t="s">
        <v>3232</v>
      </c>
      <c r="T3973">
        <v>41613</v>
      </c>
      <c r="Y3973" t="s">
        <v>3233</v>
      </c>
      <c r="Z3973">
        <v>0</v>
      </c>
      <c r="AA3973" t="str">
        <f t="shared" si="124"/>
        <v>Tuesday</v>
      </c>
      <c r="AB3973" t="str">
        <f t="shared" si="125"/>
        <v>Night Shift</v>
      </c>
      <c r="AC3973" t="str">
        <f>IFERROR(VLOOKUP(M3973,Table13[[Equipment No.]:[Center]],4,FALSE),"")</f>
        <v/>
      </c>
    </row>
    <row r="3974" spans="1:29" x14ac:dyDescent="0.3">
      <c r="A3974">
        <v>1</v>
      </c>
      <c r="B3974" t="s">
        <v>266</v>
      </c>
      <c r="C3974" t="s">
        <v>883</v>
      </c>
      <c r="D3974" t="s">
        <v>3350</v>
      </c>
      <c r="E3974" s="6">
        <v>45826</v>
      </c>
      <c r="F3974" s="5">
        <v>1.3888888888888888E-2</v>
      </c>
      <c r="G3974" t="s">
        <v>3265</v>
      </c>
      <c r="H3974" t="s">
        <v>3266</v>
      </c>
      <c r="J3974">
        <v>2</v>
      </c>
      <c r="K3974">
        <v>3</v>
      </c>
      <c r="L3974" t="s">
        <v>1399</v>
      </c>
      <c r="M3974" t="s">
        <v>103</v>
      </c>
      <c r="N3974" t="s">
        <v>3230</v>
      </c>
      <c r="O3974" t="s">
        <v>3231</v>
      </c>
      <c r="Q3974" t="s">
        <v>3239</v>
      </c>
      <c r="T3974">
        <v>41614</v>
      </c>
      <c r="Y3974" t="s">
        <v>3233</v>
      </c>
      <c r="Z3974">
        <v>3124</v>
      </c>
      <c r="AA3974" t="str">
        <f t="shared" si="124"/>
        <v>Wednesday</v>
      </c>
      <c r="AB3974" t="str">
        <f t="shared" si="125"/>
        <v>Night Shift</v>
      </c>
      <c r="AC3974" t="str">
        <f>IFERROR(VLOOKUP(M3974,Table13[[Equipment No.]:[Center]],4,FALSE),"")</f>
        <v>Port Said</v>
      </c>
    </row>
    <row r="3975" spans="1:29" x14ac:dyDescent="0.3">
      <c r="A3975">
        <v>1</v>
      </c>
      <c r="B3975" t="s">
        <v>266</v>
      </c>
      <c r="C3975" t="s">
        <v>910</v>
      </c>
      <c r="D3975" t="s">
        <v>3351</v>
      </c>
      <c r="E3975" s="6">
        <v>45826</v>
      </c>
      <c r="F3975" s="5">
        <v>6.1805555555555558E-2</v>
      </c>
      <c r="G3975" t="s">
        <v>3235</v>
      </c>
      <c r="H3975" t="s">
        <v>3235</v>
      </c>
      <c r="J3975">
        <v>2</v>
      </c>
      <c r="K3975">
        <v>4</v>
      </c>
      <c r="L3975" t="s">
        <v>1399</v>
      </c>
      <c r="M3975" t="s">
        <v>3585</v>
      </c>
      <c r="N3975" t="s">
        <v>1453</v>
      </c>
      <c r="O3975" t="s">
        <v>3231</v>
      </c>
      <c r="Q3975" t="s">
        <v>3232</v>
      </c>
      <c r="T3975">
        <v>41615</v>
      </c>
      <c r="Y3975" t="s">
        <v>3233</v>
      </c>
      <c r="Z3975">
        <v>0</v>
      </c>
      <c r="AA3975" t="str">
        <f t="shared" si="124"/>
        <v>Wednesday</v>
      </c>
      <c r="AB3975" t="str">
        <f t="shared" si="125"/>
        <v>Night Shift</v>
      </c>
      <c r="AC3975" t="str">
        <f>IFERROR(VLOOKUP(M3975,Table13[[Equipment No.]:[Center]],4,FALSE),"")</f>
        <v/>
      </c>
    </row>
    <row r="3976" spans="1:29" x14ac:dyDescent="0.3">
      <c r="A3976">
        <v>1</v>
      </c>
      <c r="B3976" t="s">
        <v>266</v>
      </c>
      <c r="C3976" t="s">
        <v>880</v>
      </c>
      <c r="D3976" t="s">
        <v>3352</v>
      </c>
      <c r="E3976" s="6">
        <v>45826</v>
      </c>
      <c r="F3976" s="5">
        <v>0.375</v>
      </c>
      <c r="G3976" t="s">
        <v>3306</v>
      </c>
      <c r="H3976" t="s">
        <v>3306</v>
      </c>
      <c r="J3976">
        <v>4</v>
      </c>
      <c r="K3976">
        <v>7</v>
      </c>
      <c r="L3976" t="s">
        <v>1399</v>
      </c>
      <c r="M3976" t="s">
        <v>103</v>
      </c>
      <c r="N3976" t="s">
        <v>3277</v>
      </c>
      <c r="O3976" t="s">
        <v>3231</v>
      </c>
      <c r="Q3976" t="s">
        <v>3312</v>
      </c>
      <c r="T3976">
        <v>41616</v>
      </c>
      <c r="Y3976" t="s">
        <v>3233</v>
      </c>
      <c r="Z3976">
        <v>1508</v>
      </c>
      <c r="AA3976" t="str">
        <f t="shared" si="124"/>
        <v>Wednesday</v>
      </c>
      <c r="AB3976" t="str">
        <f t="shared" si="125"/>
        <v>Morning Shift</v>
      </c>
      <c r="AC3976" t="str">
        <f>IFERROR(VLOOKUP(M3976,Table13[[Equipment No.]:[Center]],4,FALSE),"")</f>
        <v>Port Said</v>
      </c>
    </row>
    <row r="3977" spans="1:29" x14ac:dyDescent="0.3">
      <c r="A3977">
        <v>1</v>
      </c>
      <c r="B3977" t="s">
        <v>266</v>
      </c>
      <c r="C3977" t="s">
        <v>905</v>
      </c>
      <c r="D3977" t="s">
        <v>3353</v>
      </c>
      <c r="E3977" s="6">
        <v>45826</v>
      </c>
      <c r="F3977" s="5">
        <v>0.37847222222222221</v>
      </c>
      <c r="G3977" t="s">
        <v>3263</v>
      </c>
      <c r="H3977" t="s">
        <v>3263</v>
      </c>
      <c r="J3977">
        <v>2</v>
      </c>
      <c r="K3977">
        <v>4</v>
      </c>
      <c r="L3977" t="s">
        <v>1399</v>
      </c>
      <c r="M3977" t="s">
        <v>90</v>
      </c>
      <c r="N3977" t="s">
        <v>3247</v>
      </c>
      <c r="O3977" t="s">
        <v>3231</v>
      </c>
      <c r="Q3977" t="s">
        <v>3245</v>
      </c>
      <c r="T3977">
        <v>41617</v>
      </c>
      <c r="Y3977" t="s">
        <v>3233</v>
      </c>
      <c r="Z3977">
        <v>3299</v>
      </c>
      <c r="AA3977" t="str">
        <f t="shared" si="124"/>
        <v>Wednesday</v>
      </c>
      <c r="AB3977" t="str">
        <f t="shared" si="125"/>
        <v>Morning Shift</v>
      </c>
      <c r="AC3977" t="str">
        <f>IFERROR(VLOOKUP(M3977,Table13[[Equipment No.]:[Center]],4,FALSE),"")</f>
        <v>Port Said</v>
      </c>
    </row>
    <row r="3978" spans="1:29" x14ac:dyDescent="0.3">
      <c r="A3978">
        <v>1</v>
      </c>
      <c r="B3978" t="s">
        <v>266</v>
      </c>
      <c r="C3978" t="s">
        <v>879</v>
      </c>
      <c r="D3978" t="s">
        <v>3352</v>
      </c>
      <c r="E3978" s="6">
        <v>45826</v>
      </c>
      <c r="F3978" s="5">
        <v>0.41319444444444442</v>
      </c>
      <c r="G3978" t="s">
        <v>3306</v>
      </c>
      <c r="H3978" t="s">
        <v>3306</v>
      </c>
      <c r="J3978">
        <v>4</v>
      </c>
      <c r="K3978">
        <v>7</v>
      </c>
      <c r="L3978" t="s">
        <v>1399</v>
      </c>
      <c r="M3978" t="s">
        <v>105</v>
      </c>
      <c r="N3978" t="s">
        <v>3244</v>
      </c>
      <c r="O3978" t="s">
        <v>3231</v>
      </c>
      <c r="Q3978" t="s">
        <v>3312</v>
      </c>
      <c r="T3978">
        <v>41618</v>
      </c>
      <c r="Y3978" t="s">
        <v>3233</v>
      </c>
      <c r="Z3978">
        <v>3061</v>
      </c>
      <c r="AA3978" t="str">
        <f t="shared" si="124"/>
        <v>Wednesday</v>
      </c>
      <c r="AB3978" t="str">
        <f t="shared" si="125"/>
        <v>Morning Shift</v>
      </c>
      <c r="AC3978" t="str">
        <f>IFERROR(VLOOKUP(M3978,Table13[[Equipment No.]:[Center]],4,FALSE),"")</f>
        <v>Port Said</v>
      </c>
    </row>
    <row r="3979" spans="1:29" x14ac:dyDescent="0.3">
      <c r="A3979">
        <v>1</v>
      </c>
      <c r="B3979" t="s">
        <v>266</v>
      </c>
      <c r="C3979" t="s">
        <v>874</v>
      </c>
      <c r="D3979" t="s">
        <v>3354</v>
      </c>
      <c r="E3979" s="6">
        <v>45826</v>
      </c>
      <c r="F3979" s="5">
        <v>0.51736111111111116</v>
      </c>
      <c r="G3979" t="s">
        <v>3166</v>
      </c>
      <c r="H3979" t="s">
        <v>3166</v>
      </c>
      <c r="J3979">
        <v>4</v>
      </c>
      <c r="K3979">
        <v>7</v>
      </c>
      <c r="L3979" t="s">
        <v>1399</v>
      </c>
      <c r="M3979" t="s">
        <v>106</v>
      </c>
      <c r="N3979" t="s">
        <v>3240</v>
      </c>
      <c r="O3979" t="s">
        <v>3231</v>
      </c>
      <c r="Q3979" t="s">
        <v>3239</v>
      </c>
      <c r="T3979">
        <v>41619</v>
      </c>
      <c r="Y3979" t="s">
        <v>3233</v>
      </c>
      <c r="Z3979">
        <v>2698</v>
      </c>
      <c r="AA3979" t="str">
        <f t="shared" si="124"/>
        <v>Wednesday</v>
      </c>
      <c r="AB3979" t="str">
        <f t="shared" si="125"/>
        <v>Morning Shift</v>
      </c>
      <c r="AC3979" t="str">
        <f>IFERROR(VLOOKUP(M3979,Table13[[Equipment No.]:[Center]],4,FALSE),"")</f>
        <v>Port Said</v>
      </c>
    </row>
    <row r="3980" spans="1:29" x14ac:dyDescent="0.3">
      <c r="A3980">
        <v>1</v>
      </c>
      <c r="B3980" t="s">
        <v>266</v>
      </c>
      <c r="C3980" t="s">
        <v>878</v>
      </c>
      <c r="D3980" t="s">
        <v>3352</v>
      </c>
      <c r="E3980" s="6">
        <v>45826</v>
      </c>
      <c r="F3980" s="5">
        <v>0.52569444444444446</v>
      </c>
      <c r="G3980" t="s">
        <v>3306</v>
      </c>
      <c r="H3980" t="s">
        <v>3306</v>
      </c>
      <c r="J3980">
        <v>4</v>
      </c>
      <c r="K3980">
        <v>7</v>
      </c>
      <c r="L3980" t="s">
        <v>1399</v>
      </c>
      <c r="M3980" t="s">
        <v>101</v>
      </c>
      <c r="N3980" t="s">
        <v>3282</v>
      </c>
      <c r="O3980" t="s">
        <v>3231</v>
      </c>
      <c r="Q3980" t="s">
        <v>3312</v>
      </c>
      <c r="T3980">
        <v>41620</v>
      </c>
      <c r="Y3980" t="s">
        <v>3233</v>
      </c>
      <c r="Z3980">
        <v>1855</v>
      </c>
      <c r="AA3980" t="str">
        <f t="shared" si="124"/>
        <v>Wednesday</v>
      </c>
      <c r="AB3980" t="str">
        <f t="shared" si="125"/>
        <v>Morning Shift</v>
      </c>
      <c r="AC3980" t="str">
        <f>IFERROR(VLOOKUP(M3980,Table13[[Equipment No.]:[Center]],4,FALSE),"")</f>
        <v>Port Said</v>
      </c>
    </row>
    <row r="3981" spans="1:29" x14ac:dyDescent="0.3">
      <c r="A3981">
        <v>1</v>
      </c>
      <c r="B3981" t="s">
        <v>266</v>
      </c>
      <c r="C3981" t="s">
        <v>866</v>
      </c>
      <c r="D3981" t="s">
        <v>3355</v>
      </c>
      <c r="E3981" s="6">
        <v>45826</v>
      </c>
      <c r="F3981" s="5">
        <v>0.6</v>
      </c>
      <c r="G3981" t="s">
        <v>3249</v>
      </c>
      <c r="H3981" t="s">
        <v>3249</v>
      </c>
      <c r="J3981">
        <v>4</v>
      </c>
      <c r="K3981">
        <v>8</v>
      </c>
      <c r="L3981" t="s">
        <v>1399</v>
      </c>
      <c r="M3981" t="s">
        <v>103</v>
      </c>
      <c r="N3981" t="s">
        <v>3277</v>
      </c>
      <c r="O3981" t="s">
        <v>3231</v>
      </c>
      <c r="Q3981" t="s">
        <v>3251</v>
      </c>
      <c r="T3981">
        <v>41621</v>
      </c>
      <c r="Y3981" t="s">
        <v>3233</v>
      </c>
      <c r="Z3981">
        <v>1508</v>
      </c>
      <c r="AA3981" t="str">
        <f t="shared" si="124"/>
        <v>Wednesday</v>
      </c>
      <c r="AB3981" t="str">
        <f t="shared" si="125"/>
        <v>Morning Shift</v>
      </c>
      <c r="AC3981" t="str">
        <f>IFERROR(VLOOKUP(M3981,Table13[[Equipment No.]:[Center]],4,FALSE),"")</f>
        <v>Port Said</v>
      </c>
    </row>
    <row r="3982" spans="1:29" x14ac:dyDescent="0.3">
      <c r="A3982">
        <v>1</v>
      </c>
      <c r="B3982" t="s">
        <v>266</v>
      </c>
      <c r="C3982" t="s">
        <v>865</v>
      </c>
      <c r="D3982" t="s">
        <v>3355</v>
      </c>
      <c r="E3982" s="6">
        <v>45826</v>
      </c>
      <c r="F3982" s="5">
        <v>0.60833333333333328</v>
      </c>
      <c r="G3982" t="s">
        <v>3249</v>
      </c>
      <c r="H3982" t="s">
        <v>3249</v>
      </c>
      <c r="J3982">
        <v>4</v>
      </c>
      <c r="K3982">
        <v>8</v>
      </c>
      <c r="L3982" t="s">
        <v>1399</v>
      </c>
      <c r="M3982" t="s">
        <v>90</v>
      </c>
      <c r="N3982" t="s">
        <v>3247</v>
      </c>
      <c r="O3982" t="s">
        <v>3231</v>
      </c>
      <c r="Q3982" t="s">
        <v>3251</v>
      </c>
      <c r="T3982">
        <v>41622</v>
      </c>
      <c r="Y3982" t="s">
        <v>3233</v>
      </c>
      <c r="Z3982">
        <v>3299</v>
      </c>
      <c r="AA3982" t="str">
        <f t="shared" si="124"/>
        <v>Wednesday</v>
      </c>
      <c r="AB3982" t="str">
        <f t="shared" si="125"/>
        <v>Morning Shift</v>
      </c>
      <c r="AC3982" t="str">
        <f>IFERROR(VLOOKUP(M3982,Table13[[Equipment No.]:[Center]],4,FALSE),"")</f>
        <v>Port Said</v>
      </c>
    </row>
    <row r="3983" spans="1:29" x14ac:dyDescent="0.3">
      <c r="A3983">
        <v>1</v>
      </c>
      <c r="B3983" t="s">
        <v>266</v>
      </c>
      <c r="C3983" t="s">
        <v>864</v>
      </c>
      <c r="D3983" t="s">
        <v>3355</v>
      </c>
      <c r="E3983" s="6">
        <v>45826</v>
      </c>
      <c r="F3983" s="5">
        <v>0.61805555555555558</v>
      </c>
      <c r="G3983" t="s">
        <v>3249</v>
      </c>
      <c r="H3983" t="s">
        <v>3249</v>
      </c>
      <c r="J3983">
        <v>4</v>
      </c>
      <c r="K3983">
        <v>8</v>
      </c>
      <c r="L3983" t="s">
        <v>1399</v>
      </c>
      <c r="M3983" t="s">
        <v>106</v>
      </c>
      <c r="N3983" t="s">
        <v>3240</v>
      </c>
      <c r="O3983" t="s">
        <v>3231</v>
      </c>
      <c r="Q3983" t="s">
        <v>3251</v>
      </c>
      <c r="T3983">
        <v>41623</v>
      </c>
      <c r="Y3983" t="s">
        <v>3233</v>
      </c>
      <c r="Z3983">
        <v>2698</v>
      </c>
      <c r="AA3983" t="str">
        <f t="shared" si="124"/>
        <v>Wednesday</v>
      </c>
      <c r="AB3983" t="str">
        <f t="shared" si="125"/>
        <v>Morning Shift</v>
      </c>
      <c r="AC3983" t="str">
        <f>IFERROR(VLOOKUP(M3983,Table13[[Equipment No.]:[Center]],4,FALSE),"")</f>
        <v>Port Said</v>
      </c>
    </row>
    <row r="3984" spans="1:29" x14ac:dyDescent="0.3">
      <c r="A3984">
        <v>1</v>
      </c>
      <c r="B3984" t="s">
        <v>266</v>
      </c>
      <c r="C3984" t="s">
        <v>863</v>
      </c>
      <c r="D3984" t="s">
        <v>3355</v>
      </c>
      <c r="E3984" s="6">
        <v>45826</v>
      </c>
      <c r="F3984" s="5">
        <v>0.62916666666666665</v>
      </c>
      <c r="G3984" t="s">
        <v>3249</v>
      </c>
      <c r="H3984" t="s">
        <v>3249</v>
      </c>
      <c r="J3984">
        <v>4</v>
      </c>
      <c r="K3984">
        <v>8</v>
      </c>
      <c r="L3984" t="s">
        <v>1399</v>
      </c>
      <c r="M3984" t="s">
        <v>105</v>
      </c>
      <c r="N3984" t="s">
        <v>3244</v>
      </c>
      <c r="O3984" t="s">
        <v>3231</v>
      </c>
      <c r="Q3984" t="s">
        <v>3251</v>
      </c>
      <c r="T3984">
        <v>41624</v>
      </c>
      <c r="Y3984" t="s">
        <v>3233</v>
      </c>
      <c r="Z3984">
        <v>3061</v>
      </c>
      <c r="AA3984" t="str">
        <f t="shared" si="124"/>
        <v>Wednesday</v>
      </c>
      <c r="AB3984" t="str">
        <f t="shared" si="125"/>
        <v>Morning Shift</v>
      </c>
      <c r="AC3984" t="str">
        <f>IFERROR(VLOOKUP(M3984,Table13[[Equipment No.]:[Center]],4,FALSE),"")</f>
        <v>Port Said</v>
      </c>
    </row>
    <row r="3985" spans="1:29" x14ac:dyDescent="0.3">
      <c r="A3985">
        <v>1</v>
      </c>
      <c r="B3985" t="s">
        <v>266</v>
      </c>
      <c r="C3985" t="s">
        <v>862</v>
      </c>
      <c r="D3985" t="s">
        <v>3355</v>
      </c>
      <c r="E3985" s="6">
        <v>45826</v>
      </c>
      <c r="F3985" s="5">
        <v>0.63472222222222219</v>
      </c>
      <c r="G3985" t="s">
        <v>3249</v>
      </c>
      <c r="H3985" t="s">
        <v>3249</v>
      </c>
      <c r="J3985">
        <v>4</v>
      </c>
      <c r="K3985">
        <v>8</v>
      </c>
      <c r="L3985" t="s">
        <v>1399</v>
      </c>
      <c r="M3985" t="s">
        <v>101</v>
      </c>
      <c r="N3985" t="s">
        <v>3282</v>
      </c>
      <c r="O3985" t="s">
        <v>3231</v>
      </c>
      <c r="Q3985" t="s">
        <v>3251</v>
      </c>
      <c r="T3985">
        <v>41625</v>
      </c>
      <c r="Y3985" t="s">
        <v>3233</v>
      </c>
      <c r="Z3985">
        <v>1855</v>
      </c>
      <c r="AA3985" t="str">
        <f t="shared" si="124"/>
        <v>Wednesday</v>
      </c>
      <c r="AB3985" t="str">
        <f t="shared" si="125"/>
        <v>Morning Shift</v>
      </c>
      <c r="AC3985" t="str">
        <f>IFERROR(VLOOKUP(M3985,Table13[[Equipment No.]:[Center]],4,FALSE),"")</f>
        <v>Port Said</v>
      </c>
    </row>
    <row r="3986" spans="1:29" x14ac:dyDescent="0.3">
      <c r="A3986">
        <v>1</v>
      </c>
      <c r="B3986" t="s">
        <v>266</v>
      </c>
      <c r="C3986" t="s">
        <v>861</v>
      </c>
      <c r="D3986" t="s">
        <v>3355</v>
      </c>
      <c r="E3986" s="6">
        <v>45826</v>
      </c>
      <c r="F3986" s="5">
        <v>0.64097222222222228</v>
      </c>
      <c r="G3986" t="s">
        <v>3249</v>
      </c>
      <c r="H3986" t="s">
        <v>3249</v>
      </c>
      <c r="J3986">
        <v>4</v>
      </c>
      <c r="K3986">
        <v>8</v>
      </c>
      <c r="L3986" t="s">
        <v>1399</v>
      </c>
      <c r="M3986" t="s">
        <v>93</v>
      </c>
      <c r="N3986" t="s">
        <v>3238</v>
      </c>
      <c r="O3986" t="s">
        <v>3231</v>
      </c>
      <c r="Q3986" t="s">
        <v>3251</v>
      </c>
      <c r="T3986">
        <v>41626</v>
      </c>
      <c r="Y3986" t="s">
        <v>3233</v>
      </c>
      <c r="Z3986">
        <v>3206</v>
      </c>
      <c r="AA3986" t="str">
        <f t="shared" si="124"/>
        <v>Wednesday</v>
      </c>
      <c r="AB3986" t="str">
        <f t="shared" si="125"/>
        <v>Morning Shift</v>
      </c>
      <c r="AC3986" t="str">
        <f>IFERROR(VLOOKUP(M3986,Table13[[Equipment No.]:[Center]],4,FALSE),"")</f>
        <v>Port Said</v>
      </c>
    </row>
    <row r="3987" spans="1:29" x14ac:dyDescent="0.3">
      <c r="A3987">
        <v>1</v>
      </c>
      <c r="B3987" t="s">
        <v>266</v>
      </c>
      <c r="C3987" t="s">
        <v>859</v>
      </c>
      <c r="D3987" t="s">
        <v>3355</v>
      </c>
      <c r="E3987" s="6">
        <v>45826</v>
      </c>
      <c r="F3987" s="5">
        <v>0.6743055555555556</v>
      </c>
      <c r="G3987" t="s">
        <v>3249</v>
      </c>
      <c r="H3987" t="s">
        <v>3249</v>
      </c>
      <c r="J3987">
        <v>4</v>
      </c>
      <c r="K3987">
        <v>8</v>
      </c>
      <c r="L3987" t="s">
        <v>1399</v>
      </c>
      <c r="M3987" t="s">
        <v>103</v>
      </c>
      <c r="N3987" t="s">
        <v>3277</v>
      </c>
      <c r="O3987" t="s">
        <v>3231</v>
      </c>
      <c r="Q3987" t="s">
        <v>3251</v>
      </c>
      <c r="T3987">
        <v>41627</v>
      </c>
      <c r="Y3987" t="s">
        <v>3233</v>
      </c>
      <c r="Z3987">
        <v>1508</v>
      </c>
      <c r="AA3987" t="str">
        <f t="shared" si="124"/>
        <v>Wednesday</v>
      </c>
      <c r="AB3987" t="str">
        <f t="shared" si="125"/>
        <v>Morning Extension</v>
      </c>
      <c r="AC3987" t="str">
        <f>IFERROR(VLOOKUP(M3987,Table13[[Equipment No.]:[Center]],4,FALSE),"")</f>
        <v>Port Said</v>
      </c>
    </row>
    <row r="3988" spans="1:29" x14ac:dyDescent="0.3">
      <c r="A3988">
        <v>1</v>
      </c>
      <c r="B3988" t="s">
        <v>266</v>
      </c>
      <c r="C3988" t="s">
        <v>942</v>
      </c>
      <c r="D3988" t="s">
        <v>3355</v>
      </c>
      <c r="E3988" s="6">
        <v>45826</v>
      </c>
      <c r="F3988" s="5">
        <v>0.68333333333333335</v>
      </c>
      <c r="G3988" t="s">
        <v>3249</v>
      </c>
      <c r="H3988" t="s">
        <v>3249</v>
      </c>
      <c r="J3988">
        <v>4</v>
      </c>
      <c r="K3988">
        <v>8</v>
      </c>
      <c r="L3988" t="s">
        <v>1399</v>
      </c>
      <c r="M3988" t="s">
        <v>90</v>
      </c>
      <c r="N3988" t="s">
        <v>3247</v>
      </c>
      <c r="O3988" t="s">
        <v>3231</v>
      </c>
      <c r="Q3988" t="s">
        <v>3251</v>
      </c>
      <c r="T3988">
        <v>41628</v>
      </c>
      <c r="Y3988" t="s">
        <v>3233</v>
      </c>
      <c r="Z3988">
        <v>3299</v>
      </c>
      <c r="AA3988" t="str">
        <f t="shared" si="124"/>
        <v>Wednesday</v>
      </c>
      <c r="AB3988" t="str">
        <f t="shared" si="125"/>
        <v>Morning Extension</v>
      </c>
      <c r="AC3988" t="str">
        <f>IFERROR(VLOOKUP(M3988,Table13[[Equipment No.]:[Center]],4,FALSE),"")</f>
        <v>Port Said</v>
      </c>
    </row>
    <row r="3989" spans="1:29" x14ac:dyDescent="0.3">
      <c r="A3989">
        <v>1</v>
      </c>
      <c r="B3989" t="s">
        <v>266</v>
      </c>
      <c r="C3989" t="s">
        <v>941</v>
      </c>
      <c r="D3989" t="s">
        <v>3355</v>
      </c>
      <c r="E3989" s="6">
        <v>45826</v>
      </c>
      <c r="F3989" s="5">
        <v>0.68819444444444444</v>
      </c>
      <c r="G3989" t="s">
        <v>3249</v>
      </c>
      <c r="H3989" t="s">
        <v>3249</v>
      </c>
      <c r="J3989">
        <v>4</v>
      </c>
      <c r="K3989">
        <v>8</v>
      </c>
      <c r="L3989" t="s">
        <v>1399</v>
      </c>
      <c r="M3989" t="s">
        <v>106</v>
      </c>
      <c r="N3989" t="s">
        <v>3240</v>
      </c>
      <c r="O3989" t="s">
        <v>3231</v>
      </c>
      <c r="Q3989" t="s">
        <v>3251</v>
      </c>
      <c r="T3989">
        <v>41629</v>
      </c>
      <c r="Y3989" t="s">
        <v>3233</v>
      </c>
      <c r="Z3989">
        <v>2698</v>
      </c>
      <c r="AA3989" t="str">
        <f t="shared" si="124"/>
        <v>Wednesday</v>
      </c>
      <c r="AB3989" t="str">
        <f t="shared" si="125"/>
        <v>Morning Extension</v>
      </c>
      <c r="AC3989" t="str">
        <f>IFERROR(VLOOKUP(M3989,Table13[[Equipment No.]:[Center]],4,FALSE),"")</f>
        <v>Port Said</v>
      </c>
    </row>
    <row r="3990" spans="1:29" x14ac:dyDescent="0.3">
      <c r="A3990">
        <v>1</v>
      </c>
      <c r="B3990" t="s">
        <v>266</v>
      </c>
      <c r="C3990" t="s">
        <v>908</v>
      </c>
      <c r="D3990" t="s">
        <v>3351</v>
      </c>
      <c r="E3990" s="6">
        <v>45826</v>
      </c>
      <c r="F3990" s="5">
        <v>0.69861111111111107</v>
      </c>
      <c r="G3990" t="s">
        <v>3235</v>
      </c>
      <c r="H3990" t="s">
        <v>3235</v>
      </c>
      <c r="J3990">
        <v>8</v>
      </c>
      <c r="K3990">
        <v>16</v>
      </c>
      <c r="L3990" t="s">
        <v>1399</v>
      </c>
      <c r="M3990" t="s">
        <v>3585</v>
      </c>
      <c r="N3990" t="s">
        <v>1453</v>
      </c>
      <c r="O3990" t="s">
        <v>3231</v>
      </c>
      <c r="Q3990" t="s">
        <v>3232</v>
      </c>
      <c r="T3990">
        <v>41630</v>
      </c>
      <c r="Y3990" t="s">
        <v>3233</v>
      </c>
      <c r="Z3990">
        <v>0</v>
      </c>
      <c r="AA3990" t="str">
        <f t="shared" si="124"/>
        <v>Wednesday</v>
      </c>
      <c r="AB3990" t="str">
        <f t="shared" si="125"/>
        <v>Morning Extension</v>
      </c>
      <c r="AC3990" t="str">
        <f>IFERROR(VLOOKUP(M3990,Table13[[Equipment No.]:[Center]],4,FALSE),"")</f>
        <v/>
      </c>
    </row>
    <row r="3991" spans="1:29" x14ac:dyDescent="0.3">
      <c r="A3991">
        <v>1</v>
      </c>
      <c r="B3991" t="s">
        <v>266</v>
      </c>
      <c r="C3991" t="s">
        <v>938</v>
      </c>
      <c r="D3991" t="s">
        <v>3355</v>
      </c>
      <c r="E3991" s="6">
        <v>45826</v>
      </c>
      <c r="F3991" s="5">
        <v>0.70416666666666672</v>
      </c>
      <c r="G3991" t="s">
        <v>3249</v>
      </c>
      <c r="H3991" t="s">
        <v>3249</v>
      </c>
      <c r="J3991">
        <v>4</v>
      </c>
      <c r="K3991">
        <v>8</v>
      </c>
      <c r="L3991" t="s">
        <v>1399</v>
      </c>
      <c r="M3991" t="s">
        <v>105</v>
      </c>
      <c r="N3991" t="s">
        <v>3244</v>
      </c>
      <c r="O3991" t="s">
        <v>3231</v>
      </c>
      <c r="Q3991" t="s">
        <v>3251</v>
      </c>
      <c r="T3991">
        <v>41631</v>
      </c>
      <c r="Y3991" t="s">
        <v>3233</v>
      </c>
      <c r="Z3991">
        <v>3061</v>
      </c>
      <c r="AA3991" t="str">
        <f t="shared" si="124"/>
        <v>Wednesday</v>
      </c>
      <c r="AB3991" t="str">
        <f t="shared" si="125"/>
        <v>Morning Extension</v>
      </c>
      <c r="AC3991" t="str">
        <f>IFERROR(VLOOKUP(M3991,Table13[[Equipment No.]:[Center]],4,FALSE),"")</f>
        <v>Port Said</v>
      </c>
    </row>
    <row r="3992" spans="1:29" x14ac:dyDescent="0.3">
      <c r="A3992">
        <v>1</v>
      </c>
      <c r="B3992" t="s">
        <v>266</v>
      </c>
      <c r="C3992" t="s">
        <v>3356</v>
      </c>
      <c r="D3992" t="s">
        <v>3351</v>
      </c>
      <c r="E3992" s="6">
        <v>45826</v>
      </c>
      <c r="F3992" s="5">
        <v>0.71388888888888891</v>
      </c>
      <c r="G3992" t="s">
        <v>3235</v>
      </c>
      <c r="H3992" t="s">
        <v>3235</v>
      </c>
      <c r="J3992">
        <v>8</v>
      </c>
      <c r="K3992">
        <v>16</v>
      </c>
      <c r="L3992" t="s">
        <v>1399</v>
      </c>
      <c r="M3992" t="s">
        <v>3585</v>
      </c>
      <c r="N3992" t="s">
        <v>1453</v>
      </c>
      <c r="O3992" t="s">
        <v>3231</v>
      </c>
      <c r="Q3992" t="s">
        <v>3232</v>
      </c>
      <c r="T3992">
        <v>41632</v>
      </c>
      <c r="Y3992" t="s">
        <v>3233</v>
      </c>
      <c r="Z3992">
        <v>0</v>
      </c>
      <c r="AA3992" t="str">
        <f t="shared" si="124"/>
        <v>Wednesday</v>
      </c>
      <c r="AB3992" t="str">
        <f t="shared" si="125"/>
        <v>Morning Extension</v>
      </c>
      <c r="AC3992" t="str">
        <f>IFERROR(VLOOKUP(M3992,Table13[[Equipment No.]:[Center]],4,FALSE),"")</f>
        <v/>
      </c>
    </row>
    <row r="3993" spans="1:29" x14ac:dyDescent="0.3">
      <c r="A3993">
        <v>1</v>
      </c>
      <c r="B3993" t="s">
        <v>266</v>
      </c>
      <c r="C3993" t="s">
        <v>3357</v>
      </c>
      <c r="D3993" t="s">
        <v>3355</v>
      </c>
      <c r="E3993" s="6">
        <v>45826</v>
      </c>
      <c r="F3993" s="5">
        <v>0.72013888888888888</v>
      </c>
      <c r="G3993" t="s">
        <v>3249</v>
      </c>
      <c r="H3993" t="s">
        <v>3249</v>
      </c>
      <c r="J3993">
        <v>4</v>
      </c>
      <c r="K3993">
        <v>8</v>
      </c>
      <c r="L3993" t="s">
        <v>1399</v>
      </c>
      <c r="M3993" t="s">
        <v>101</v>
      </c>
      <c r="N3993" t="s">
        <v>3282</v>
      </c>
      <c r="O3993" t="s">
        <v>3231</v>
      </c>
      <c r="Q3993" t="s">
        <v>3251</v>
      </c>
      <c r="T3993">
        <v>41633</v>
      </c>
      <c r="Y3993" t="s">
        <v>3233</v>
      </c>
      <c r="Z3993">
        <v>1855</v>
      </c>
      <c r="AA3993" t="str">
        <f t="shared" si="124"/>
        <v>Wednesday</v>
      </c>
      <c r="AB3993" t="str">
        <f t="shared" si="125"/>
        <v>Morning Extension</v>
      </c>
      <c r="AC3993" t="str">
        <f>IFERROR(VLOOKUP(M3993,Table13[[Equipment No.]:[Center]],4,FALSE),"")</f>
        <v>Port Said</v>
      </c>
    </row>
    <row r="3994" spans="1:29" x14ac:dyDescent="0.3">
      <c r="A3994">
        <v>1</v>
      </c>
      <c r="B3994" t="s">
        <v>266</v>
      </c>
      <c r="C3994" t="s">
        <v>3358</v>
      </c>
      <c r="D3994" t="s">
        <v>3355</v>
      </c>
      <c r="E3994" s="6">
        <v>45826</v>
      </c>
      <c r="F3994" s="5">
        <v>0.74513888888888891</v>
      </c>
      <c r="G3994" t="s">
        <v>3249</v>
      </c>
      <c r="H3994" t="s">
        <v>3249</v>
      </c>
      <c r="J3994">
        <v>4</v>
      </c>
      <c r="K3994">
        <v>8</v>
      </c>
      <c r="L3994" t="s">
        <v>1399</v>
      </c>
      <c r="M3994" t="s">
        <v>103</v>
      </c>
      <c r="N3994" t="s">
        <v>3277</v>
      </c>
      <c r="O3994" t="s">
        <v>3231</v>
      </c>
      <c r="Q3994" t="s">
        <v>3251</v>
      </c>
      <c r="T3994">
        <v>41634</v>
      </c>
      <c r="Y3994" t="s">
        <v>3233</v>
      </c>
      <c r="Z3994">
        <v>1508</v>
      </c>
      <c r="AA3994" t="str">
        <f t="shared" si="124"/>
        <v>Wednesday</v>
      </c>
      <c r="AB3994" t="str">
        <f t="shared" si="125"/>
        <v>Morning Extension</v>
      </c>
      <c r="AC3994" t="str">
        <f>IFERROR(VLOOKUP(M3994,Table13[[Equipment No.]:[Center]],4,FALSE),"")</f>
        <v>Port Said</v>
      </c>
    </row>
    <row r="3995" spans="1:29" x14ac:dyDescent="0.3">
      <c r="A3995">
        <v>1</v>
      </c>
      <c r="B3995" t="s">
        <v>266</v>
      </c>
      <c r="C3995" t="s">
        <v>857</v>
      </c>
      <c r="D3995" t="s">
        <v>3359</v>
      </c>
      <c r="E3995" s="6">
        <v>45826</v>
      </c>
      <c r="F3995" s="5">
        <v>0.87430555555555556</v>
      </c>
      <c r="G3995" t="s">
        <v>3257</v>
      </c>
      <c r="H3995" t="s">
        <v>3258</v>
      </c>
      <c r="J3995">
        <v>1</v>
      </c>
      <c r="K3995">
        <v>2</v>
      </c>
      <c r="L3995" t="s">
        <v>1399</v>
      </c>
      <c r="M3995" t="s">
        <v>90</v>
      </c>
      <c r="N3995" t="s">
        <v>3250</v>
      </c>
      <c r="O3995" t="s">
        <v>3231</v>
      </c>
      <c r="Q3995" t="s">
        <v>3232</v>
      </c>
      <c r="T3995">
        <v>41635</v>
      </c>
      <c r="Y3995" t="s">
        <v>3233</v>
      </c>
      <c r="Z3995">
        <v>1795</v>
      </c>
      <c r="AA3995" t="str">
        <f t="shared" si="124"/>
        <v>Wednesday</v>
      </c>
      <c r="AB3995" t="str">
        <f t="shared" si="125"/>
        <v>Night Shift</v>
      </c>
      <c r="AC3995" t="str">
        <f>IFERROR(VLOOKUP(M3995,Table13[[Equipment No.]:[Center]],4,FALSE),"")</f>
        <v>Port Said</v>
      </c>
    </row>
    <row r="3996" spans="1:29" x14ac:dyDescent="0.3">
      <c r="A3996">
        <v>1</v>
      </c>
      <c r="B3996" t="s">
        <v>266</v>
      </c>
      <c r="C3996" t="s">
        <v>855</v>
      </c>
      <c r="D3996" t="s">
        <v>3360</v>
      </c>
      <c r="E3996" s="6">
        <v>45826</v>
      </c>
      <c r="F3996" s="5">
        <v>0.90069444444444446</v>
      </c>
      <c r="G3996" t="s">
        <v>3237</v>
      </c>
      <c r="H3996" t="s">
        <v>3237</v>
      </c>
      <c r="J3996">
        <v>2</v>
      </c>
      <c r="K3996">
        <v>4</v>
      </c>
      <c r="L3996" t="s">
        <v>1399</v>
      </c>
      <c r="M3996" t="s">
        <v>105</v>
      </c>
      <c r="N3996" t="s">
        <v>3230</v>
      </c>
      <c r="O3996" t="s">
        <v>3231</v>
      </c>
      <c r="Q3996" t="s">
        <v>3239</v>
      </c>
      <c r="T3996">
        <v>41636</v>
      </c>
      <c r="Y3996" t="s">
        <v>3233</v>
      </c>
      <c r="Z3996">
        <v>3124</v>
      </c>
      <c r="AA3996" t="str">
        <f t="shared" si="124"/>
        <v>Wednesday</v>
      </c>
      <c r="AB3996" t="str">
        <f t="shared" si="125"/>
        <v>Night Shift</v>
      </c>
      <c r="AC3996" t="str">
        <f>IFERROR(VLOOKUP(M3996,Table13[[Equipment No.]:[Center]],4,FALSE),"")</f>
        <v>Port Said</v>
      </c>
    </row>
    <row r="3997" spans="1:29" x14ac:dyDescent="0.3">
      <c r="A3997">
        <v>1</v>
      </c>
      <c r="B3997" t="s">
        <v>266</v>
      </c>
      <c r="C3997" t="s">
        <v>943</v>
      </c>
      <c r="D3997" t="s">
        <v>3361</v>
      </c>
      <c r="E3997" s="6">
        <v>45827</v>
      </c>
      <c r="F3997" s="5">
        <v>0.10138888888888889</v>
      </c>
      <c r="G3997" t="s">
        <v>3235</v>
      </c>
      <c r="H3997" t="s">
        <v>3235</v>
      </c>
      <c r="J3997">
        <v>8</v>
      </c>
      <c r="K3997">
        <v>16</v>
      </c>
      <c r="L3997" t="s">
        <v>1399</v>
      </c>
      <c r="M3997" t="s">
        <v>3585</v>
      </c>
      <c r="N3997" t="s">
        <v>1453</v>
      </c>
      <c r="O3997" t="s">
        <v>3231</v>
      </c>
      <c r="Q3997" t="s">
        <v>3232</v>
      </c>
      <c r="T3997">
        <v>41638</v>
      </c>
      <c r="Y3997" t="s">
        <v>3233</v>
      </c>
      <c r="Z3997">
        <v>0</v>
      </c>
      <c r="AA3997" t="str">
        <f t="shared" si="124"/>
        <v>Thursday</v>
      </c>
      <c r="AB3997" t="str">
        <f t="shared" si="125"/>
        <v>Night Shift</v>
      </c>
      <c r="AC3997" t="str">
        <f>IFERROR(VLOOKUP(M3997,Table13[[Equipment No.]:[Center]],4,FALSE),"")</f>
        <v/>
      </c>
    </row>
    <row r="3998" spans="1:29" x14ac:dyDescent="0.3">
      <c r="A3998">
        <v>1</v>
      </c>
      <c r="B3998" t="s">
        <v>266</v>
      </c>
      <c r="C3998" t="s">
        <v>971</v>
      </c>
      <c r="D3998" t="s">
        <v>3361</v>
      </c>
      <c r="E3998" s="6">
        <v>45827</v>
      </c>
      <c r="F3998" s="5">
        <v>0.11180555555555556</v>
      </c>
      <c r="G3998" t="s">
        <v>3235</v>
      </c>
      <c r="H3998" t="s">
        <v>3235</v>
      </c>
      <c r="J3998">
        <v>8</v>
      </c>
      <c r="K3998">
        <v>16</v>
      </c>
      <c r="L3998" t="s">
        <v>1399</v>
      </c>
      <c r="M3998" t="s">
        <v>3585</v>
      </c>
      <c r="N3998" t="s">
        <v>1453</v>
      </c>
      <c r="O3998" t="s">
        <v>3231</v>
      </c>
      <c r="Q3998" t="s">
        <v>3232</v>
      </c>
      <c r="T3998">
        <v>41639</v>
      </c>
      <c r="Y3998" t="s">
        <v>3233</v>
      </c>
      <c r="Z3998">
        <v>0</v>
      </c>
      <c r="AA3998" t="str">
        <f t="shared" si="124"/>
        <v>Thursday</v>
      </c>
      <c r="AB3998" t="str">
        <f t="shared" si="125"/>
        <v>Night Shift</v>
      </c>
      <c r="AC3998" t="str">
        <f>IFERROR(VLOOKUP(M3998,Table13[[Equipment No.]:[Center]],4,FALSE),"")</f>
        <v/>
      </c>
    </row>
    <row r="3999" spans="1:29" x14ac:dyDescent="0.3">
      <c r="A3999">
        <v>1</v>
      </c>
      <c r="B3999" t="s">
        <v>266</v>
      </c>
      <c r="C3999" t="s">
        <v>968</v>
      </c>
      <c r="D3999" t="s">
        <v>3361</v>
      </c>
      <c r="E3999" s="6">
        <v>45827</v>
      </c>
      <c r="F3999" s="5">
        <v>0.12222222222222222</v>
      </c>
      <c r="G3999" t="s">
        <v>3235</v>
      </c>
      <c r="H3999" t="s">
        <v>3235</v>
      </c>
      <c r="J3999">
        <v>8</v>
      </c>
      <c r="K3999">
        <v>16</v>
      </c>
      <c r="L3999" t="s">
        <v>1399</v>
      </c>
      <c r="M3999" t="s">
        <v>3585</v>
      </c>
      <c r="N3999" t="s">
        <v>1453</v>
      </c>
      <c r="O3999" t="s">
        <v>3231</v>
      </c>
      <c r="Q3999" t="s">
        <v>3232</v>
      </c>
      <c r="T3999">
        <v>41640</v>
      </c>
      <c r="Y3999" t="s">
        <v>3233</v>
      </c>
      <c r="Z3999">
        <v>0</v>
      </c>
      <c r="AA3999" t="str">
        <f t="shared" si="124"/>
        <v>Thursday</v>
      </c>
      <c r="AB3999" t="str">
        <f t="shared" si="125"/>
        <v>Night Shift</v>
      </c>
      <c r="AC3999" t="str">
        <f>IFERROR(VLOOKUP(M3999,Table13[[Equipment No.]:[Center]],4,FALSE),"")</f>
        <v/>
      </c>
    </row>
    <row r="4000" spans="1:29" x14ac:dyDescent="0.3">
      <c r="A4000">
        <v>1</v>
      </c>
      <c r="B4000" t="s">
        <v>266</v>
      </c>
      <c r="C4000" t="s">
        <v>937</v>
      </c>
      <c r="D4000" t="s">
        <v>3362</v>
      </c>
      <c r="E4000" s="6">
        <v>45827</v>
      </c>
      <c r="F4000" s="5">
        <v>0.12847222222222221</v>
      </c>
      <c r="G4000" t="s">
        <v>3280</v>
      </c>
      <c r="H4000" t="s">
        <v>3281</v>
      </c>
      <c r="J4000">
        <v>4</v>
      </c>
      <c r="K4000">
        <v>7</v>
      </c>
      <c r="L4000" t="s">
        <v>1399</v>
      </c>
      <c r="M4000" t="s">
        <v>105</v>
      </c>
      <c r="N4000" t="s">
        <v>3230</v>
      </c>
      <c r="O4000" t="s">
        <v>3231</v>
      </c>
      <c r="Q4000" t="s">
        <v>3232</v>
      </c>
      <c r="T4000">
        <v>41641</v>
      </c>
      <c r="Y4000" t="s">
        <v>3233</v>
      </c>
      <c r="Z4000">
        <v>3124</v>
      </c>
      <c r="AA4000" t="str">
        <f t="shared" si="124"/>
        <v>Thursday</v>
      </c>
      <c r="AB4000" t="str">
        <f t="shared" si="125"/>
        <v>Night Shift</v>
      </c>
      <c r="AC4000" t="str">
        <f>IFERROR(VLOOKUP(M4000,Table13[[Equipment No.]:[Center]],4,FALSE),"")</f>
        <v>Port Said</v>
      </c>
    </row>
    <row r="4001" spans="1:29" x14ac:dyDescent="0.3">
      <c r="A4001">
        <v>1</v>
      </c>
      <c r="B4001" t="s">
        <v>266</v>
      </c>
      <c r="C4001" t="s">
        <v>3363</v>
      </c>
      <c r="D4001" t="s">
        <v>3361</v>
      </c>
      <c r="E4001" s="6">
        <v>45827</v>
      </c>
      <c r="F4001" s="5">
        <v>0.1388888888888889</v>
      </c>
      <c r="G4001" t="s">
        <v>3235</v>
      </c>
      <c r="H4001" t="s">
        <v>3235</v>
      </c>
      <c r="J4001">
        <v>8</v>
      </c>
      <c r="K4001">
        <v>16</v>
      </c>
      <c r="L4001" t="s">
        <v>1399</v>
      </c>
      <c r="M4001" t="s">
        <v>3585</v>
      </c>
      <c r="N4001" t="s">
        <v>1453</v>
      </c>
      <c r="O4001" t="s">
        <v>3231</v>
      </c>
      <c r="Q4001" t="s">
        <v>3232</v>
      </c>
      <c r="T4001">
        <v>41643</v>
      </c>
      <c r="Y4001" t="s">
        <v>3233</v>
      </c>
      <c r="Z4001">
        <v>0</v>
      </c>
      <c r="AA4001" t="str">
        <f t="shared" si="124"/>
        <v>Thursday</v>
      </c>
      <c r="AB4001" t="str">
        <f t="shared" si="125"/>
        <v>Night Shift</v>
      </c>
      <c r="AC4001" t="str">
        <f>IFERROR(VLOOKUP(M4001,Table13[[Equipment No.]:[Center]],4,FALSE),"")</f>
        <v/>
      </c>
    </row>
    <row r="4002" spans="1:29" x14ac:dyDescent="0.3">
      <c r="A4002">
        <v>1</v>
      </c>
      <c r="B4002" t="s">
        <v>266</v>
      </c>
      <c r="C4002" t="s">
        <v>936</v>
      </c>
      <c r="D4002" t="s">
        <v>3362</v>
      </c>
      <c r="E4002" s="6">
        <v>45827</v>
      </c>
      <c r="F4002" s="5">
        <v>0.14374999999999999</v>
      </c>
      <c r="G4002" t="s">
        <v>3280</v>
      </c>
      <c r="H4002" t="s">
        <v>3281</v>
      </c>
      <c r="J4002">
        <v>3</v>
      </c>
      <c r="K4002">
        <v>6</v>
      </c>
      <c r="L4002" t="s">
        <v>1399</v>
      </c>
      <c r="M4002" t="s">
        <v>104</v>
      </c>
      <c r="N4002" t="s">
        <v>3250</v>
      </c>
      <c r="O4002" t="s">
        <v>3231</v>
      </c>
      <c r="Q4002" t="s">
        <v>3232</v>
      </c>
      <c r="T4002">
        <v>41644</v>
      </c>
      <c r="Y4002" t="s">
        <v>3233</v>
      </c>
      <c r="Z4002">
        <v>1795</v>
      </c>
      <c r="AA4002" t="str">
        <f t="shared" si="124"/>
        <v>Thursday</v>
      </c>
      <c r="AB4002" t="str">
        <f t="shared" si="125"/>
        <v>Night Shift</v>
      </c>
      <c r="AC4002" t="str">
        <f>IFERROR(VLOOKUP(M4002,Table13[[Equipment No.]:[Center]],4,FALSE),"")</f>
        <v>Port Said</v>
      </c>
    </row>
    <row r="4003" spans="1:29" x14ac:dyDescent="0.3">
      <c r="A4003">
        <v>1</v>
      </c>
      <c r="B4003" t="s">
        <v>266</v>
      </c>
      <c r="C4003" t="s">
        <v>3364</v>
      </c>
      <c r="D4003" t="s">
        <v>3361</v>
      </c>
      <c r="E4003" s="6">
        <v>45827</v>
      </c>
      <c r="F4003" s="5">
        <v>0.15902777777777777</v>
      </c>
      <c r="G4003" t="s">
        <v>3235</v>
      </c>
      <c r="H4003" t="s">
        <v>3235</v>
      </c>
      <c r="J4003">
        <v>8</v>
      </c>
      <c r="K4003">
        <v>16</v>
      </c>
      <c r="L4003" t="s">
        <v>1399</v>
      </c>
      <c r="M4003" t="s">
        <v>3585</v>
      </c>
      <c r="N4003" t="s">
        <v>1453</v>
      </c>
      <c r="O4003" t="s">
        <v>3231</v>
      </c>
      <c r="Q4003" t="s">
        <v>3232</v>
      </c>
      <c r="T4003">
        <v>41645</v>
      </c>
      <c r="Y4003" t="s">
        <v>3233</v>
      </c>
      <c r="Z4003">
        <v>0</v>
      </c>
      <c r="AA4003" t="str">
        <f t="shared" si="124"/>
        <v>Thursday</v>
      </c>
      <c r="AB4003" t="str">
        <f t="shared" si="125"/>
        <v>Night Shift</v>
      </c>
      <c r="AC4003" t="str">
        <f>IFERROR(VLOOKUP(M4003,Table13[[Equipment No.]:[Center]],4,FALSE),"")</f>
        <v/>
      </c>
    </row>
    <row r="4004" spans="1:29" x14ac:dyDescent="0.3">
      <c r="A4004">
        <v>1</v>
      </c>
      <c r="B4004" t="s">
        <v>266</v>
      </c>
      <c r="C4004" t="s">
        <v>3365</v>
      </c>
      <c r="D4004" t="s">
        <v>3361</v>
      </c>
      <c r="E4004" s="6">
        <v>45827</v>
      </c>
      <c r="F4004" s="5">
        <v>0.16875000000000001</v>
      </c>
      <c r="G4004" t="s">
        <v>3235</v>
      </c>
      <c r="H4004" t="s">
        <v>3235</v>
      </c>
      <c r="J4004">
        <v>8</v>
      </c>
      <c r="K4004">
        <v>16</v>
      </c>
      <c r="L4004" t="s">
        <v>1399</v>
      </c>
      <c r="M4004" t="s">
        <v>3585</v>
      </c>
      <c r="N4004" t="s">
        <v>1453</v>
      </c>
      <c r="O4004" t="s">
        <v>3231</v>
      </c>
      <c r="Q4004" t="s">
        <v>3232</v>
      </c>
      <c r="T4004">
        <v>41646</v>
      </c>
      <c r="Y4004" t="s">
        <v>3233</v>
      </c>
      <c r="Z4004">
        <v>0</v>
      </c>
      <c r="AA4004" t="str">
        <f t="shared" si="124"/>
        <v>Thursday</v>
      </c>
      <c r="AB4004" t="str">
        <f t="shared" si="125"/>
        <v>Night Extension</v>
      </c>
      <c r="AC4004" t="str">
        <f>IFERROR(VLOOKUP(M4004,Table13[[Equipment No.]:[Center]],4,FALSE),"")</f>
        <v/>
      </c>
    </row>
    <row r="4005" spans="1:29" x14ac:dyDescent="0.3">
      <c r="A4005">
        <v>1</v>
      </c>
      <c r="B4005" t="s">
        <v>266</v>
      </c>
      <c r="C4005" t="s">
        <v>3366</v>
      </c>
      <c r="D4005" t="s">
        <v>3361</v>
      </c>
      <c r="E4005" s="6">
        <v>45827</v>
      </c>
      <c r="F4005" s="5">
        <v>0.17986111111111111</v>
      </c>
      <c r="G4005" t="s">
        <v>3235</v>
      </c>
      <c r="H4005" t="s">
        <v>3235</v>
      </c>
      <c r="J4005">
        <v>8</v>
      </c>
      <c r="K4005">
        <v>16</v>
      </c>
      <c r="L4005" t="s">
        <v>1399</v>
      </c>
      <c r="M4005" t="s">
        <v>3585</v>
      </c>
      <c r="N4005" t="s">
        <v>1453</v>
      </c>
      <c r="O4005" t="s">
        <v>3231</v>
      </c>
      <c r="Q4005" t="s">
        <v>3232</v>
      </c>
      <c r="T4005">
        <v>41647</v>
      </c>
      <c r="Y4005" t="s">
        <v>3233</v>
      </c>
      <c r="Z4005">
        <v>0</v>
      </c>
      <c r="AA4005" t="str">
        <f t="shared" si="124"/>
        <v>Thursday</v>
      </c>
      <c r="AB4005" t="str">
        <f t="shared" si="125"/>
        <v>Night Extension</v>
      </c>
      <c r="AC4005" t="str">
        <f>IFERROR(VLOOKUP(M4005,Table13[[Equipment No.]:[Center]],4,FALSE),"")</f>
        <v/>
      </c>
    </row>
    <row r="4006" spans="1:29" x14ac:dyDescent="0.3">
      <c r="A4006">
        <v>1</v>
      </c>
      <c r="B4006" t="s">
        <v>266</v>
      </c>
      <c r="C4006" t="s">
        <v>3367</v>
      </c>
      <c r="D4006" t="s">
        <v>3361</v>
      </c>
      <c r="E4006" s="6">
        <v>45827</v>
      </c>
      <c r="F4006" s="5">
        <v>0.19097222222222221</v>
      </c>
      <c r="G4006" t="s">
        <v>3235</v>
      </c>
      <c r="H4006" t="s">
        <v>3235</v>
      </c>
      <c r="J4006">
        <v>8</v>
      </c>
      <c r="K4006">
        <v>16</v>
      </c>
      <c r="L4006" t="s">
        <v>1399</v>
      </c>
      <c r="M4006" t="s">
        <v>3585</v>
      </c>
      <c r="N4006" t="s">
        <v>1453</v>
      </c>
      <c r="O4006" t="s">
        <v>3231</v>
      </c>
      <c r="Q4006" t="s">
        <v>3232</v>
      </c>
      <c r="T4006">
        <v>41648</v>
      </c>
      <c r="Y4006" t="s">
        <v>3233</v>
      </c>
      <c r="Z4006">
        <v>0</v>
      </c>
      <c r="AA4006" t="str">
        <f t="shared" si="124"/>
        <v>Thursday</v>
      </c>
      <c r="AB4006" t="str">
        <f t="shared" si="125"/>
        <v>Night Extension</v>
      </c>
      <c r="AC4006" t="str">
        <f>IFERROR(VLOOKUP(M4006,Table13[[Equipment No.]:[Center]],4,FALSE),"")</f>
        <v/>
      </c>
    </row>
    <row r="4007" spans="1:29" x14ac:dyDescent="0.3">
      <c r="A4007">
        <v>1</v>
      </c>
      <c r="B4007" t="s">
        <v>266</v>
      </c>
      <c r="C4007" t="s">
        <v>3368</v>
      </c>
      <c r="D4007" t="s">
        <v>3361</v>
      </c>
      <c r="E4007" s="6">
        <v>45827</v>
      </c>
      <c r="F4007" s="5">
        <v>0.20069444444444445</v>
      </c>
      <c r="G4007" t="s">
        <v>3235</v>
      </c>
      <c r="H4007" t="s">
        <v>3235</v>
      </c>
      <c r="J4007">
        <v>8</v>
      </c>
      <c r="K4007">
        <v>16</v>
      </c>
      <c r="L4007" t="s">
        <v>1399</v>
      </c>
      <c r="M4007" t="s">
        <v>3585</v>
      </c>
      <c r="N4007" t="s">
        <v>1453</v>
      </c>
      <c r="O4007" t="s">
        <v>3231</v>
      </c>
      <c r="Q4007" t="s">
        <v>3232</v>
      </c>
      <c r="T4007">
        <v>41649</v>
      </c>
      <c r="Y4007" t="s">
        <v>3233</v>
      </c>
      <c r="Z4007">
        <v>0</v>
      </c>
      <c r="AA4007" t="str">
        <f t="shared" si="124"/>
        <v>Thursday</v>
      </c>
      <c r="AB4007" t="str">
        <f t="shared" si="125"/>
        <v>Night Extension</v>
      </c>
      <c r="AC4007" t="str">
        <f>IFERROR(VLOOKUP(M4007,Table13[[Equipment No.]:[Center]],4,FALSE),"")</f>
        <v/>
      </c>
    </row>
    <row r="4008" spans="1:29" x14ac:dyDescent="0.3">
      <c r="A4008">
        <v>1</v>
      </c>
      <c r="B4008" t="s">
        <v>266</v>
      </c>
      <c r="C4008" t="s">
        <v>3369</v>
      </c>
      <c r="D4008" t="s">
        <v>3361</v>
      </c>
      <c r="E4008" s="6">
        <v>45827</v>
      </c>
      <c r="F4008" s="5">
        <v>0.2298611111111111</v>
      </c>
      <c r="G4008" t="s">
        <v>3235</v>
      </c>
      <c r="H4008" t="s">
        <v>3235</v>
      </c>
      <c r="J4008">
        <v>8</v>
      </c>
      <c r="K4008">
        <v>16</v>
      </c>
      <c r="L4008" t="s">
        <v>1399</v>
      </c>
      <c r="M4008" t="s">
        <v>3585</v>
      </c>
      <c r="N4008" t="s">
        <v>1453</v>
      </c>
      <c r="O4008" t="s">
        <v>3231</v>
      </c>
      <c r="Q4008" t="s">
        <v>3232</v>
      </c>
      <c r="T4008">
        <v>41650</v>
      </c>
      <c r="Y4008" t="s">
        <v>3233</v>
      </c>
      <c r="Z4008">
        <v>0</v>
      </c>
      <c r="AA4008" t="str">
        <f t="shared" si="124"/>
        <v>Thursday</v>
      </c>
      <c r="AB4008" t="str">
        <f t="shared" si="125"/>
        <v>Night Extension</v>
      </c>
      <c r="AC4008" t="str">
        <f>IFERROR(VLOOKUP(M4008,Table13[[Equipment No.]:[Center]],4,FALSE),"")</f>
        <v/>
      </c>
    </row>
    <row r="4009" spans="1:29" x14ac:dyDescent="0.3">
      <c r="A4009">
        <v>1</v>
      </c>
      <c r="B4009" t="s">
        <v>266</v>
      </c>
      <c r="C4009" t="s">
        <v>3370</v>
      </c>
      <c r="D4009" t="s">
        <v>3361</v>
      </c>
      <c r="E4009" s="6">
        <v>45827</v>
      </c>
      <c r="F4009" s="5">
        <v>0.24374999999999999</v>
      </c>
      <c r="G4009" t="s">
        <v>3235</v>
      </c>
      <c r="H4009" t="s">
        <v>3235</v>
      </c>
      <c r="J4009">
        <v>8</v>
      </c>
      <c r="K4009">
        <v>16</v>
      </c>
      <c r="L4009" t="s">
        <v>1399</v>
      </c>
      <c r="M4009" t="s">
        <v>3585</v>
      </c>
      <c r="N4009" t="s">
        <v>1453</v>
      </c>
      <c r="O4009" t="s">
        <v>3231</v>
      </c>
      <c r="Q4009" t="s">
        <v>3232</v>
      </c>
      <c r="T4009">
        <v>41651</v>
      </c>
      <c r="Y4009" t="s">
        <v>3233</v>
      </c>
      <c r="Z4009">
        <v>0</v>
      </c>
      <c r="AA4009" t="str">
        <f t="shared" si="124"/>
        <v>Thursday</v>
      </c>
      <c r="AB4009" t="str">
        <f t="shared" si="125"/>
        <v>Night Extension</v>
      </c>
      <c r="AC4009" t="str">
        <f>IFERROR(VLOOKUP(M4009,Table13[[Equipment No.]:[Center]],4,FALSE),"")</f>
        <v/>
      </c>
    </row>
    <row r="4010" spans="1:29" x14ac:dyDescent="0.3">
      <c r="A4010">
        <v>1</v>
      </c>
      <c r="B4010" t="s">
        <v>266</v>
      </c>
      <c r="C4010" t="s">
        <v>3371</v>
      </c>
      <c r="D4010" t="s">
        <v>3361</v>
      </c>
      <c r="E4010" s="6">
        <v>45827</v>
      </c>
      <c r="F4010" s="5">
        <v>0.25555555555555554</v>
      </c>
      <c r="G4010" t="s">
        <v>3235</v>
      </c>
      <c r="H4010" t="s">
        <v>3235</v>
      </c>
      <c r="J4010">
        <v>8</v>
      </c>
      <c r="K4010">
        <v>16</v>
      </c>
      <c r="L4010" t="s">
        <v>1399</v>
      </c>
      <c r="M4010" t="s">
        <v>3585</v>
      </c>
      <c r="N4010" t="s">
        <v>1453</v>
      </c>
      <c r="O4010" t="s">
        <v>3231</v>
      </c>
      <c r="Q4010" t="s">
        <v>3232</v>
      </c>
      <c r="T4010">
        <v>41652</v>
      </c>
      <c r="Y4010" t="s">
        <v>3233</v>
      </c>
      <c r="Z4010">
        <v>0</v>
      </c>
      <c r="AA4010" t="str">
        <f t="shared" si="124"/>
        <v>Thursday</v>
      </c>
      <c r="AB4010" t="str">
        <f t="shared" si="125"/>
        <v>Night Extension</v>
      </c>
      <c r="AC4010" t="str">
        <f>IFERROR(VLOOKUP(M4010,Table13[[Equipment No.]:[Center]],4,FALSE),"")</f>
        <v/>
      </c>
    </row>
    <row r="4011" spans="1:29" x14ac:dyDescent="0.3">
      <c r="A4011">
        <v>1</v>
      </c>
      <c r="B4011" t="s">
        <v>266</v>
      </c>
      <c r="C4011" t="s">
        <v>3372</v>
      </c>
      <c r="D4011" t="s">
        <v>3361</v>
      </c>
      <c r="E4011" s="6">
        <v>45827</v>
      </c>
      <c r="F4011" s="5">
        <v>0.2673611111111111</v>
      </c>
      <c r="G4011" t="s">
        <v>3235</v>
      </c>
      <c r="H4011" t="s">
        <v>3235</v>
      </c>
      <c r="J4011">
        <v>8</v>
      </c>
      <c r="K4011">
        <v>16</v>
      </c>
      <c r="L4011" t="s">
        <v>1399</v>
      </c>
      <c r="M4011" t="s">
        <v>3585</v>
      </c>
      <c r="N4011" t="s">
        <v>1453</v>
      </c>
      <c r="O4011" t="s">
        <v>3231</v>
      </c>
      <c r="Q4011" t="s">
        <v>3232</v>
      </c>
      <c r="T4011">
        <v>41653</v>
      </c>
      <c r="Y4011" t="s">
        <v>3233</v>
      </c>
      <c r="Z4011">
        <v>0</v>
      </c>
      <c r="AA4011" t="str">
        <f t="shared" si="124"/>
        <v>Thursday</v>
      </c>
      <c r="AB4011" t="str">
        <f t="shared" si="125"/>
        <v>Night Extension</v>
      </c>
      <c r="AC4011" t="str">
        <f>IFERROR(VLOOKUP(M4011,Table13[[Equipment No.]:[Center]],4,FALSE),"")</f>
        <v/>
      </c>
    </row>
    <row r="4012" spans="1:29" x14ac:dyDescent="0.3">
      <c r="A4012">
        <v>1</v>
      </c>
      <c r="B4012" t="s">
        <v>266</v>
      </c>
      <c r="C4012" t="s">
        <v>3373</v>
      </c>
      <c r="D4012" t="s">
        <v>3361</v>
      </c>
      <c r="E4012" s="6">
        <v>45827</v>
      </c>
      <c r="F4012" s="5">
        <v>0.28055555555555556</v>
      </c>
      <c r="G4012" t="s">
        <v>3235</v>
      </c>
      <c r="H4012" t="s">
        <v>3235</v>
      </c>
      <c r="J4012">
        <v>8</v>
      </c>
      <c r="K4012">
        <v>16</v>
      </c>
      <c r="L4012" t="s">
        <v>1399</v>
      </c>
      <c r="M4012" t="s">
        <v>3585</v>
      </c>
      <c r="N4012" t="s">
        <v>1453</v>
      </c>
      <c r="O4012" t="s">
        <v>3231</v>
      </c>
      <c r="Q4012" t="s">
        <v>3232</v>
      </c>
      <c r="T4012">
        <v>41654</v>
      </c>
      <c r="Y4012" t="s">
        <v>3233</v>
      </c>
      <c r="Z4012">
        <v>0</v>
      </c>
      <c r="AA4012" t="str">
        <f t="shared" si="124"/>
        <v>Thursday</v>
      </c>
      <c r="AB4012" t="str">
        <f t="shared" si="125"/>
        <v>Night Extension</v>
      </c>
      <c r="AC4012" t="str">
        <f>IFERROR(VLOOKUP(M4012,Table13[[Equipment No.]:[Center]],4,FALSE),"")</f>
        <v/>
      </c>
    </row>
    <row r="4013" spans="1:29" x14ac:dyDescent="0.3">
      <c r="A4013">
        <v>1</v>
      </c>
      <c r="B4013" t="s">
        <v>266</v>
      </c>
      <c r="C4013" t="s">
        <v>3374</v>
      </c>
      <c r="D4013" t="s">
        <v>3361</v>
      </c>
      <c r="E4013" s="6">
        <v>45827</v>
      </c>
      <c r="F4013" s="5">
        <v>0.29097222222222224</v>
      </c>
      <c r="G4013" t="s">
        <v>3235</v>
      </c>
      <c r="H4013" t="s">
        <v>3235</v>
      </c>
      <c r="J4013">
        <v>8</v>
      </c>
      <c r="K4013">
        <v>16</v>
      </c>
      <c r="L4013" t="s">
        <v>1399</v>
      </c>
      <c r="M4013" t="s">
        <v>3585</v>
      </c>
      <c r="N4013" t="s">
        <v>1453</v>
      </c>
      <c r="O4013" t="s">
        <v>3231</v>
      </c>
      <c r="Q4013" t="s">
        <v>3232</v>
      </c>
      <c r="T4013">
        <v>41655</v>
      </c>
      <c r="Y4013" t="s">
        <v>3233</v>
      </c>
      <c r="Z4013">
        <v>0</v>
      </c>
      <c r="AA4013" t="str">
        <f t="shared" si="124"/>
        <v>Thursday</v>
      </c>
      <c r="AB4013" t="str">
        <f t="shared" si="125"/>
        <v>Night Extension</v>
      </c>
      <c r="AC4013" t="str">
        <f>IFERROR(VLOOKUP(M4013,Table13[[Equipment No.]:[Center]],4,FALSE),"")</f>
        <v/>
      </c>
    </row>
    <row r="4014" spans="1:29" x14ac:dyDescent="0.3">
      <c r="A4014">
        <v>1</v>
      </c>
      <c r="B4014" t="s">
        <v>266</v>
      </c>
      <c r="C4014" t="s">
        <v>3375</v>
      </c>
      <c r="D4014" t="s">
        <v>3361</v>
      </c>
      <c r="E4014" s="6">
        <v>45827</v>
      </c>
      <c r="F4014" s="5">
        <v>0.3527777777777778</v>
      </c>
      <c r="G4014" t="s">
        <v>3235</v>
      </c>
      <c r="H4014" t="s">
        <v>3235</v>
      </c>
      <c r="J4014">
        <v>8</v>
      </c>
      <c r="K4014">
        <v>16</v>
      </c>
      <c r="L4014" t="s">
        <v>1399</v>
      </c>
      <c r="M4014" t="s">
        <v>3585</v>
      </c>
      <c r="N4014" t="s">
        <v>1453</v>
      </c>
      <c r="O4014" t="s">
        <v>3231</v>
      </c>
      <c r="Q4014" t="s">
        <v>3232</v>
      </c>
      <c r="T4014">
        <v>41656</v>
      </c>
      <c r="Y4014" t="s">
        <v>3233</v>
      </c>
      <c r="Z4014">
        <v>0</v>
      </c>
      <c r="AA4014" t="str">
        <f t="shared" si="124"/>
        <v>Thursday</v>
      </c>
      <c r="AB4014" t="str">
        <f t="shared" si="125"/>
        <v>Morning Shift</v>
      </c>
      <c r="AC4014" t="str">
        <f>IFERROR(VLOOKUP(M4014,Table13[[Equipment No.]:[Center]],4,FALSE),"")</f>
        <v/>
      </c>
    </row>
    <row r="4015" spans="1:29" x14ac:dyDescent="0.3">
      <c r="A4015">
        <v>1</v>
      </c>
      <c r="B4015" t="s">
        <v>266</v>
      </c>
      <c r="C4015" t="s">
        <v>965</v>
      </c>
      <c r="D4015" t="s">
        <v>3376</v>
      </c>
      <c r="E4015" s="6">
        <v>45827</v>
      </c>
      <c r="F4015" s="5">
        <v>0.36041666666666666</v>
      </c>
      <c r="G4015" t="s">
        <v>3306</v>
      </c>
      <c r="H4015" t="s">
        <v>3306</v>
      </c>
      <c r="J4015">
        <v>4</v>
      </c>
      <c r="K4015">
        <v>7</v>
      </c>
      <c r="L4015" t="s">
        <v>1399</v>
      </c>
      <c r="M4015" t="s">
        <v>90</v>
      </c>
      <c r="N4015" t="s">
        <v>3247</v>
      </c>
      <c r="O4015" t="s">
        <v>3231</v>
      </c>
      <c r="Q4015" t="s">
        <v>3312</v>
      </c>
      <c r="T4015">
        <v>41657</v>
      </c>
      <c r="Y4015" t="s">
        <v>3233</v>
      </c>
      <c r="Z4015">
        <v>3299</v>
      </c>
      <c r="AA4015" t="str">
        <f t="shared" si="124"/>
        <v>Thursday</v>
      </c>
      <c r="AB4015" t="str">
        <f t="shared" si="125"/>
        <v>Morning Shift</v>
      </c>
      <c r="AC4015" t="str">
        <f>IFERROR(VLOOKUP(M4015,Table13[[Equipment No.]:[Center]],4,FALSE),"")</f>
        <v>Port Said</v>
      </c>
    </row>
    <row r="4016" spans="1:29" x14ac:dyDescent="0.3">
      <c r="A4016">
        <v>1</v>
      </c>
      <c r="B4016" t="s">
        <v>266</v>
      </c>
      <c r="C4016" t="s">
        <v>3377</v>
      </c>
      <c r="D4016" t="s">
        <v>3361</v>
      </c>
      <c r="E4016" s="6">
        <v>45827</v>
      </c>
      <c r="F4016" s="5">
        <v>0.37013888888888891</v>
      </c>
      <c r="G4016" t="s">
        <v>3235</v>
      </c>
      <c r="H4016" t="s">
        <v>3235</v>
      </c>
      <c r="J4016">
        <v>8</v>
      </c>
      <c r="K4016">
        <v>16</v>
      </c>
      <c r="L4016" t="s">
        <v>1399</v>
      </c>
      <c r="M4016" t="s">
        <v>3585</v>
      </c>
      <c r="N4016" t="s">
        <v>1453</v>
      </c>
      <c r="O4016" t="s">
        <v>3231</v>
      </c>
      <c r="Q4016" t="s">
        <v>3232</v>
      </c>
      <c r="T4016">
        <v>41658</v>
      </c>
      <c r="Y4016" t="s">
        <v>3233</v>
      </c>
      <c r="Z4016">
        <v>0</v>
      </c>
      <c r="AA4016" t="str">
        <f t="shared" si="124"/>
        <v>Thursday</v>
      </c>
      <c r="AB4016" t="str">
        <f t="shared" si="125"/>
        <v>Morning Shift</v>
      </c>
      <c r="AC4016" t="str">
        <f>IFERROR(VLOOKUP(M4016,Table13[[Equipment No.]:[Center]],4,FALSE),"")</f>
        <v/>
      </c>
    </row>
    <row r="4017" spans="1:29" x14ac:dyDescent="0.3">
      <c r="A4017">
        <v>1</v>
      </c>
      <c r="B4017" t="s">
        <v>266</v>
      </c>
      <c r="C4017" t="s">
        <v>964</v>
      </c>
      <c r="D4017" t="s">
        <v>3376</v>
      </c>
      <c r="E4017" s="6">
        <v>45827</v>
      </c>
      <c r="F4017" s="5">
        <v>0.37638888888888888</v>
      </c>
      <c r="G4017" t="s">
        <v>3306</v>
      </c>
      <c r="H4017" t="s">
        <v>3306</v>
      </c>
      <c r="J4017">
        <v>4</v>
      </c>
      <c r="K4017">
        <v>7</v>
      </c>
      <c r="L4017" t="s">
        <v>1399</v>
      </c>
      <c r="M4017" t="s">
        <v>103</v>
      </c>
      <c r="N4017" t="s">
        <v>3277</v>
      </c>
      <c r="O4017" t="s">
        <v>3231</v>
      </c>
      <c r="Q4017" t="s">
        <v>3312</v>
      </c>
      <c r="T4017">
        <v>41659</v>
      </c>
      <c r="Y4017" t="s">
        <v>3233</v>
      </c>
      <c r="Z4017">
        <v>1508</v>
      </c>
      <c r="AA4017" t="str">
        <f t="shared" si="124"/>
        <v>Thursday</v>
      </c>
      <c r="AB4017" t="str">
        <f t="shared" si="125"/>
        <v>Morning Shift</v>
      </c>
      <c r="AC4017" t="str">
        <f>IFERROR(VLOOKUP(M4017,Table13[[Equipment No.]:[Center]],4,FALSE),"")</f>
        <v>Port Said</v>
      </c>
    </row>
    <row r="4018" spans="1:29" x14ac:dyDescent="0.3">
      <c r="A4018">
        <v>1</v>
      </c>
      <c r="B4018" t="s">
        <v>266</v>
      </c>
      <c r="C4018" t="s">
        <v>961</v>
      </c>
      <c r="D4018" t="s">
        <v>3378</v>
      </c>
      <c r="E4018" s="6">
        <v>45827</v>
      </c>
      <c r="F4018" s="5">
        <v>0.38472222222222224</v>
      </c>
      <c r="G4018" t="s">
        <v>1416</v>
      </c>
      <c r="H4018" t="s">
        <v>1416</v>
      </c>
      <c r="J4018">
        <v>4</v>
      </c>
      <c r="K4018">
        <v>8</v>
      </c>
      <c r="L4018" t="s">
        <v>1399</v>
      </c>
      <c r="M4018" t="s">
        <v>106</v>
      </c>
      <c r="N4018" t="s">
        <v>3240</v>
      </c>
      <c r="O4018" t="s">
        <v>3231</v>
      </c>
      <c r="Q4018" t="s">
        <v>3275</v>
      </c>
      <c r="T4018">
        <v>41660</v>
      </c>
      <c r="Y4018" t="s">
        <v>3233</v>
      </c>
      <c r="Z4018">
        <v>2698</v>
      </c>
      <c r="AA4018" t="str">
        <f t="shared" si="124"/>
        <v>Thursday</v>
      </c>
      <c r="AB4018" t="str">
        <f t="shared" si="125"/>
        <v>Morning Shift</v>
      </c>
      <c r="AC4018" t="str">
        <f>IFERROR(VLOOKUP(M4018,Table13[[Equipment No.]:[Center]],4,FALSE),"")</f>
        <v>Port Said</v>
      </c>
    </row>
    <row r="4019" spans="1:29" x14ac:dyDescent="0.3">
      <c r="A4019">
        <v>1</v>
      </c>
      <c r="B4019" t="s">
        <v>266</v>
      </c>
      <c r="C4019" t="s">
        <v>3379</v>
      </c>
      <c r="D4019" t="s">
        <v>3361</v>
      </c>
      <c r="E4019" s="6">
        <v>45827</v>
      </c>
      <c r="F4019" s="5">
        <v>0.39444444444444443</v>
      </c>
      <c r="G4019" t="s">
        <v>3235</v>
      </c>
      <c r="H4019" t="s">
        <v>3235</v>
      </c>
      <c r="J4019">
        <v>8</v>
      </c>
      <c r="K4019">
        <v>16</v>
      </c>
      <c r="L4019" t="s">
        <v>1399</v>
      </c>
      <c r="M4019" t="s">
        <v>3585</v>
      </c>
      <c r="N4019" t="s">
        <v>1453</v>
      </c>
      <c r="O4019" t="s">
        <v>3231</v>
      </c>
      <c r="Q4019" t="s">
        <v>3232</v>
      </c>
      <c r="T4019">
        <v>41661</v>
      </c>
      <c r="Y4019" t="s">
        <v>3233</v>
      </c>
      <c r="Z4019">
        <v>0</v>
      </c>
      <c r="AA4019" t="str">
        <f t="shared" si="124"/>
        <v>Thursday</v>
      </c>
      <c r="AB4019" t="str">
        <f t="shared" si="125"/>
        <v>Morning Shift</v>
      </c>
      <c r="AC4019" t="str">
        <f>IFERROR(VLOOKUP(M4019,Table13[[Equipment No.]:[Center]],4,FALSE),"")</f>
        <v/>
      </c>
    </row>
    <row r="4020" spans="1:29" x14ac:dyDescent="0.3">
      <c r="A4020">
        <v>1</v>
      </c>
      <c r="B4020" t="s">
        <v>266</v>
      </c>
      <c r="C4020" t="s">
        <v>3380</v>
      </c>
      <c r="D4020" t="s">
        <v>3361</v>
      </c>
      <c r="E4020" s="6">
        <v>45827</v>
      </c>
      <c r="F4020" s="5">
        <v>0.40416666666666667</v>
      </c>
      <c r="G4020" t="s">
        <v>3235</v>
      </c>
      <c r="H4020" t="s">
        <v>3235</v>
      </c>
      <c r="J4020">
        <v>8</v>
      </c>
      <c r="K4020">
        <v>16</v>
      </c>
      <c r="L4020" t="s">
        <v>1399</v>
      </c>
      <c r="M4020" t="s">
        <v>3585</v>
      </c>
      <c r="N4020" t="s">
        <v>1453</v>
      </c>
      <c r="O4020" t="s">
        <v>3231</v>
      </c>
      <c r="Q4020" t="s">
        <v>3232</v>
      </c>
      <c r="T4020">
        <v>41663</v>
      </c>
      <c r="Y4020" t="s">
        <v>3233</v>
      </c>
      <c r="Z4020">
        <v>0</v>
      </c>
      <c r="AA4020" t="str">
        <f t="shared" si="124"/>
        <v>Thursday</v>
      </c>
      <c r="AB4020" t="str">
        <f t="shared" si="125"/>
        <v>Morning Shift</v>
      </c>
      <c r="AC4020" t="str">
        <f>IFERROR(VLOOKUP(M4020,Table13[[Equipment No.]:[Center]],4,FALSE),"")</f>
        <v/>
      </c>
    </row>
    <row r="4021" spans="1:29" x14ac:dyDescent="0.3">
      <c r="A4021">
        <v>1</v>
      </c>
      <c r="B4021" t="s">
        <v>266</v>
      </c>
      <c r="C4021" t="s">
        <v>958</v>
      </c>
      <c r="D4021" t="s">
        <v>3378</v>
      </c>
      <c r="E4021" s="6">
        <v>45827</v>
      </c>
      <c r="F4021" s="5">
        <v>0.40902777777777777</v>
      </c>
      <c r="G4021" t="s">
        <v>1416</v>
      </c>
      <c r="H4021" t="s">
        <v>1416</v>
      </c>
      <c r="J4021">
        <v>4</v>
      </c>
      <c r="K4021">
        <v>8</v>
      </c>
      <c r="L4021" t="s">
        <v>1399</v>
      </c>
      <c r="M4021" t="s">
        <v>105</v>
      </c>
      <c r="N4021" t="s">
        <v>3244</v>
      </c>
      <c r="O4021" t="s">
        <v>3231</v>
      </c>
      <c r="Q4021" t="s">
        <v>3275</v>
      </c>
      <c r="T4021">
        <v>41664</v>
      </c>
      <c r="Y4021" t="s">
        <v>3233</v>
      </c>
      <c r="Z4021">
        <v>3061</v>
      </c>
      <c r="AA4021" t="str">
        <f t="shared" si="124"/>
        <v>Thursday</v>
      </c>
      <c r="AB4021" t="str">
        <f t="shared" si="125"/>
        <v>Morning Shift</v>
      </c>
      <c r="AC4021" t="str">
        <f>IFERROR(VLOOKUP(M4021,Table13[[Equipment No.]:[Center]],4,FALSE),"")</f>
        <v>Port Said</v>
      </c>
    </row>
    <row r="4022" spans="1:29" x14ac:dyDescent="0.3">
      <c r="A4022">
        <v>1</v>
      </c>
      <c r="B4022" t="s">
        <v>266</v>
      </c>
      <c r="C4022" t="s">
        <v>3381</v>
      </c>
      <c r="D4022" t="s">
        <v>3361</v>
      </c>
      <c r="E4022" s="6">
        <v>45827</v>
      </c>
      <c r="F4022" s="5">
        <v>0.41875000000000001</v>
      </c>
      <c r="G4022" t="s">
        <v>3235</v>
      </c>
      <c r="H4022" t="s">
        <v>3235</v>
      </c>
      <c r="J4022">
        <v>8</v>
      </c>
      <c r="K4022">
        <v>16</v>
      </c>
      <c r="L4022" t="s">
        <v>1399</v>
      </c>
      <c r="M4022" t="s">
        <v>3585</v>
      </c>
      <c r="N4022" t="s">
        <v>1453</v>
      </c>
      <c r="O4022" t="s">
        <v>3231</v>
      </c>
      <c r="Q4022" t="s">
        <v>3232</v>
      </c>
      <c r="T4022">
        <v>41665</v>
      </c>
      <c r="Y4022" t="s">
        <v>3233</v>
      </c>
      <c r="Z4022">
        <v>0</v>
      </c>
      <c r="AA4022" t="str">
        <f t="shared" si="124"/>
        <v>Thursday</v>
      </c>
      <c r="AB4022" t="str">
        <f t="shared" si="125"/>
        <v>Morning Shift</v>
      </c>
      <c r="AC4022" t="str">
        <f>IFERROR(VLOOKUP(M4022,Table13[[Equipment No.]:[Center]],4,FALSE),"")</f>
        <v/>
      </c>
    </row>
    <row r="4023" spans="1:29" x14ac:dyDescent="0.3">
      <c r="A4023">
        <v>1</v>
      </c>
      <c r="B4023" t="s">
        <v>266</v>
      </c>
      <c r="C4023" t="s">
        <v>957</v>
      </c>
      <c r="D4023" t="s">
        <v>3378</v>
      </c>
      <c r="E4023" s="6">
        <v>45827</v>
      </c>
      <c r="F4023" s="5">
        <v>0.4236111111111111</v>
      </c>
      <c r="G4023" t="s">
        <v>1416</v>
      </c>
      <c r="H4023" t="s">
        <v>1416</v>
      </c>
      <c r="J4023">
        <v>4</v>
      </c>
      <c r="K4023">
        <v>7</v>
      </c>
      <c r="L4023" t="s">
        <v>1399</v>
      </c>
      <c r="M4023" t="s">
        <v>101</v>
      </c>
      <c r="N4023" t="s">
        <v>3282</v>
      </c>
      <c r="O4023" t="s">
        <v>3231</v>
      </c>
      <c r="Q4023" t="s">
        <v>3275</v>
      </c>
      <c r="T4023">
        <v>41666</v>
      </c>
      <c r="Y4023" t="s">
        <v>3233</v>
      </c>
      <c r="Z4023">
        <v>1855</v>
      </c>
      <c r="AA4023" t="str">
        <f t="shared" si="124"/>
        <v>Thursday</v>
      </c>
      <c r="AB4023" t="str">
        <f t="shared" si="125"/>
        <v>Morning Shift</v>
      </c>
      <c r="AC4023" t="str">
        <f>IFERROR(VLOOKUP(M4023,Table13[[Equipment No.]:[Center]],4,FALSE),"")</f>
        <v>Port Said</v>
      </c>
    </row>
    <row r="4024" spans="1:29" x14ac:dyDescent="0.3">
      <c r="A4024">
        <v>1</v>
      </c>
      <c r="B4024" t="s">
        <v>266</v>
      </c>
      <c r="C4024" t="s">
        <v>3382</v>
      </c>
      <c r="D4024" t="s">
        <v>3361</v>
      </c>
      <c r="E4024" s="6">
        <v>45827</v>
      </c>
      <c r="F4024" s="5">
        <v>0.43402777777777779</v>
      </c>
      <c r="G4024" t="s">
        <v>3235</v>
      </c>
      <c r="H4024" t="s">
        <v>3235</v>
      </c>
      <c r="J4024">
        <v>8</v>
      </c>
      <c r="K4024">
        <v>16</v>
      </c>
      <c r="L4024" t="s">
        <v>1399</v>
      </c>
      <c r="M4024" t="s">
        <v>3585</v>
      </c>
      <c r="N4024" t="s">
        <v>1453</v>
      </c>
      <c r="O4024" t="s">
        <v>3231</v>
      </c>
      <c r="Q4024" t="s">
        <v>3232</v>
      </c>
      <c r="T4024">
        <v>41667</v>
      </c>
      <c r="Y4024" t="s">
        <v>3233</v>
      </c>
      <c r="Z4024">
        <v>0</v>
      </c>
      <c r="AA4024" t="str">
        <f t="shared" si="124"/>
        <v>Thursday</v>
      </c>
      <c r="AB4024" t="str">
        <f t="shared" si="125"/>
        <v>Morning Shift</v>
      </c>
      <c r="AC4024" t="str">
        <f>IFERROR(VLOOKUP(M4024,Table13[[Equipment No.]:[Center]],4,FALSE),"")</f>
        <v/>
      </c>
    </row>
    <row r="4025" spans="1:29" x14ac:dyDescent="0.3">
      <c r="A4025">
        <v>1</v>
      </c>
      <c r="B4025" t="s">
        <v>266</v>
      </c>
      <c r="C4025" t="s">
        <v>3383</v>
      </c>
      <c r="D4025" t="s">
        <v>3361</v>
      </c>
      <c r="E4025" s="6">
        <v>45827</v>
      </c>
      <c r="F4025" s="5">
        <v>0.44444444444444442</v>
      </c>
      <c r="G4025" t="s">
        <v>3235</v>
      </c>
      <c r="H4025" t="s">
        <v>3235</v>
      </c>
      <c r="J4025">
        <v>8</v>
      </c>
      <c r="K4025">
        <v>16</v>
      </c>
      <c r="L4025" t="s">
        <v>1399</v>
      </c>
      <c r="M4025" t="s">
        <v>3585</v>
      </c>
      <c r="N4025" t="s">
        <v>1453</v>
      </c>
      <c r="O4025" t="s">
        <v>3231</v>
      </c>
      <c r="Q4025" t="s">
        <v>3232</v>
      </c>
      <c r="T4025">
        <v>41668</v>
      </c>
      <c r="Y4025" t="s">
        <v>3233</v>
      </c>
      <c r="Z4025">
        <v>0</v>
      </c>
      <c r="AA4025" t="str">
        <f t="shared" si="124"/>
        <v>Thursday</v>
      </c>
      <c r="AB4025" t="str">
        <f t="shared" si="125"/>
        <v>Morning Shift</v>
      </c>
      <c r="AC4025" t="str">
        <f>IFERROR(VLOOKUP(M4025,Table13[[Equipment No.]:[Center]],4,FALSE),"")</f>
        <v/>
      </c>
    </row>
    <row r="4026" spans="1:29" x14ac:dyDescent="0.3">
      <c r="A4026">
        <v>1</v>
      </c>
      <c r="B4026" t="s">
        <v>266</v>
      </c>
      <c r="C4026" t="s">
        <v>3384</v>
      </c>
      <c r="D4026" t="s">
        <v>3361</v>
      </c>
      <c r="E4026" s="6">
        <v>45827</v>
      </c>
      <c r="F4026" s="5">
        <v>0.45347222222222222</v>
      </c>
      <c r="G4026" t="s">
        <v>3235</v>
      </c>
      <c r="H4026" t="s">
        <v>3235</v>
      </c>
      <c r="J4026">
        <v>8</v>
      </c>
      <c r="K4026">
        <v>16</v>
      </c>
      <c r="L4026" t="s">
        <v>1399</v>
      </c>
      <c r="M4026" t="s">
        <v>3585</v>
      </c>
      <c r="N4026" t="s">
        <v>1453</v>
      </c>
      <c r="O4026" t="s">
        <v>3231</v>
      </c>
      <c r="Q4026" t="s">
        <v>3232</v>
      </c>
      <c r="T4026">
        <v>41669</v>
      </c>
      <c r="Y4026" t="s">
        <v>3233</v>
      </c>
      <c r="Z4026">
        <v>0</v>
      </c>
      <c r="AA4026" t="str">
        <f t="shared" si="124"/>
        <v>Thursday</v>
      </c>
      <c r="AB4026" t="str">
        <f t="shared" si="125"/>
        <v>Morning Shift</v>
      </c>
      <c r="AC4026" t="str">
        <f>IFERROR(VLOOKUP(M4026,Table13[[Equipment No.]:[Center]],4,FALSE),"")</f>
        <v/>
      </c>
    </row>
    <row r="4027" spans="1:29" x14ac:dyDescent="0.3">
      <c r="A4027">
        <v>1</v>
      </c>
      <c r="B4027" t="s">
        <v>266</v>
      </c>
      <c r="C4027" t="s">
        <v>3385</v>
      </c>
      <c r="D4027" t="s">
        <v>3361</v>
      </c>
      <c r="E4027" s="6">
        <v>45827</v>
      </c>
      <c r="F4027" s="5">
        <v>0.46319444444444446</v>
      </c>
      <c r="G4027" t="s">
        <v>3235</v>
      </c>
      <c r="H4027" t="s">
        <v>3235</v>
      </c>
      <c r="J4027">
        <v>8</v>
      </c>
      <c r="K4027">
        <v>16</v>
      </c>
      <c r="L4027" t="s">
        <v>1399</v>
      </c>
      <c r="M4027" t="s">
        <v>3585</v>
      </c>
      <c r="N4027" t="s">
        <v>1453</v>
      </c>
      <c r="O4027" t="s">
        <v>3231</v>
      </c>
      <c r="Q4027" t="s">
        <v>3232</v>
      </c>
      <c r="T4027">
        <v>41670</v>
      </c>
      <c r="Y4027" t="s">
        <v>3233</v>
      </c>
      <c r="Z4027">
        <v>0</v>
      </c>
      <c r="AA4027" t="str">
        <f t="shared" si="124"/>
        <v>Thursday</v>
      </c>
      <c r="AB4027" t="str">
        <f t="shared" si="125"/>
        <v>Morning Shift</v>
      </c>
      <c r="AC4027" t="str">
        <f>IFERROR(VLOOKUP(M4027,Table13[[Equipment No.]:[Center]],4,FALSE),"")</f>
        <v/>
      </c>
    </row>
    <row r="4028" spans="1:29" x14ac:dyDescent="0.3">
      <c r="A4028">
        <v>1</v>
      </c>
      <c r="B4028" t="s">
        <v>266</v>
      </c>
      <c r="C4028" t="s">
        <v>3386</v>
      </c>
      <c r="D4028" t="s">
        <v>3361</v>
      </c>
      <c r="E4028" s="6">
        <v>45827</v>
      </c>
      <c r="F4028" s="5">
        <v>0.47291666666666665</v>
      </c>
      <c r="G4028" t="s">
        <v>3235</v>
      </c>
      <c r="H4028" t="s">
        <v>3235</v>
      </c>
      <c r="J4028">
        <v>8</v>
      </c>
      <c r="K4028">
        <v>16</v>
      </c>
      <c r="L4028" t="s">
        <v>1399</v>
      </c>
      <c r="M4028" t="s">
        <v>3585</v>
      </c>
      <c r="N4028" t="s">
        <v>1453</v>
      </c>
      <c r="O4028" t="s">
        <v>3231</v>
      </c>
      <c r="Q4028" t="s">
        <v>3232</v>
      </c>
      <c r="T4028">
        <v>41671</v>
      </c>
      <c r="Y4028" t="s">
        <v>3233</v>
      </c>
      <c r="Z4028">
        <v>0</v>
      </c>
      <c r="AA4028" t="str">
        <f t="shared" si="124"/>
        <v>Thursday</v>
      </c>
      <c r="AB4028" t="str">
        <f t="shared" si="125"/>
        <v>Morning Shift</v>
      </c>
      <c r="AC4028" t="str">
        <f>IFERROR(VLOOKUP(M4028,Table13[[Equipment No.]:[Center]],4,FALSE),"")</f>
        <v/>
      </c>
    </row>
    <row r="4029" spans="1:29" x14ac:dyDescent="0.3">
      <c r="A4029">
        <v>1</v>
      </c>
      <c r="B4029" t="s">
        <v>266</v>
      </c>
      <c r="C4029" t="s">
        <v>3387</v>
      </c>
      <c r="D4029" t="s">
        <v>3361</v>
      </c>
      <c r="E4029" s="6">
        <v>45827</v>
      </c>
      <c r="F4029" s="5">
        <v>0.50138888888888888</v>
      </c>
      <c r="G4029" t="s">
        <v>3235</v>
      </c>
      <c r="H4029" t="s">
        <v>3235</v>
      </c>
      <c r="J4029">
        <v>8</v>
      </c>
      <c r="K4029">
        <v>16</v>
      </c>
      <c r="L4029" t="s">
        <v>1399</v>
      </c>
      <c r="M4029" t="s">
        <v>3585</v>
      </c>
      <c r="N4029" t="s">
        <v>1453</v>
      </c>
      <c r="O4029" t="s">
        <v>3231</v>
      </c>
      <c r="Q4029" t="s">
        <v>3232</v>
      </c>
      <c r="T4029">
        <v>41672</v>
      </c>
      <c r="Y4029" t="s">
        <v>3233</v>
      </c>
      <c r="Z4029">
        <v>0</v>
      </c>
      <c r="AA4029" t="str">
        <f t="shared" si="124"/>
        <v>Thursday</v>
      </c>
      <c r="AB4029" t="str">
        <f t="shared" si="125"/>
        <v>Morning Shift</v>
      </c>
      <c r="AC4029" t="str">
        <f>IFERROR(VLOOKUP(M4029,Table13[[Equipment No.]:[Center]],4,FALSE),"")</f>
        <v/>
      </c>
    </row>
    <row r="4030" spans="1:29" x14ac:dyDescent="0.3">
      <c r="A4030">
        <v>1</v>
      </c>
      <c r="B4030" t="s">
        <v>266</v>
      </c>
      <c r="C4030" t="s">
        <v>954</v>
      </c>
      <c r="D4030" t="s">
        <v>3378</v>
      </c>
      <c r="E4030" s="6">
        <v>45827</v>
      </c>
      <c r="F4030" s="5">
        <v>0.50347222222222221</v>
      </c>
      <c r="G4030" t="s">
        <v>1416</v>
      </c>
      <c r="H4030" t="s">
        <v>1416</v>
      </c>
      <c r="J4030">
        <v>1</v>
      </c>
      <c r="K4030">
        <v>2</v>
      </c>
      <c r="L4030" t="s">
        <v>1399</v>
      </c>
      <c r="M4030" t="s">
        <v>90</v>
      </c>
      <c r="N4030" t="s">
        <v>3247</v>
      </c>
      <c r="O4030" t="s">
        <v>3231</v>
      </c>
      <c r="Q4030" t="s">
        <v>3275</v>
      </c>
      <c r="T4030">
        <v>41673</v>
      </c>
      <c r="Y4030" t="s">
        <v>3233</v>
      </c>
      <c r="Z4030">
        <v>3299</v>
      </c>
      <c r="AA4030" t="str">
        <f t="shared" si="124"/>
        <v>Thursday</v>
      </c>
      <c r="AB4030" t="str">
        <f t="shared" si="125"/>
        <v>Morning Shift</v>
      </c>
      <c r="AC4030" t="str">
        <f>IFERROR(VLOOKUP(M4030,Table13[[Equipment No.]:[Center]],4,FALSE),"")</f>
        <v>Port Said</v>
      </c>
    </row>
    <row r="4031" spans="1:29" x14ac:dyDescent="0.3">
      <c r="A4031">
        <v>1</v>
      </c>
      <c r="B4031" t="s">
        <v>266</v>
      </c>
      <c r="C4031" t="s">
        <v>3388</v>
      </c>
      <c r="D4031" t="s">
        <v>3361</v>
      </c>
      <c r="E4031" s="6">
        <v>45827</v>
      </c>
      <c r="F4031" s="5">
        <v>0.51249999999999996</v>
      </c>
      <c r="G4031" t="s">
        <v>3235</v>
      </c>
      <c r="H4031" t="s">
        <v>3235</v>
      </c>
      <c r="J4031">
        <v>8</v>
      </c>
      <c r="K4031">
        <v>16</v>
      </c>
      <c r="L4031" t="s">
        <v>1399</v>
      </c>
      <c r="M4031" t="s">
        <v>3585</v>
      </c>
      <c r="N4031" t="s">
        <v>1453</v>
      </c>
      <c r="O4031" t="s">
        <v>3231</v>
      </c>
      <c r="Q4031" t="s">
        <v>3232</v>
      </c>
      <c r="T4031">
        <v>41674</v>
      </c>
      <c r="Y4031" t="s">
        <v>3233</v>
      </c>
      <c r="Z4031">
        <v>0</v>
      </c>
      <c r="AA4031" t="str">
        <f t="shared" si="124"/>
        <v>Thursday</v>
      </c>
      <c r="AB4031" t="str">
        <f t="shared" si="125"/>
        <v>Morning Shift</v>
      </c>
      <c r="AC4031" t="str">
        <f>IFERROR(VLOOKUP(M4031,Table13[[Equipment No.]:[Center]],4,FALSE),"")</f>
        <v/>
      </c>
    </row>
    <row r="4032" spans="1:29" x14ac:dyDescent="0.3">
      <c r="A4032">
        <v>1</v>
      </c>
      <c r="B4032" t="s">
        <v>266</v>
      </c>
      <c r="C4032" t="s">
        <v>3389</v>
      </c>
      <c r="D4032" t="s">
        <v>3361</v>
      </c>
      <c r="E4032" s="6">
        <v>45827</v>
      </c>
      <c r="F4032" s="5">
        <v>0.52152777777777781</v>
      </c>
      <c r="G4032" t="s">
        <v>3235</v>
      </c>
      <c r="H4032" t="s">
        <v>3235</v>
      </c>
      <c r="J4032">
        <v>8</v>
      </c>
      <c r="K4032">
        <v>16</v>
      </c>
      <c r="L4032" t="s">
        <v>1399</v>
      </c>
      <c r="M4032" t="s">
        <v>3585</v>
      </c>
      <c r="N4032" t="s">
        <v>1453</v>
      </c>
      <c r="O4032" t="s">
        <v>3231</v>
      </c>
      <c r="Q4032" t="s">
        <v>3232</v>
      </c>
      <c r="T4032">
        <v>41675</v>
      </c>
      <c r="Y4032" t="s">
        <v>3233</v>
      </c>
      <c r="Z4032">
        <v>0</v>
      </c>
      <c r="AA4032" t="str">
        <f t="shared" si="124"/>
        <v>Thursday</v>
      </c>
      <c r="AB4032" t="str">
        <f t="shared" si="125"/>
        <v>Morning Shift</v>
      </c>
      <c r="AC4032" t="str">
        <f>IFERROR(VLOOKUP(M4032,Table13[[Equipment No.]:[Center]],4,FALSE),"")</f>
        <v/>
      </c>
    </row>
    <row r="4033" spans="1:29" x14ac:dyDescent="0.3">
      <c r="A4033">
        <v>1</v>
      </c>
      <c r="B4033" t="s">
        <v>266</v>
      </c>
      <c r="C4033" t="s">
        <v>3390</v>
      </c>
      <c r="D4033" t="s">
        <v>3361</v>
      </c>
      <c r="E4033" s="6">
        <v>45827</v>
      </c>
      <c r="F4033" s="5">
        <v>0.53055555555555556</v>
      </c>
      <c r="G4033" t="s">
        <v>3235</v>
      </c>
      <c r="H4033" t="s">
        <v>3235</v>
      </c>
      <c r="J4033">
        <v>8</v>
      </c>
      <c r="K4033">
        <v>16</v>
      </c>
      <c r="L4033" t="s">
        <v>1399</v>
      </c>
      <c r="M4033" t="s">
        <v>3585</v>
      </c>
      <c r="N4033" t="s">
        <v>1453</v>
      </c>
      <c r="O4033" t="s">
        <v>3231</v>
      </c>
      <c r="Q4033" t="s">
        <v>3232</v>
      </c>
      <c r="T4033">
        <v>41676</v>
      </c>
      <c r="Y4033" t="s">
        <v>3233</v>
      </c>
      <c r="Z4033">
        <v>0</v>
      </c>
      <c r="AA4033" t="str">
        <f t="shared" si="124"/>
        <v>Thursday</v>
      </c>
      <c r="AB4033" t="str">
        <f t="shared" si="125"/>
        <v>Morning Shift</v>
      </c>
      <c r="AC4033" t="str">
        <f>IFERROR(VLOOKUP(M4033,Table13[[Equipment No.]:[Center]],4,FALSE),"")</f>
        <v/>
      </c>
    </row>
    <row r="4034" spans="1:29" x14ac:dyDescent="0.3">
      <c r="A4034">
        <v>1</v>
      </c>
      <c r="B4034" t="s">
        <v>266</v>
      </c>
      <c r="C4034" t="s">
        <v>3391</v>
      </c>
      <c r="D4034" t="s">
        <v>3361</v>
      </c>
      <c r="E4034" s="6">
        <v>45827</v>
      </c>
      <c r="F4034" s="5">
        <v>0.53888888888888886</v>
      </c>
      <c r="G4034" t="s">
        <v>3235</v>
      </c>
      <c r="H4034" t="s">
        <v>3235</v>
      </c>
      <c r="J4034">
        <v>8</v>
      </c>
      <c r="K4034">
        <v>16</v>
      </c>
      <c r="L4034" t="s">
        <v>1399</v>
      </c>
      <c r="M4034" t="s">
        <v>3585</v>
      </c>
      <c r="N4034" t="s">
        <v>1453</v>
      </c>
      <c r="O4034" t="s">
        <v>3231</v>
      </c>
      <c r="Q4034" t="s">
        <v>3232</v>
      </c>
      <c r="T4034">
        <v>41677</v>
      </c>
      <c r="Y4034" t="s">
        <v>3233</v>
      </c>
      <c r="Z4034">
        <v>0</v>
      </c>
      <c r="AA4034" t="str">
        <f t="shared" ref="AA4034:AA4097" si="126">TEXT(E4034,"dddd")</f>
        <v>Thursday</v>
      </c>
      <c r="AB4034" t="str">
        <f t="shared" ref="AB4034:AB4097" si="127">IF(AND(MOD(F4034,1)&gt;=TIME(8,0,0),MOD(F4034,1)&lt;=TIME(16,0,0)),"Morning Shift",IF(AND(MOD(F4034,1)&gt;TIME(16,0,0),MOD(F4034,1)&lt;TIME(20,0,0)),"Morning Extension",IF(OR(MOD(F4034,1)&gt;=TIME(20,0,0),MOD(F4034,1)&lt;=TIME(4,0,0)),"Night Shift",IF(AND(MOD(F4034,1)&gt;TIME(4,0,0),MOD(F4034,1)&lt;TIME(8,0,0)),"Night Extension","Others"))))</f>
        <v>Morning Shift</v>
      </c>
      <c r="AC4034" t="str">
        <f>IFERROR(VLOOKUP(M4034,Table13[[Equipment No.]:[Center]],4,FALSE),"")</f>
        <v/>
      </c>
    </row>
    <row r="4035" spans="1:29" x14ac:dyDescent="0.3">
      <c r="A4035">
        <v>1</v>
      </c>
      <c r="B4035" t="s">
        <v>266</v>
      </c>
      <c r="C4035" t="s">
        <v>3392</v>
      </c>
      <c r="D4035" t="s">
        <v>3361</v>
      </c>
      <c r="E4035" s="6">
        <v>45827</v>
      </c>
      <c r="F4035" s="5">
        <v>0.54861111111111116</v>
      </c>
      <c r="G4035" t="s">
        <v>3235</v>
      </c>
      <c r="H4035" t="s">
        <v>3235</v>
      </c>
      <c r="J4035">
        <v>8</v>
      </c>
      <c r="K4035">
        <v>16</v>
      </c>
      <c r="L4035" t="s">
        <v>1399</v>
      </c>
      <c r="M4035" t="s">
        <v>3585</v>
      </c>
      <c r="N4035" t="s">
        <v>1453</v>
      </c>
      <c r="O4035" t="s">
        <v>3231</v>
      </c>
      <c r="Q4035" t="s">
        <v>3232</v>
      </c>
      <c r="T4035">
        <v>41678</v>
      </c>
      <c r="Y4035" t="s">
        <v>3233</v>
      </c>
      <c r="Z4035">
        <v>0</v>
      </c>
      <c r="AA4035" t="str">
        <f t="shared" si="126"/>
        <v>Thursday</v>
      </c>
      <c r="AB4035" t="str">
        <f t="shared" si="127"/>
        <v>Morning Shift</v>
      </c>
      <c r="AC4035" t="str">
        <f>IFERROR(VLOOKUP(M4035,Table13[[Equipment No.]:[Center]],4,FALSE),"")</f>
        <v/>
      </c>
    </row>
    <row r="4036" spans="1:29" x14ac:dyDescent="0.3">
      <c r="A4036">
        <v>1</v>
      </c>
      <c r="B4036" t="s">
        <v>266</v>
      </c>
      <c r="C4036" t="s">
        <v>3393</v>
      </c>
      <c r="D4036" t="s">
        <v>3361</v>
      </c>
      <c r="E4036" s="6">
        <v>45827</v>
      </c>
      <c r="F4036" s="5">
        <v>0.57499999999999996</v>
      </c>
      <c r="G4036" t="s">
        <v>3235</v>
      </c>
      <c r="H4036" t="s">
        <v>3235</v>
      </c>
      <c r="J4036">
        <v>8</v>
      </c>
      <c r="K4036">
        <v>16</v>
      </c>
      <c r="L4036" t="s">
        <v>1399</v>
      </c>
      <c r="M4036" t="s">
        <v>3585</v>
      </c>
      <c r="N4036" t="s">
        <v>1453</v>
      </c>
      <c r="O4036" t="s">
        <v>3231</v>
      </c>
      <c r="Q4036" t="s">
        <v>3232</v>
      </c>
      <c r="T4036">
        <v>41679</v>
      </c>
      <c r="Y4036" t="s">
        <v>3233</v>
      </c>
      <c r="Z4036">
        <v>0</v>
      </c>
      <c r="AA4036" t="str">
        <f t="shared" si="126"/>
        <v>Thursday</v>
      </c>
      <c r="AB4036" t="str">
        <f t="shared" si="127"/>
        <v>Morning Shift</v>
      </c>
      <c r="AC4036" t="str">
        <f>IFERROR(VLOOKUP(M4036,Table13[[Equipment No.]:[Center]],4,FALSE),"")</f>
        <v/>
      </c>
    </row>
    <row r="4037" spans="1:29" x14ac:dyDescent="0.3">
      <c r="A4037">
        <v>1</v>
      </c>
      <c r="B4037" t="s">
        <v>266</v>
      </c>
      <c r="C4037" t="s">
        <v>3394</v>
      </c>
      <c r="D4037" t="s">
        <v>3361</v>
      </c>
      <c r="E4037" s="6">
        <v>45827</v>
      </c>
      <c r="F4037" s="5">
        <v>0.58402777777777781</v>
      </c>
      <c r="G4037" t="s">
        <v>3235</v>
      </c>
      <c r="H4037" t="s">
        <v>3235</v>
      </c>
      <c r="J4037">
        <v>8</v>
      </c>
      <c r="K4037">
        <v>16</v>
      </c>
      <c r="L4037" t="s">
        <v>1399</v>
      </c>
      <c r="M4037" t="s">
        <v>3585</v>
      </c>
      <c r="N4037" t="s">
        <v>1453</v>
      </c>
      <c r="O4037" t="s">
        <v>3231</v>
      </c>
      <c r="Q4037" t="s">
        <v>3232</v>
      </c>
      <c r="T4037">
        <v>41680</v>
      </c>
      <c r="Y4037" t="s">
        <v>3233</v>
      </c>
      <c r="Z4037">
        <v>0</v>
      </c>
      <c r="AA4037" t="str">
        <f t="shared" si="126"/>
        <v>Thursday</v>
      </c>
      <c r="AB4037" t="str">
        <f t="shared" si="127"/>
        <v>Morning Shift</v>
      </c>
      <c r="AC4037" t="str">
        <f>IFERROR(VLOOKUP(M4037,Table13[[Equipment No.]:[Center]],4,FALSE),"")</f>
        <v/>
      </c>
    </row>
    <row r="4038" spans="1:29" x14ac:dyDescent="0.3">
      <c r="A4038">
        <v>1</v>
      </c>
      <c r="B4038" t="s">
        <v>266</v>
      </c>
      <c r="C4038" t="s">
        <v>3395</v>
      </c>
      <c r="D4038" t="s">
        <v>3361</v>
      </c>
      <c r="E4038" s="6">
        <v>45827</v>
      </c>
      <c r="F4038" s="5">
        <v>0.59305555555555556</v>
      </c>
      <c r="G4038" t="s">
        <v>3235</v>
      </c>
      <c r="H4038" t="s">
        <v>3235</v>
      </c>
      <c r="J4038">
        <v>8</v>
      </c>
      <c r="K4038">
        <v>16</v>
      </c>
      <c r="L4038" t="s">
        <v>1399</v>
      </c>
      <c r="M4038" t="s">
        <v>3585</v>
      </c>
      <c r="N4038" t="s">
        <v>1453</v>
      </c>
      <c r="O4038" t="s">
        <v>3231</v>
      </c>
      <c r="Q4038" t="s">
        <v>3232</v>
      </c>
      <c r="T4038">
        <v>41681</v>
      </c>
      <c r="Y4038" t="s">
        <v>3233</v>
      </c>
      <c r="Z4038">
        <v>0</v>
      </c>
      <c r="AA4038" t="str">
        <f t="shared" si="126"/>
        <v>Thursday</v>
      </c>
      <c r="AB4038" t="str">
        <f t="shared" si="127"/>
        <v>Morning Shift</v>
      </c>
      <c r="AC4038" t="str">
        <f>IFERROR(VLOOKUP(M4038,Table13[[Equipment No.]:[Center]],4,FALSE),"")</f>
        <v/>
      </c>
    </row>
    <row r="4039" spans="1:29" x14ac:dyDescent="0.3">
      <c r="A4039">
        <v>1</v>
      </c>
      <c r="B4039" t="s">
        <v>266</v>
      </c>
      <c r="C4039" t="s">
        <v>3396</v>
      </c>
      <c r="D4039" t="s">
        <v>3361</v>
      </c>
      <c r="E4039" s="6">
        <v>45827</v>
      </c>
      <c r="F4039" s="5">
        <v>0.6020833333333333</v>
      </c>
      <c r="G4039" t="s">
        <v>3235</v>
      </c>
      <c r="H4039" t="s">
        <v>3235</v>
      </c>
      <c r="J4039">
        <v>8</v>
      </c>
      <c r="K4039">
        <v>16</v>
      </c>
      <c r="L4039" t="s">
        <v>1399</v>
      </c>
      <c r="M4039" t="s">
        <v>3585</v>
      </c>
      <c r="N4039" t="s">
        <v>1453</v>
      </c>
      <c r="O4039" t="s">
        <v>3231</v>
      </c>
      <c r="Q4039" t="s">
        <v>3232</v>
      </c>
      <c r="T4039">
        <v>41682</v>
      </c>
      <c r="Y4039" t="s">
        <v>3233</v>
      </c>
      <c r="Z4039">
        <v>0</v>
      </c>
      <c r="AA4039" t="str">
        <f t="shared" si="126"/>
        <v>Thursday</v>
      </c>
      <c r="AB4039" t="str">
        <f t="shared" si="127"/>
        <v>Morning Shift</v>
      </c>
      <c r="AC4039" t="str">
        <f>IFERROR(VLOOKUP(M4039,Table13[[Equipment No.]:[Center]],4,FALSE),"")</f>
        <v/>
      </c>
    </row>
    <row r="4040" spans="1:29" x14ac:dyDescent="0.3">
      <c r="A4040">
        <v>1</v>
      </c>
      <c r="B4040" t="s">
        <v>266</v>
      </c>
      <c r="C4040" t="s">
        <v>3397</v>
      </c>
      <c r="D4040" t="s">
        <v>3361</v>
      </c>
      <c r="E4040" s="6">
        <v>45827</v>
      </c>
      <c r="F4040" s="5">
        <v>0.61111111111111116</v>
      </c>
      <c r="G4040" t="s">
        <v>3235</v>
      </c>
      <c r="H4040" t="s">
        <v>3235</v>
      </c>
      <c r="J4040">
        <v>8</v>
      </c>
      <c r="K4040">
        <v>16</v>
      </c>
      <c r="L4040" t="s">
        <v>1399</v>
      </c>
      <c r="M4040" t="s">
        <v>3585</v>
      </c>
      <c r="N4040" t="s">
        <v>1453</v>
      </c>
      <c r="O4040" t="s">
        <v>3231</v>
      </c>
      <c r="Q4040" t="s">
        <v>3232</v>
      </c>
      <c r="T4040">
        <v>41683</v>
      </c>
      <c r="Y4040" t="s">
        <v>3233</v>
      </c>
      <c r="Z4040">
        <v>0</v>
      </c>
      <c r="AA4040" t="str">
        <f t="shared" si="126"/>
        <v>Thursday</v>
      </c>
      <c r="AB4040" t="str">
        <f t="shared" si="127"/>
        <v>Morning Shift</v>
      </c>
      <c r="AC4040" t="str">
        <f>IFERROR(VLOOKUP(M4040,Table13[[Equipment No.]:[Center]],4,FALSE),"")</f>
        <v/>
      </c>
    </row>
    <row r="4041" spans="1:29" x14ac:dyDescent="0.3">
      <c r="A4041">
        <v>1</v>
      </c>
      <c r="B4041" t="s">
        <v>266</v>
      </c>
      <c r="C4041" t="s">
        <v>3398</v>
      </c>
      <c r="D4041" t="s">
        <v>3361</v>
      </c>
      <c r="E4041" s="6">
        <v>45827</v>
      </c>
      <c r="F4041" s="5">
        <v>0.63263888888888886</v>
      </c>
      <c r="G4041" t="s">
        <v>3235</v>
      </c>
      <c r="H4041" t="s">
        <v>3235</v>
      </c>
      <c r="J4041">
        <v>8</v>
      </c>
      <c r="K4041">
        <v>16</v>
      </c>
      <c r="L4041" t="s">
        <v>1399</v>
      </c>
      <c r="M4041" t="s">
        <v>3585</v>
      </c>
      <c r="N4041" t="s">
        <v>1453</v>
      </c>
      <c r="O4041" t="s">
        <v>3231</v>
      </c>
      <c r="Q4041" t="s">
        <v>3232</v>
      </c>
      <c r="T4041">
        <v>41684</v>
      </c>
      <c r="Y4041" t="s">
        <v>3233</v>
      </c>
      <c r="Z4041">
        <v>0</v>
      </c>
      <c r="AA4041" t="str">
        <f t="shared" si="126"/>
        <v>Thursday</v>
      </c>
      <c r="AB4041" t="str">
        <f t="shared" si="127"/>
        <v>Morning Shift</v>
      </c>
      <c r="AC4041" t="str">
        <f>IFERROR(VLOOKUP(M4041,Table13[[Equipment No.]:[Center]],4,FALSE),"")</f>
        <v/>
      </c>
    </row>
    <row r="4042" spans="1:29" x14ac:dyDescent="0.3">
      <c r="A4042">
        <v>1</v>
      </c>
      <c r="B4042" t="s">
        <v>266</v>
      </c>
      <c r="C4042" t="s">
        <v>3399</v>
      </c>
      <c r="D4042" t="s">
        <v>3361</v>
      </c>
      <c r="E4042" s="6">
        <v>45827</v>
      </c>
      <c r="F4042" s="5">
        <v>0.6430555555555556</v>
      </c>
      <c r="G4042" t="s">
        <v>3235</v>
      </c>
      <c r="H4042" t="s">
        <v>3235</v>
      </c>
      <c r="J4042">
        <v>8</v>
      </c>
      <c r="K4042">
        <v>16</v>
      </c>
      <c r="L4042" t="s">
        <v>1399</v>
      </c>
      <c r="M4042" t="s">
        <v>3585</v>
      </c>
      <c r="N4042" t="s">
        <v>1453</v>
      </c>
      <c r="O4042" t="s">
        <v>3231</v>
      </c>
      <c r="Q4042" t="s">
        <v>3232</v>
      </c>
      <c r="T4042">
        <v>41685</v>
      </c>
      <c r="Y4042" t="s">
        <v>3233</v>
      </c>
      <c r="Z4042">
        <v>0</v>
      </c>
      <c r="AA4042" t="str">
        <f t="shared" si="126"/>
        <v>Thursday</v>
      </c>
      <c r="AB4042" t="str">
        <f t="shared" si="127"/>
        <v>Morning Shift</v>
      </c>
      <c r="AC4042" t="str">
        <f>IFERROR(VLOOKUP(M4042,Table13[[Equipment No.]:[Center]],4,FALSE),"")</f>
        <v/>
      </c>
    </row>
    <row r="4043" spans="1:29" x14ac:dyDescent="0.3">
      <c r="A4043">
        <v>1</v>
      </c>
      <c r="B4043" t="s">
        <v>266</v>
      </c>
      <c r="C4043" t="s">
        <v>3400</v>
      </c>
      <c r="D4043" t="s">
        <v>3361</v>
      </c>
      <c r="E4043" s="6">
        <v>45827</v>
      </c>
      <c r="F4043" s="5">
        <v>0.65277777777777779</v>
      </c>
      <c r="G4043" t="s">
        <v>3235</v>
      </c>
      <c r="H4043" t="s">
        <v>3235</v>
      </c>
      <c r="J4043">
        <v>8</v>
      </c>
      <c r="K4043">
        <v>16</v>
      </c>
      <c r="L4043" t="s">
        <v>1399</v>
      </c>
      <c r="M4043" t="s">
        <v>3585</v>
      </c>
      <c r="N4043" t="s">
        <v>1453</v>
      </c>
      <c r="O4043" t="s">
        <v>3231</v>
      </c>
      <c r="Q4043" t="s">
        <v>3232</v>
      </c>
      <c r="T4043">
        <v>41686</v>
      </c>
      <c r="Y4043" t="s">
        <v>3233</v>
      </c>
      <c r="Z4043">
        <v>0</v>
      </c>
      <c r="AA4043" t="str">
        <f t="shared" si="126"/>
        <v>Thursday</v>
      </c>
      <c r="AB4043" t="str">
        <f t="shared" si="127"/>
        <v>Morning Shift</v>
      </c>
      <c r="AC4043" t="str">
        <f>IFERROR(VLOOKUP(M4043,Table13[[Equipment No.]:[Center]],4,FALSE),"")</f>
        <v/>
      </c>
    </row>
    <row r="4044" spans="1:29" x14ac:dyDescent="0.3">
      <c r="A4044">
        <v>1</v>
      </c>
      <c r="B4044" t="s">
        <v>266</v>
      </c>
      <c r="C4044" t="s">
        <v>3401</v>
      </c>
      <c r="D4044" t="s">
        <v>3361</v>
      </c>
      <c r="E4044" s="6">
        <v>45827</v>
      </c>
      <c r="F4044" s="5">
        <v>0.66180555555555554</v>
      </c>
      <c r="G4044" t="s">
        <v>3235</v>
      </c>
      <c r="H4044" t="s">
        <v>3235</v>
      </c>
      <c r="J4044">
        <v>8</v>
      </c>
      <c r="K4044">
        <v>16</v>
      </c>
      <c r="L4044" t="s">
        <v>1399</v>
      </c>
      <c r="M4044" t="s">
        <v>3585</v>
      </c>
      <c r="N4044" t="s">
        <v>1453</v>
      </c>
      <c r="O4044" t="s">
        <v>3231</v>
      </c>
      <c r="Q4044" t="s">
        <v>3232</v>
      </c>
      <c r="T4044">
        <v>41687</v>
      </c>
      <c r="Y4044" t="s">
        <v>3233</v>
      </c>
      <c r="Z4044">
        <v>0</v>
      </c>
      <c r="AA4044" t="str">
        <f t="shared" si="126"/>
        <v>Thursday</v>
      </c>
      <c r="AB4044" t="str">
        <f t="shared" si="127"/>
        <v>Morning Shift</v>
      </c>
      <c r="AC4044" t="str">
        <f>IFERROR(VLOOKUP(M4044,Table13[[Equipment No.]:[Center]],4,FALSE),"")</f>
        <v/>
      </c>
    </row>
    <row r="4045" spans="1:29" x14ac:dyDescent="0.3">
      <c r="A4045">
        <v>1</v>
      </c>
      <c r="B4045" t="s">
        <v>266</v>
      </c>
      <c r="C4045" t="s">
        <v>3165</v>
      </c>
      <c r="D4045" t="s">
        <v>3402</v>
      </c>
      <c r="E4045" s="6">
        <v>45827</v>
      </c>
      <c r="F4045" s="5">
        <v>0.88749999999999996</v>
      </c>
      <c r="G4045" t="s">
        <v>3228</v>
      </c>
      <c r="H4045" t="s">
        <v>3229</v>
      </c>
      <c r="J4045">
        <v>1</v>
      </c>
      <c r="K4045">
        <v>2</v>
      </c>
      <c r="L4045" t="s">
        <v>1399</v>
      </c>
      <c r="M4045" t="s">
        <v>103</v>
      </c>
      <c r="N4045" t="s">
        <v>3230</v>
      </c>
      <c r="O4045" t="s">
        <v>3231</v>
      </c>
      <c r="Q4045" t="s">
        <v>3232</v>
      </c>
      <c r="T4045">
        <v>41688</v>
      </c>
      <c r="Y4045" t="s">
        <v>3233</v>
      </c>
      <c r="Z4045">
        <v>3124</v>
      </c>
      <c r="AA4045" t="str">
        <f t="shared" si="126"/>
        <v>Thursday</v>
      </c>
      <c r="AB4045" t="str">
        <f t="shared" si="127"/>
        <v>Night Shift</v>
      </c>
      <c r="AC4045" t="str">
        <f>IFERROR(VLOOKUP(M4045,Table13[[Equipment No.]:[Center]],4,FALSE),"")</f>
        <v>Port Said</v>
      </c>
    </row>
    <row r="4046" spans="1:29" x14ac:dyDescent="0.3">
      <c r="A4046">
        <v>1</v>
      </c>
      <c r="B4046" t="s">
        <v>266</v>
      </c>
      <c r="C4046" t="s">
        <v>3403</v>
      </c>
      <c r="D4046" t="s">
        <v>3361</v>
      </c>
      <c r="E4046" s="6">
        <v>45827</v>
      </c>
      <c r="F4046" s="5">
        <v>0.98888888888888893</v>
      </c>
      <c r="G4046" t="s">
        <v>3235</v>
      </c>
      <c r="H4046" t="s">
        <v>3235</v>
      </c>
      <c r="J4046">
        <v>8</v>
      </c>
      <c r="K4046">
        <v>16</v>
      </c>
      <c r="L4046" t="s">
        <v>1399</v>
      </c>
      <c r="M4046" t="s">
        <v>3585</v>
      </c>
      <c r="N4046" t="s">
        <v>1453</v>
      </c>
      <c r="O4046" t="s">
        <v>3231</v>
      </c>
      <c r="Q4046" t="s">
        <v>3232</v>
      </c>
      <c r="T4046">
        <v>41689</v>
      </c>
      <c r="Y4046" t="s">
        <v>3233</v>
      </c>
      <c r="Z4046">
        <v>0</v>
      </c>
      <c r="AA4046" t="str">
        <f t="shared" si="126"/>
        <v>Thursday</v>
      </c>
      <c r="AB4046" t="str">
        <f t="shared" si="127"/>
        <v>Night Shift</v>
      </c>
      <c r="AC4046" t="str">
        <f>IFERROR(VLOOKUP(M4046,Table13[[Equipment No.]:[Center]],4,FALSE),"")</f>
        <v/>
      </c>
    </row>
    <row r="4047" spans="1:29" x14ac:dyDescent="0.3">
      <c r="A4047">
        <v>1</v>
      </c>
      <c r="B4047" t="s">
        <v>266</v>
      </c>
      <c r="C4047" t="s">
        <v>3404</v>
      </c>
      <c r="D4047" t="s">
        <v>3361</v>
      </c>
      <c r="E4047" s="6">
        <v>45828</v>
      </c>
      <c r="F4047" s="5">
        <v>0</v>
      </c>
      <c r="G4047" t="s">
        <v>3235</v>
      </c>
      <c r="H4047" t="s">
        <v>3235</v>
      </c>
      <c r="J4047">
        <v>8</v>
      </c>
      <c r="K4047">
        <v>16</v>
      </c>
      <c r="L4047" t="s">
        <v>1399</v>
      </c>
      <c r="M4047" t="s">
        <v>3585</v>
      </c>
      <c r="N4047" t="s">
        <v>1453</v>
      </c>
      <c r="O4047" t="s">
        <v>3231</v>
      </c>
      <c r="Q4047" t="s">
        <v>3232</v>
      </c>
      <c r="T4047">
        <v>41690</v>
      </c>
      <c r="Y4047" t="s">
        <v>3233</v>
      </c>
      <c r="Z4047">
        <v>0</v>
      </c>
      <c r="AA4047" t="str">
        <f t="shared" si="126"/>
        <v>Friday</v>
      </c>
      <c r="AB4047" t="str">
        <f t="shared" si="127"/>
        <v>Night Shift</v>
      </c>
      <c r="AC4047" t="str">
        <f>IFERROR(VLOOKUP(M4047,Table13[[Equipment No.]:[Center]],4,FALSE),"")</f>
        <v/>
      </c>
    </row>
    <row r="4048" spans="1:29" x14ac:dyDescent="0.3">
      <c r="A4048">
        <v>1</v>
      </c>
      <c r="B4048" t="s">
        <v>266</v>
      </c>
      <c r="C4048" t="s">
        <v>3405</v>
      </c>
      <c r="D4048" t="s">
        <v>3406</v>
      </c>
      <c r="E4048" s="6">
        <v>45828</v>
      </c>
      <c r="F4048" s="5">
        <v>1.8749999999999999E-2</v>
      </c>
      <c r="G4048" t="s">
        <v>3235</v>
      </c>
      <c r="H4048" t="s">
        <v>3235</v>
      </c>
      <c r="J4048">
        <v>8</v>
      </c>
      <c r="K4048">
        <v>16</v>
      </c>
      <c r="L4048" t="s">
        <v>1399</v>
      </c>
      <c r="M4048" t="s">
        <v>3585</v>
      </c>
      <c r="N4048" t="s">
        <v>1453</v>
      </c>
      <c r="O4048" t="s">
        <v>3231</v>
      </c>
      <c r="Q4048" t="s">
        <v>3232</v>
      </c>
      <c r="T4048">
        <v>41691</v>
      </c>
      <c r="Y4048" t="s">
        <v>3233</v>
      </c>
      <c r="Z4048">
        <v>0</v>
      </c>
      <c r="AA4048" t="str">
        <f t="shared" si="126"/>
        <v>Friday</v>
      </c>
      <c r="AB4048" t="str">
        <f t="shared" si="127"/>
        <v>Night Shift</v>
      </c>
      <c r="AC4048" t="str">
        <f>IFERROR(VLOOKUP(M4048,Table13[[Equipment No.]:[Center]],4,FALSE),"")</f>
        <v/>
      </c>
    </row>
    <row r="4049" spans="1:29" x14ac:dyDescent="0.3">
      <c r="A4049">
        <v>1</v>
      </c>
      <c r="B4049" t="s">
        <v>266</v>
      </c>
      <c r="C4049" t="s">
        <v>3407</v>
      </c>
      <c r="D4049" t="s">
        <v>3406</v>
      </c>
      <c r="E4049" s="6">
        <v>45828</v>
      </c>
      <c r="F4049" s="5">
        <v>2.9861111111111113E-2</v>
      </c>
      <c r="G4049" t="s">
        <v>3235</v>
      </c>
      <c r="H4049" t="s">
        <v>3235</v>
      </c>
      <c r="J4049">
        <v>8</v>
      </c>
      <c r="K4049">
        <v>16</v>
      </c>
      <c r="L4049" t="s">
        <v>1399</v>
      </c>
      <c r="M4049" t="s">
        <v>3585</v>
      </c>
      <c r="N4049" t="s">
        <v>1453</v>
      </c>
      <c r="O4049" t="s">
        <v>3231</v>
      </c>
      <c r="Q4049" t="s">
        <v>3232</v>
      </c>
      <c r="T4049">
        <v>41692</v>
      </c>
      <c r="Y4049" t="s">
        <v>3233</v>
      </c>
      <c r="Z4049">
        <v>0</v>
      </c>
      <c r="AA4049" t="str">
        <f t="shared" si="126"/>
        <v>Friday</v>
      </c>
      <c r="AB4049" t="str">
        <f t="shared" si="127"/>
        <v>Night Shift</v>
      </c>
      <c r="AC4049" t="str">
        <f>IFERROR(VLOOKUP(M4049,Table13[[Equipment No.]:[Center]],4,FALSE),"")</f>
        <v/>
      </c>
    </row>
    <row r="4050" spans="1:29" x14ac:dyDescent="0.3">
      <c r="A4050">
        <v>1</v>
      </c>
      <c r="B4050" t="s">
        <v>266</v>
      </c>
      <c r="C4050" t="s">
        <v>3408</v>
      </c>
      <c r="D4050" t="s">
        <v>3406</v>
      </c>
      <c r="E4050" s="6">
        <v>45828</v>
      </c>
      <c r="F4050" s="5">
        <v>5.2083333333333336E-2</v>
      </c>
      <c r="G4050" t="s">
        <v>3235</v>
      </c>
      <c r="H4050" t="s">
        <v>3235</v>
      </c>
      <c r="J4050">
        <v>8</v>
      </c>
      <c r="K4050">
        <v>16</v>
      </c>
      <c r="L4050" t="s">
        <v>1399</v>
      </c>
      <c r="M4050" t="s">
        <v>3585</v>
      </c>
      <c r="N4050" t="s">
        <v>1453</v>
      </c>
      <c r="O4050" t="s">
        <v>3231</v>
      </c>
      <c r="Q4050" t="s">
        <v>3232</v>
      </c>
      <c r="T4050">
        <v>41693</v>
      </c>
      <c r="Y4050" t="s">
        <v>3233</v>
      </c>
      <c r="Z4050">
        <v>0</v>
      </c>
      <c r="AA4050" t="str">
        <f t="shared" si="126"/>
        <v>Friday</v>
      </c>
      <c r="AB4050" t="str">
        <f t="shared" si="127"/>
        <v>Night Shift</v>
      </c>
      <c r="AC4050" t="str">
        <f>IFERROR(VLOOKUP(M4050,Table13[[Equipment No.]:[Center]],4,FALSE),"")</f>
        <v/>
      </c>
    </row>
    <row r="4051" spans="1:29" x14ac:dyDescent="0.3">
      <c r="A4051">
        <v>1</v>
      </c>
      <c r="B4051" t="s">
        <v>266</v>
      </c>
      <c r="C4051" t="s">
        <v>3409</v>
      </c>
      <c r="D4051" t="s">
        <v>3406</v>
      </c>
      <c r="E4051" s="6">
        <v>45828</v>
      </c>
      <c r="F4051" s="5">
        <v>6.3194444444444442E-2</v>
      </c>
      <c r="G4051" t="s">
        <v>3235</v>
      </c>
      <c r="H4051" t="s">
        <v>3235</v>
      </c>
      <c r="J4051">
        <v>8</v>
      </c>
      <c r="K4051">
        <v>16</v>
      </c>
      <c r="L4051" t="s">
        <v>1399</v>
      </c>
      <c r="M4051" t="s">
        <v>3585</v>
      </c>
      <c r="N4051" t="s">
        <v>1453</v>
      </c>
      <c r="O4051" t="s">
        <v>3231</v>
      </c>
      <c r="Q4051" t="s">
        <v>3232</v>
      </c>
      <c r="T4051">
        <v>41694</v>
      </c>
      <c r="Y4051" t="s">
        <v>3233</v>
      </c>
      <c r="Z4051">
        <v>0</v>
      </c>
      <c r="AA4051" t="str">
        <f t="shared" si="126"/>
        <v>Friday</v>
      </c>
      <c r="AB4051" t="str">
        <f t="shared" si="127"/>
        <v>Night Shift</v>
      </c>
      <c r="AC4051" t="str">
        <f>IFERROR(VLOOKUP(M4051,Table13[[Equipment No.]:[Center]],4,FALSE),"")</f>
        <v/>
      </c>
    </row>
    <row r="4052" spans="1:29" x14ac:dyDescent="0.3">
      <c r="A4052">
        <v>1</v>
      </c>
      <c r="B4052" t="s">
        <v>266</v>
      </c>
      <c r="C4052" t="s">
        <v>987</v>
      </c>
      <c r="D4052" t="s">
        <v>3410</v>
      </c>
      <c r="E4052" s="6">
        <v>45829</v>
      </c>
      <c r="F4052" s="5">
        <v>0.46388888888888891</v>
      </c>
      <c r="G4052" t="s">
        <v>3306</v>
      </c>
      <c r="H4052" t="s">
        <v>3306</v>
      </c>
      <c r="J4052">
        <v>4</v>
      </c>
      <c r="K4052">
        <v>7</v>
      </c>
      <c r="L4052" t="s">
        <v>1399</v>
      </c>
      <c r="M4052" t="s">
        <v>104</v>
      </c>
      <c r="N4052" t="s">
        <v>3411</v>
      </c>
      <c r="O4052" t="s">
        <v>3231</v>
      </c>
      <c r="Q4052" t="s">
        <v>3312</v>
      </c>
      <c r="T4052">
        <v>41695</v>
      </c>
      <c r="Y4052" t="s">
        <v>3233</v>
      </c>
      <c r="Z4052">
        <v>3260</v>
      </c>
      <c r="AA4052" t="str">
        <f t="shared" si="126"/>
        <v>Saturday</v>
      </c>
      <c r="AB4052" t="str">
        <f t="shared" si="127"/>
        <v>Morning Shift</v>
      </c>
      <c r="AC4052" t="str">
        <f>IFERROR(VLOOKUP(M4052,Table13[[Equipment No.]:[Center]],4,FALSE),"")</f>
        <v>Port Said</v>
      </c>
    </row>
    <row r="4053" spans="1:29" x14ac:dyDescent="0.3">
      <c r="A4053">
        <v>1</v>
      </c>
      <c r="B4053" t="s">
        <v>266</v>
      </c>
      <c r="C4053" t="s">
        <v>998</v>
      </c>
      <c r="D4053" t="s">
        <v>3410</v>
      </c>
      <c r="E4053" s="6">
        <v>45829</v>
      </c>
      <c r="F4053" s="5">
        <v>0.5395833333333333</v>
      </c>
      <c r="G4053" t="s">
        <v>3306</v>
      </c>
      <c r="H4053" t="s">
        <v>3306</v>
      </c>
      <c r="J4053">
        <v>4</v>
      </c>
      <c r="K4053">
        <v>7</v>
      </c>
      <c r="L4053" t="s">
        <v>1399</v>
      </c>
      <c r="M4053" t="s">
        <v>105</v>
      </c>
      <c r="N4053" t="s">
        <v>3296</v>
      </c>
      <c r="O4053" t="s">
        <v>3231</v>
      </c>
      <c r="Q4053" t="s">
        <v>3312</v>
      </c>
      <c r="T4053">
        <v>41696</v>
      </c>
      <c r="Y4053" t="s">
        <v>3233</v>
      </c>
      <c r="Z4053">
        <v>3114</v>
      </c>
      <c r="AA4053" t="str">
        <f t="shared" si="126"/>
        <v>Saturday</v>
      </c>
      <c r="AB4053" t="str">
        <f t="shared" si="127"/>
        <v>Morning Shift</v>
      </c>
      <c r="AC4053" t="str">
        <f>IFERROR(VLOOKUP(M4053,Table13[[Equipment No.]:[Center]],4,FALSE),"")</f>
        <v>Port Said</v>
      </c>
    </row>
    <row r="4054" spans="1:29" x14ac:dyDescent="0.3">
      <c r="A4054">
        <v>1</v>
      </c>
      <c r="B4054" t="s">
        <v>266</v>
      </c>
      <c r="C4054" t="s">
        <v>997</v>
      </c>
      <c r="D4054" t="s">
        <v>3410</v>
      </c>
      <c r="E4054" s="6">
        <v>45829</v>
      </c>
      <c r="F4054" s="5">
        <v>0.54722222222222228</v>
      </c>
      <c r="G4054" t="s">
        <v>3306</v>
      </c>
      <c r="H4054" t="s">
        <v>3306</v>
      </c>
      <c r="J4054">
        <v>4</v>
      </c>
      <c r="K4054">
        <v>7</v>
      </c>
      <c r="L4054" t="s">
        <v>1399</v>
      </c>
      <c r="M4054" t="s">
        <v>107</v>
      </c>
      <c r="N4054" t="s">
        <v>3250</v>
      </c>
      <c r="O4054" t="s">
        <v>3231</v>
      </c>
      <c r="Q4054" t="s">
        <v>3312</v>
      </c>
      <c r="T4054">
        <v>41697</v>
      </c>
      <c r="Y4054" t="s">
        <v>3233</v>
      </c>
      <c r="Z4054">
        <v>1795</v>
      </c>
      <c r="AA4054" t="str">
        <f t="shared" si="126"/>
        <v>Saturday</v>
      </c>
      <c r="AB4054" t="str">
        <f t="shared" si="127"/>
        <v>Morning Shift</v>
      </c>
      <c r="AC4054" t="str">
        <f>IFERROR(VLOOKUP(M4054,Table13[[Equipment No.]:[Center]],4,FALSE),"")</f>
        <v>Port Said</v>
      </c>
    </row>
    <row r="4055" spans="1:29" x14ac:dyDescent="0.3">
      <c r="A4055">
        <v>1</v>
      </c>
      <c r="B4055" t="s">
        <v>266</v>
      </c>
      <c r="C4055" t="s">
        <v>1034</v>
      </c>
      <c r="D4055" t="s">
        <v>3412</v>
      </c>
      <c r="E4055" s="6">
        <v>45830</v>
      </c>
      <c r="F4055" s="5">
        <v>0.39166666666666666</v>
      </c>
      <c r="G4055" t="s">
        <v>3413</v>
      </c>
      <c r="H4055" t="s">
        <v>3413</v>
      </c>
      <c r="J4055">
        <v>4</v>
      </c>
      <c r="K4055">
        <v>7</v>
      </c>
      <c r="L4055" t="s">
        <v>1399</v>
      </c>
      <c r="M4055" t="s">
        <v>103</v>
      </c>
      <c r="N4055" t="s">
        <v>3240</v>
      </c>
      <c r="O4055" t="s">
        <v>3231</v>
      </c>
      <c r="Q4055" t="s">
        <v>3312</v>
      </c>
      <c r="T4055">
        <v>41698</v>
      </c>
      <c r="Y4055" t="s">
        <v>3233</v>
      </c>
      <c r="Z4055">
        <v>2698</v>
      </c>
      <c r="AA4055" t="str">
        <f t="shared" si="126"/>
        <v>Sunday</v>
      </c>
      <c r="AB4055" t="str">
        <f t="shared" si="127"/>
        <v>Morning Shift</v>
      </c>
      <c r="AC4055" t="str">
        <f>IFERROR(VLOOKUP(M4055,Table13[[Equipment No.]:[Center]],4,FALSE),"")</f>
        <v>Port Said</v>
      </c>
    </row>
    <row r="4056" spans="1:29" x14ac:dyDescent="0.3">
      <c r="A4056">
        <v>1</v>
      </c>
      <c r="B4056" t="s">
        <v>266</v>
      </c>
      <c r="C4056" t="s">
        <v>1032</v>
      </c>
      <c r="D4056" t="s">
        <v>3414</v>
      </c>
      <c r="E4056" s="6">
        <v>45830</v>
      </c>
      <c r="F4056" s="5">
        <v>0.43472222222222223</v>
      </c>
      <c r="G4056" t="s">
        <v>3263</v>
      </c>
      <c r="H4056" t="s">
        <v>3263</v>
      </c>
      <c r="J4056">
        <v>4</v>
      </c>
      <c r="K4056">
        <v>8</v>
      </c>
      <c r="L4056" t="s">
        <v>1399</v>
      </c>
      <c r="M4056" t="s">
        <v>104</v>
      </c>
      <c r="N4056" t="s">
        <v>3238</v>
      </c>
      <c r="O4056" t="s">
        <v>3231</v>
      </c>
      <c r="Q4056" t="s">
        <v>3245</v>
      </c>
      <c r="T4056">
        <v>41699</v>
      </c>
      <c r="Y4056" t="s">
        <v>3233</v>
      </c>
      <c r="Z4056">
        <v>3206</v>
      </c>
      <c r="AA4056" t="str">
        <f t="shared" si="126"/>
        <v>Sunday</v>
      </c>
      <c r="AB4056" t="str">
        <f t="shared" si="127"/>
        <v>Morning Shift</v>
      </c>
      <c r="AC4056" t="str">
        <f>IFERROR(VLOOKUP(M4056,Table13[[Equipment No.]:[Center]],4,FALSE),"")</f>
        <v>Port Said</v>
      </c>
    </row>
    <row r="4057" spans="1:29" x14ac:dyDescent="0.3">
      <c r="A4057">
        <v>1</v>
      </c>
      <c r="B4057" t="s">
        <v>266</v>
      </c>
      <c r="C4057" t="s">
        <v>1031</v>
      </c>
      <c r="D4057" t="s">
        <v>3415</v>
      </c>
      <c r="E4057" s="6">
        <v>45830</v>
      </c>
      <c r="F4057" s="5">
        <v>0.44722222222222224</v>
      </c>
      <c r="G4057" t="s">
        <v>3235</v>
      </c>
      <c r="H4057" t="s">
        <v>3235</v>
      </c>
      <c r="J4057">
        <v>8</v>
      </c>
      <c r="K4057">
        <v>16</v>
      </c>
      <c r="L4057" t="s">
        <v>1399</v>
      </c>
      <c r="M4057" t="s">
        <v>3585</v>
      </c>
      <c r="N4057" t="s">
        <v>1453</v>
      </c>
      <c r="O4057" t="s">
        <v>3231</v>
      </c>
      <c r="Q4057" t="s">
        <v>3232</v>
      </c>
      <c r="T4057">
        <v>41700</v>
      </c>
      <c r="Y4057" t="s">
        <v>3233</v>
      </c>
      <c r="Z4057">
        <v>0</v>
      </c>
      <c r="AA4057" t="str">
        <f t="shared" si="126"/>
        <v>Sunday</v>
      </c>
      <c r="AB4057" t="str">
        <f t="shared" si="127"/>
        <v>Morning Shift</v>
      </c>
      <c r="AC4057" t="str">
        <f>IFERROR(VLOOKUP(M4057,Table13[[Equipment No.]:[Center]],4,FALSE),"")</f>
        <v/>
      </c>
    </row>
    <row r="4058" spans="1:29" x14ac:dyDescent="0.3">
      <c r="A4058">
        <v>1</v>
      </c>
      <c r="B4058" t="s">
        <v>266</v>
      </c>
      <c r="C4058" t="s">
        <v>1029</v>
      </c>
      <c r="D4058" t="s">
        <v>3412</v>
      </c>
      <c r="E4058" s="6">
        <v>45830</v>
      </c>
      <c r="F4058" s="5">
        <v>0.45347222222222222</v>
      </c>
      <c r="G4058" t="s">
        <v>3413</v>
      </c>
      <c r="H4058" t="s">
        <v>3413</v>
      </c>
      <c r="J4058">
        <v>4</v>
      </c>
      <c r="K4058">
        <v>7</v>
      </c>
      <c r="L4058" t="s">
        <v>1399</v>
      </c>
      <c r="M4058" t="s">
        <v>90</v>
      </c>
      <c r="N4058" t="s">
        <v>3247</v>
      </c>
      <c r="O4058" t="s">
        <v>3231</v>
      </c>
      <c r="Q4058" t="s">
        <v>3312</v>
      </c>
      <c r="T4058">
        <v>41701</v>
      </c>
      <c r="Y4058" t="s">
        <v>3233</v>
      </c>
      <c r="Z4058">
        <v>3299</v>
      </c>
      <c r="AA4058" t="str">
        <f t="shared" si="126"/>
        <v>Sunday</v>
      </c>
      <c r="AB4058" t="str">
        <f t="shared" si="127"/>
        <v>Morning Shift</v>
      </c>
      <c r="AC4058" t="str">
        <f>IFERROR(VLOOKUP(M4058,Table13[[Equipment No.]:[Center]],4,FALSE),"")</f>
        <v>Port Said</v>
      </c>
    </row>
    <row r="4059" spans="1:29" x14ac:dyDescent="0.3">
      <c r="A4059">
        <v>1</v>
      </c>
      <c r="B4059" t="s">
        <v>266</v>
      </c>
      <c r="C4059" t="s">
        <v>1024</v>
      </c>
      <c r="D4059" t="s">
        <v>3415</v>
      </c>
      <c r="E4059" s="6">
        <v>45830</v>
      </c>
      <c r="F4059" s="5">
        <v>0.46388888888888891</v>
      </c>
      <c r="G4059" t="s">
        <v>3235</v>
      </c>
      <c r="H4059" t="s">
        <v>3235</v>
      </c>
      <c r="J4059">
        <v>8</v>
      </c>
      <c r="K4059">
        <v>16</v>
      </c>
      <c r="L4059" t="s">
        <v>1399</v>
      </c>
      <c r="M4059" t="s">
        <v>3585</v>
      </c>
      <c r="N4059" t="s">
        <v>1453</v>
      </c>
      <c r="O4059" t="s">
        <v>3231</v>
      </c>
      <c r="Q4059" t="s">
        <v>3232</v>
      </c>
      <c r="T4059">
        <v>41703</v>
      </c>
      <c r="Y4059" t="s">
        <v>3233</v>
      </c>
      <c r="Z4059">
        <v>0</v>
      </c>
      <c r="AA4059" t="str">
        <f t="shared" si="126"/>
        <v>Sunday</v>
      </c>
      <c r="AB4059" t="str">
        <f t="shared" si="127"/>
        <v>Morning Shift</v>
      </c>
      <c r="AC4059" t="str">
        <f>IFERROR(VLOOKUP(M4059,Table13[[Equipment No.]:[Center]],4,FALSE),"")</f>
        <v/>
      </c>
    </row>
    <row r="4060" spans="1:29" x14ac:dyDescent="0.3">
      <c r="A4060">
        <v>1</v>
      </c>
      <c r="B4060" t="s">
        <v>266</v>
      </c>
      <c r="C4060" t="s">
        <v>1012</v>
      </c>
      <c r="D4060" t="s">
        <v>3415</v>
      </c>
      <c r="E4060" s="6">
        <v>45830</v>
      </c>
      <c r="F4060" s="5">
        <v>0.47430555555555554</v>
      </c>
      <c r="G4060" t="s">
        <v>3235</v>
      </c>
      <c r="H4060" t="s">
        <v>3235</v>
      </c>
      <c r="J4060">
        <v>8</v>
      </c>
      <c r="K4060">
        <v>16</v>
      </c>
      <c r="L4060" t="s">
        <v>1399</v>
      </c>
      <c r="M4060" t="s">
        <v>3585</v>
      </c>
      <c r="N4060" t="s">
        <v>1453</v>
      </c>
      <c r="O4060" t="s">
        <v>3231</v>
      </c>
      <c r="Q4060" t="s">
        <v>3232</v>
      </c>
      <c r="T4060">
        <v>41704</v>
      </c>
      <c r="Y4060" t="s">
        <v>3233</v>
      </c>
      <c r="Z4060">
        <v>0</v>
      </c>
      <c r="AA4060" t="str">
        <f t="shared" si="126"/>
        <v>Sunday</v>
      </c>
      <c r="AB4060" t="str">
        <f t="shared" si="127"/>
        <v>Morning Shift</v>
      </c>
      <c r="AC4060" t="str">
        <f>IFERROR(VLOOKUP(M4060,Table13[[Equipment No.]:[Center]],4,FALSE),"")</f>
        <v/>
      </c>
    </row>
    <row r="4061" spans="1:29" x14ac:dyDescent="0.3">
      <c r="A4061">
        <v>1</v>
      </c>
      <c r="B4061" t="s">
        <v>266</v>
      </c>
      <c r="C4061" t="s">
        <v>1893</v>
      </c>
      <c r="D4061" t="s">
        <v>3415</v>
      </c>
      <c r="E4061" s="6">
        <v>45830</v>
      </c>
      <c r="F4061" s="5">
        <v>0.53055555555555556</v>
      </c>
      <c r="G4061" t="s">
        <v>3235</v>
      </c>
      <c r="H4061" t="s">
        <v>3235</v>
      </c>
      <c r="J4061">
        <v>8</v>
      </c>
      <c r="K4061">
        <v>16</v>
      </c>
      <c r="L4061" t="s">
        <v>1399</v>
      </c>
      <c r="M4061" t="s">
        <v>3585</v>
      </c>
      <c r="N4061" t="s">
        <v>1453</v>
      </c>
      <c r="O4061" t="s">
        <v>3231</v>
      </c>
      <c r="Q4061" t="s">
        <v>3232</v>
      </c>
      <c r="T4061">
        <v>41705</v>
      </c>
      <c r="Y4061" t="s">
        <v>3233</v>
      </c>
      <c r="Z4061">
        <v>0</v>
      </c>
      <c r="AA4061" t="str">
        <f t="shared" si="126"/>
        <v>Sunday</v>
      </c>
      <c r="AB4061" t="str">
        <f t="shared" si="127"/>
        <v>Morning Shift</v>
      </c>
      <c r="AC4061" t="str">
        <f>IFERROR(VLOOKUP(M4061,Table13[[Equipment No.]:[Center]],4,FALSE),"")</f>
        <v/>
      </c>
    </row>
    <row r="4062" spans="1:29" x14ac:dyDescent="0.3">
      <c r="A4062">
        <v>1</v>
      </c>
      <c r="B4062" t="s">
        <v>266</v>
      </c>
      <c r="C4062" t="s">
        <v>1059</v>
      </c>
      <c r="D4062" t="s">
        <v>3416</v>
      </c>
      <c r="E4062" s="6">
        <v>45831</v>
      </c>
      <c r="F4062" s="5">
        <v>9.0277777777777776E-2</v>
      </c>
      <c r="G4062" t="s">
        <v>3235</v>
      </c>
      <c r="H4062" t="s">
        <v>3235</v>
      </c>
      <c r="J4062">
        <v>8</v>
      </c>
      <c r="K4062">
        <v>16</v>
      </c>
      <c r="L4062" t="s">
        <v>1399</v>
      </c>
      <c r="M4062" t="s">
        <v>3585</v>
      </c>
      <c r="N4062" t="s">
        <v>1453</v>
      </c>
      <c r="O4062" t="s">
        <v>3231</v>
      </c>
      <c r="Q4062" t="s">
        <v>3232</v>
      </c>
      <c r="T4062">
        <v>41706</v>
      </c>
      <c r="Y4062" t="s">
        <v>3233</v>
      </c>
      <c r="Z4062">
        <v>0</v>
      </c>
      <c r="AA4062" t="str">
        <f t="shared" si="126"/>
        <v>Monday</v>
      </c>
      <c r="AB4062" t="str">
        <f t="shared" si="127"/>
        <v>Night Shift</v>
      </c>
      <c r="AC4062" t="str">
        <f>IFERROR(VLOOKUP(M4062,Table13[[Equipment No.]:[Center]],4,FALSE),"")</f>
        <v/>
      </c>
    </row>
    <row r="4063" spans="1:29" x14ac:dyDescent="0.3">
      <c r="A4063">
        <v>1</v>
      </c>
      <c r="B4063" t="s">
        <v>266</v>
      </c>
      <c r="C4063" t="s">
        <v>1061</v>
      </c>
      <c r="D4063" t="s">
        <v>3416</v>
      </c>
      <c r="E4063" s="6">
        <v>45831</v>
      </c>
      <c r="F4063" s="5">
        <v>0.125</v>
      </c>
      <c r="G4063" t="s">
        <v>3235</v>
      </c>
      <c r="H4063" t="s">
        <v>3235</v>
      </c>
      <c r="J4063">
        <v>8</v>
      </c>
      <c r="K4063">
        <v>16</v>
      </c>
      <c r="L4063" t="s">
        <v>1399</v>
      </c>
      <c r="M4063" t="s">
        <v>3585</v>
      </c>
      <c r="N4063" t="s">
        <v>1453</v>
      </c>
      <c r="O4063" t="s">
        <v>3231</v>
      </c>
      <c r="Q4063" t="s">
        <v>3232</v>
      </c>
      <c r="T4063">
        <v>41707</v>
      </c>
      <c r="Y4063" t="s">
        <v>3233</v>
      </c>
      <c r="Z4063">
        <v>0</v>
      </c>
      <c r="AA4063" t="str">
        <f t="shared" si="126"/>
        <v>Monday</v>
      </c>
      <c r="AB4063" t="str">
        <f t="shared" si="127"/>
        <v>Night Shift</v>
      </c>
      <c r="AC4063" t="str">
        <f>IFERROR(VLOOKUP(M4063,Table13[[Equipment No.]:[Center]],4,FALSE),"")</f>
        <v/>
      </c>
    </row>
    <row r="4064" spans="1:29" x14ac:dyDescent="0.3">
      <c r="A4064">
        <v>1</v>
      </c>
      <c r="B4064" t="s">
        <v>266</v>
      </c>
      <c r="C4064" t="s">
        <v>1067</v>
      </c>
      <c r="D4064" t="s">
        <v>3416</v>
      </c>
      <c r="E4064" s="6">
        <v>45831</v>
      </c>
      <c r="F4064" s="5">
        <v>0.1361111111111111</v>
      </c>
      <c r="G4064" t="s">
        <v>3235</v>
      </c>
      <c r="H4064" t="s">
        <v>3235</v>
      </c>
      <c r="J4064">
        <v>8</v>
      </c>
      <c r="K4064">
        <v>16</v>
      </c>
      <c r="L4064" t="s">
        <v>1399</v>
      </c>
      <c r="M4064" t="s">
        <v>3585</v>
      </c>
      <c r="N4064" t="s">
        <v>1453</v>
      </c>
      <c r="O4064" t="s">
        <v>3231</v>
      </c>
      <c r="Q4064" t="s">
        <v>3232</v>
      </c>
      <c r="T4064">
        <v>41708</v>
      </c>
      <c r="Y4064" t="s">
        <v>3233</v>
      </c>
      <c r="Z4064">
        <v>0</v>
      </c>
      <c r="AA4064" t="str">
        <f t="shared" si="126"/>
        <v>Monday</v>
      </c>
      <c r="AB4064" t="str">
        <f t="shared" si="127"/>
        <v>Night Shift</v>
      </c>
      <c r="AC4064" t="str">
        <f>IFERROR(VLOOKUP(M4064,Table13[[Equipment No.]:[Center]],4,FALSE),"")</f>
        <v/>
      </c>
    </row>
    <row r="4065" spans="1:29" x14ac:dyDescent="0.3">
      <c r="A4065">
        <v>1</v>
      </c>
      <c r="B4065" t="s">
        <v>266</v>
      </c>
      <c r="C4065" t="s">
        <v>3417</v>
      </c>
      <c r="D4065" t="s">
        <v>3416</v>
      </c>
      <c r="E4065" s="6">
        <v>45831</v>
      </c>
      <c r="F4065" s="5">
        <v>0.14583333333333334</v>
      </c>
      <c r="G4065" t="s">
        <v>3235</v>
      </c>
      <c r="H4065" t="s">
        <v>3235</v>
      </c>
      <c r="J4065">
        <v>8</v>
      </c>
      <c r="K4065">
        <v>16</v>
      </c>
      <c r="L4065" t="s">
        <v>1399</v>
      </c>
      <c r="M4065" t="s">
        <v>3585</v>
      </c>
      <c r="N4065" t="s">
        <v>1453</v>
      </c>
      <c r="O4065" t="s">
        <v>3231</v>
      </c>
      <c r="Q4065" t="s">
        <v>3232</v>
      </c>
      <c r="T4065">
        <v>41709</v>
      </c>
      <c r="Y4065" t="s">
        <v>3233</v>
      </c>
      <c r="Z4065">
        <v>0</v>
      </c>
      <c r="AA4065" t="str">
        <f t="shared" si="126"/>
        <v>Monday</v>
      </c>
      <c r="AB4065" t="str">
        <f t="shared" si="127"/>
        <v>Night Shift</v>
      </c>
      <c r="AC4065" t="str">
        <f>IFERROR(VLOOKUP(M4065,Table13[[Equipment No.]:[Center]],4,FALSE),"")</f>
        <v/>
      </c>
    </row>
    <row r="4066" spans="1:29" x14ac:dyDescent="0.3">
      <c r="A4066">
        <v>1</v>
      </c>
      <c r="B4066" t="s">
        <v>266</v>
      </c>
      <c r="C4066" t="s">
        <v>1064</v>
      </c>
      <c r="D4066" t="s">
        <v>3418</v>
      </c>
      <c r="E4066" s="6">
        <v>45831</v>
      </c>
      <c r="F4066" s="5">
        <v>0.35486111111111113</v>
      </c>
      <c r="G4066" t="s">
        <v>3413</v>
      </c>
      <c r="H4066" t="s">
        <v>3413</v>
      </c>
      <c r="J4066">
        <v>4</v>
      </c>
      <c r="K4066">
        <v>7</v>
      </c>
      <c r="L4066" t="s">
        <v>1399</v>
      </c>
      <c r="M4066" t="s">
        <v>107</v>
      </c>
      <c r="N4066" t="s">
        <v>3250</v>
      </c>
      <c r="O4066" t="s">
        <v>3231</v>
      </c>
      <c r="Q4066" t="s">
        <v>3312</v>
      </c>
      <c r="T4066">
        <v>41710</v>
      </c>
      <c r="Y4066" t="s">
        <v>3233</v>
      </c>
      <c r="Z4066">
        <v>1795</v>
      </c>
      <c r="AA4066" t="str">
        <f t="shared" si="126"/>
        <v>Monday</v>
      </c>
      <c r="AB4066" t="str">
        <f t="shared" si="127"/>
        <v>Morning Shift</v>
      </c>
      <c r="AC4066" t="str">
        <f>IFERROR(VLOOKUP(M4066,Table13[[Equipment No.]:[Center]],4,FALSE),"")</f>
        <v>Port Said</v>
      </c>
    </row>
    <row r="4067" spans="1:29" x14ac:dyDescent="0.3">
      <c r="A4067">
        <v>1</v>
      </c>
      <c r="B4067" t="s">
        <v>266</v>
      </c>
      <c r="C4067" t="s">
        <v>1070</v>
      </c>
      <c r="D4067" t="s">
        <v>3418</v>
      </c>
      <c r="E4067" s="6">
        <v>45831</v>
      </c>
      <c r="F4067" s="5">
        <v>0.36319444444444443</v>
      </c>
      <c r="G4067" t="s">
        <v>3413</v>
      </c>
      <c r="H4067" t="s">
        <v>3413</v>
      </c>
      <c r="J4067">
        <v>4</v>
      </c>
      <c r="K4067">
        <v>7</v>
      </c>
      <c r="L4067" t="s">
        <v>1399</v>
      </c>
      <c r="M4067" t="s">
        <v>105</v>
      </c>
      <c r="N4067" t="s">
        <v>3296</v>
      </c>
      <c r="O4067" t="s">
        <v>3231</v>
      </c>
      <c r="Q4067" t="s">
        <v>3312</v>
      </c>
      <c r="T4067">
        <v>41711</v>
      </c>
      <c r="Y4067" t="s">
        <v>3233</v>
      </c>
      <c r="Z4067">
        <v>3114</v>
      </c>
      <c r="AA4067" t="str">
        <f t="shared" si="126"/>
        <v>Monday</v>
      </c>
      <c r="AB4067" t="str">
        <f t="shared" si="127"/>
        <v>Morning Shift</v>
      </c>
      <c r="AC4067" t="str">
        <f>IFERROR(VLOOKUP(M4067,Table13[[Equipment No.]:[Center]],4,FALSE),"")</f>
        <v>Port Said</v>
      </c>
    </row>
    <row r="4068" spans="1:29" x14ac:dyDescent="0.3">
      <c r="A4068">
        <v>1</v>
      </c>
      <c r="B4068" t="s">
        <v>266</v>
      </c>
      <c r="C4068" t="s">
        <v>1076</v>
      </c>
      <c r="D4068" t="s">
        <v>3418</v>
      </c>
      <c r="E4068" s="6">
        <v>45831</v>
      </c>
      <c r="F4068" s="5">
        <v>0.53611111111111109</v>
      </c>
      <c r="G4068" t="s">
        <v>3413</v>
      </c>
      <c r="H4068" t="s">
        <v>3413</v>
      </c>
      <c r="J4068">
        <v>4</v>
      </c>
      <c r="K4068">
        <v>7</v>
      </c>
      <c r="L4068" t="s">
        <v>1399</v>
      </c>
      <c r="M4068" t="s">
        <v>90</v>
      </c>
      <c r="N4068" t="s">
        <v>3247</v>
      </c>
      <c r="O4068" t="s">
        <v>3231</v>
      </c>
      <c r="Q4068" t="s">
        <v>3312</v>
      </c>
      <c r="T4068">
        <v>41712</v>
      </c>
      <c r="Y4068" t="s">
        <v>3233</v>
      </c>
      <c r="Z4068">
        <v>3299</v>
      </c>
      <c r="AA4068" t="str">
        <f t="shared" si="126"/>
        <v>Monday</v>
      </c>
      <c r="AB4068" t="str">
        <f t="shared" si="127"/>
        <v>Morning Shift</v>
      </c>
      <c r="AC4068" t="str">
        <f>IFERROR(VLOOKUP(M4068,Table13[[Equipment No.]:[Center]],4,FALSE),"")</f>
        <v>Port Said</v>
      </c>
    </row>
    <row r="4069" spans="1:29" x14ac:dyDescent="0.3">
      <c r="A4069">
        <v>1</v>
      </c>
      <c r="B4069" t="s">
        <v>266</v>
      </c>
      <c r="C4069" t="s">
        <v>1080</v>
      </c>
      <c r="D4069" t="s">
        <v>3418</v>
      </c>
      <c r="E4069" s="6">
        <v>45831</v>
      </c>
      <c r="F4069" s="5">
        <v>0.55694444444444446</v>
      </c>
      <c r="G4069" t="s">
        <v>3413</v>
      </c>
      <c r="H4069" t="s">
        <v>3413</v>
      </c>
      <c r="J4069">
        <v>4</v>
      </c>
      <c r="K4069">
        <v>7</v>
      </c>
      <c r="L4069" t="s">
        <v>1399</v>
      </c>
      <c r="M4069" t="s">
        <v>104</v>
      </c>
      <c r="N4069" t="s">
        <v>3411</v>
      </c>
      <c r="O4069" t="s">
        <v>3231</v>
      </c>
      <c r="Q4069" t="s">
        <v>3312</v>
      </c>
      <c r="T4069">
        <v>41713</v>
      </c>
      <c r="Y4069" t="s">
        <v>3233</v>
      </c>
      <c r="Z4069">
        <v>3260</v>
      </c>
      <c r="AA4069" t="str">
        <f t="shared" si="126"/>
        <v>Monday</v>
      </c>
      <c r="AB4069" t="str">
        <f t="shared" si="127"/>
        <v>Morning Shift</v>
      </c>
      <c r="AC4069" t="str">
        <f>IFERROR(VLOOKUP(M4069,Table13[[Equipment No.]:[Center]],4,FALSE),"")</f>
        <v>Port Said</v>
      </c>
    </row>
    <row r="4070" spans="1:29" x14ac:dyDescent="0.3">
      <c r="A4070">
        <v>1</v>
      </c>
      <c r="B4070" t="s">
        <v>266</v>
      </c>
      <c r="C4070" t="s">
        <v>1091</v>
      </c>
      <c r="D4070" t="s">
        <v>3419</v>
      </c>
      <c r="E4070" s="6">
        <v>45831</v>
      </c>
      <c r="F4070" s="5">
        <v>0.7680555555555556</v>
      </c>
      <c r="G4070" t="s">
        <v>3249</v>
      </c>
      <c r="H4070" t="s">
        <v>3249</v>
      </c>
      <c r="J4070">
        <v>4</v>
      </c>
      <c r="K4070">
        <v>7.5</v>
      </c>
      <c r="L4070" t="s">
        <v>1399</v>
      </c>
      <c r="M4070" t="s">
        <v>105</v>
      </c>
      <c r="N4070" t="s">
        <v>3296</v>
      </c>
      <c r="O4070" t="s">
        <v>3231</v>
      </c>
      <c r="Q4070" t="s">
        <v>3251</v>
      </c>
      <c r="T4070">
        <v>41714</v>
      </c>
      <c r="Y4070" t="s">
        <v>3233</v>
      </c>
      <c r="Z4070">
        <v>3114</v>
      </c>
      <c r="AA4070" t="str">
        <f t="shared" si="126"/>
        <v>Monday</v>
      </c>
      <c r="AB4070" t="str">
        <f t="shared" si="127"/>
        <v>Morning Extension</v>
      </c>
      <c r="AC4070" t="str">
        <f>IFERROR(VLOOKUP(M4070,Table13[[Equipment No.]:[Center]],4,FALSE),"")</f>
        <v>Port Said</v>
      </c>
    </row>
    <row r="4071" spans="1:29" x14ac:dyDescent="0.3">
      <c r="A4071">
        <v>1</v>
      </c>
      <c r="B4071" t="s">
        <v>266</v>
      </c>
      <c r="C4071" t="s">
        <v>1103</v>
      </c>
      <c r="D4071" t="s">
        <v>3419</v>
      </c>
      <c r="E4071" s="6">
        <v>45831</v>
      </c>
      <c r="F4071" s="5">
        <v>0.77361111111111114</v>
      </c>
      <c r="G4071" t="s">
        <v>3249</v>
      </c>
      <c r="H4071" t="s">
        <v>3249</v>
      </c>
      <c r="J4071">
        <v>4</v>
      </c>
      <c r="K4071">
        <v>7.5</v>
      </c>
      <c r="L4071" t="s">
        <v>1399</v>
      </c>
      <c r="M4071" t="s">
        <v>106</v>
      </c>
      <c r="N4071" t="s">
        <v>3240</v>
      </c>
      <c r="O4071" t="s">
        <v>3231</v>
      </c>
      <c r="Q4071" t="s">
        <v>3251</v>
      </c>
      <c r="T4071">
        <v>41715</v>
      </c>
      <c r="Y4071" t="s">
        <v>3233</v>
      </c>
      <c r="Z4071">
        <v>2698</v>
      </c>
      <c r="AA4071" t="str">
        <f t="shared" si="126"/>
        <v>Monday</v>
      </c>
      <c r="AB4071" t="str">
        <f t="shared" si="127"/>
        <v>Morning Extension</v>
      </c>
      <c r="AC4071" t="str">
        <f>IFERROR(VLOOKUP(M4071,Table13[[Equipment No.]:[Center]],4,FALSE),"")</f>
        <v>Port Said</v>
      </c>
    </row>
    <row r="4072" spans="1:29" x14ac:dyDescent="0.3">
      <c r="A4072">
        <v>1</v>
      </c>
      <c r="B4072" t="s">
        <v>266</v>
      </c>
      <c r="C4072" t="s">
        <v>1915</v>
      </c>
      <c r="D4072" t="s">
        <v>3419</v>
      </c>
      <c r="E4072" s="6">
        <v>45831</v>
      </c>
      <c r="F4072" s="5">
        <v>0.77916666666666667</v>
      </c>
      <c r="G4072" t="s">
        <v>3249</v>
      </c>
      <c r="H4072" t="s">
        <v>3249</v>
      </c>
      <c r="J4072">
        <v>4</v>
      </c>
      <c r="K4072">
        <v>7.5</v>
      </c>
      <c r="L4072" t="s">
        <v>1399</v>
      </c>
      <c r="M4072" t="s">
        <v>103</v>
      </c>
      <c r="N4072" t="s">
        <v>3259</v>
      </c>
      <c r="O4072" t="s">
        <v>3231</v>
      </c>
      <c r="Q4072" t="s">
        <v>3251</v>
      </c>
      <c r="T4072">
        <v>41716</v>
      </c>
      <c r="Y4072" t="s">
        <v>3233</v>
      </c>
      <c r="Z4072">
        <v>1374</v>
      </c>
      <c r="AA4072" t="str">
        <f t="shared" si="126"/>
        <v>Monday</v>
      </c>
      <c r="AB4072" t="str">
        <f t="shared" si="127"/>
        <v>Morning Extension</v>
      </c>
      <c r="AC4072" t="str">
        <f>IFERROR(VLOOKUP(M4072,Table13[[Equipment No.]:[Center]],4,FALSE),"")</f>
        <v>Port Said</v>
      </c>
    </row>
    <row r="4073" spans="1:29" x14ac:dyDescent="0.3">
      <c r="A4073">
        <v>1</v>
      </c>
      <c r="B4073" t="s">
        <v>266</v>
      </c>
      <c r="C4073" t="s">
        <v>1912</v>
      </c>
      <c r="D4073" t="s">
        <v>3419</v>
      </c>
      <c r="E4073" s="6">
        <v>45831</v>
      </c>
      <c r="F4073" s="5">
        <v>0.78402777777777777</v>
      </c>
      <c r="G4073" t="s">
        <v>3249</v>
      </c>
      <c r="H4073" t="s">
        <v>3249</v>
      </c>
      <c r="J4073">
        <v>4</v>
      </c>
      <c r="K4073">
        <v>7.5</v>
      </c>
      <c r="L4073" t="s">
        <v>1399</v>
      </c>
      <c r="M4073" t="s">
        <v>107</v>
      </c>
      <c r="N4073" t="s">
        <v>3250</v>
      </c>
      <c r="O4073" t="s">
        <v>3231</v>
      </c>
      <c r="Q4073" t="s">
        <v>3251</v>
      </c>
      <c r="T4073">
        <v>41717</v>
      </c>
      <c r="Y4073" t="s">
        <v>3233</v>
      </c>
      <c r="Z4073">
        <v>1795</v>
      </c>
      <c r="AA4073" t="str">
        <f t="shared" si="126"/>
        <v>Monday</v>
      </c>
      <c r="AB4073" t="str">
        <f t="shared" si="127"/>
        <v>Morning Extension</v>
      </c>
      <c r="AC4073" t="str">
        <f>IFERROR(VLOOKUP(M4073,Table13[[Equipment No.]:[Center]],4,FALSE),"")</f>
        <v>Port Said</v>
      </c>
    </row>
    <row r="4074" spans="1:29" x14ac:dyDescent="0.3">
      <c r="A4074">
        <v>1</v>
      </c>
      <c r="B4074" t="s">
        <v>266</v>
      </c>
      <c r="C4074" t="s">
        <v>1911</v>
      </c>
      <c r="D4074" t="s">
        <v>3419</v>
      </c>
      <c r="E4074" s="6">
        <v>45831</v>
      </c>
      <c r="F4074" s="5">
        <v>0.78888888888888886</v>
      </c>
      <c r="G4074" t="s">
        <v>3249</v>
      </c>
      <c r="H4074" t="s">
        <v>3249</v>
      </c>
      <c r="J4074">
        <v>4</v>
      </c>
      <c r="K4074">
        <v>7.5</v>
      </c>
      <c r="L4074" t="s">
        <v>1399</v>
      </c>
      <c r="M4074" t="s">
        <v>90</v>
      </c>
      <c r="N4074" t="s">
        <v>3247</v>
      </c>
      <c r="O4074" t="s">
        <v>3231</v>
      </c>
      <c r="Q4074" t="s">
        <v>3251</v>
      </c>
      <c r="T4074">
        <v>41718</v>
      </c>
      <c r="Y4074" t="s">
        <v>3233</v>
      </c>
      <c r="Z4074">
        <v>3299</v>
      </c>
      <c r="AA4074" t="str">
        <f t="shared" si="126"/>
        <v>Monday</v>
      </c>
      <c r="AB4074" t="str">
        <f t="shared" si="127"/>
        <v>Morning Extension</v>
      </c>
      <c r="AC4074" t="str">
        <f>IFERROR(VLOOKUP(M4074,Table13[[Equipment No.]:[Center]],4,FALSE),"")</f>
        <v>Port Said</v>
      </c>
    </row>
    <row r="4075" spans="1:29" x14ac:dyDescent="0.3">
      <c r="A4075">
        <v>1</v>
      </c>
      <c r="B4075" t="s">
        <v>266</v>
      </c>
      <c r="C4075" t="s">
        <v>1910</v>
      </c>
      <c r="D4075" t="s">
        <v>3419</v>
      </c>
      <c r="E4075" s="6">
        <v>45831</v>
      </c>
      <c r="F4075" s="5">
        <v>0.7944444444444444</v>
      </c>
      <c r="G4075" t="s">
        <v>3249</v>
      </c>
      <c r="H4075" t="s">
        <v>3249</v>
      </c>
      <c r="J4075">
        <v>4</v>
      </c>
      <c r="K4075">
        <v>7.5</v>
      </c>
      <c r="L4075" t="s">
        <v>1399</v>
      </c>
      <c r="M4075" t="s">
        <v>104</v>
      </c>
      <c r="N4075" t="s">
        <v>3411</v>
      </c>
      <c r="O4075" t="s">
        <v>3231</v>
      </c>
      <c r="Q4075" t="s">
        <v>3251</v>
      </c>
      <c r="T4075">
        <v>41719</v>
      </c>
      <c r="Y4075" t="s">
        <v>3233</v>
      </c>
      <c r="Z4075">
        <v>3260</v>
      </c>
      <c r="AA4075" t="str">
        <f t="shared" si="126"/>
        <v>Monday</v>
      </c>
      <c r="AB4075" t="str">
        <f t="shared" si="127"/>
        <v>Morning Extension</v>
      </c>
      <c r="AC4075" t="str">
        <f>IFERROR(VLOOKUP(M4075,Table13[[Equipment No.]:[Center]],4,FALSE),"")</f>
        <v>Port Said</v>
      </c>
    </row>
    <row r="4076" spans="1:29" x14ac:dyDescent="0.3">
      <c r="A4076">
        <v>1</v>
      </c>
      <c r="B4076" t="s">
        <v>266</v>
      </c>
      <c r="C4076" t="s">
        <v>1909</v>
      </c>
      <c r="D4076" t="s">
        <v>3419</v>
      </c>
      <c r="E4076" s="6">
        <v>45831</v>
      </c>
      <c r="F4076" s="5">
        <v>0.82916666666666672</v>
      </c>
      <c r="G4076" t="s">
        <v>3249</v>
      </c>
      <c r="H4076" t="s">
        <v>3249</v>
      </c>
      <c r="J4076">
        <v>4</v>
      </c>
      <c r="K4076">
        <v>8</v>
      </c>
      <c r="L4076" t="s">
        <v>1399</v>
      </c>
      <c r="M4076" t="s">
        <v>105</v>
      </c>
      <c r="N4076" t="s">
        <v>3296</v>
      </c>
      <c r="O4076" t="s">
        <v>3231</v>
      </c>
      <c r="Q4076" t="s">
        <v>3251</v>
      </c>
      <c r="T4076">
        <v>41720</v>
      </c>
      <c r="Y4076" t="s">
        <v>3233</v>
      </c>
      <c r="Z4076">
        <v>3114</v>
      </c>
      <c r="AA4076" t="str">
        <f t="shared" si="126"/>
        <v>Monday</v>
      </c>
      <c r="AB4076" t="str">
        <f t="shared" si="127"/>
        <v>Morning Extension</v>
      </c>
      <c r="AC4076" t="str">
        <f>IFERROR(VLOOKUP(M4076,Table13[[Equipment No.]:[Center]],4,FALSE),"")</f>
        <v>Port Said</v>
      </c>
    </row>
    <row r="4077" spans="1:29" x14ac:dyDescent="0.3">
      <c r="A4077">
        <v>1</v>
      </c>
      <c r="B4077" t="s">
        <v>266</v>
      </c>
      <c r="C4077" t="s">
        <v>1908</v>
      </c>
      <c r="D4077" t="s">
        <v>3419</v>
      </c>
      <c r="E4077" s="6">
        <v>45831</v>
      </c>
      <c r="F4077" s="5">
        <v>0.8354166666666667</v>
      </c>
      <c r="G4077" t="s">
        <v>3249</v>
      </c>
      <c r="H4077" t="s">
        <v>3249</v>
      </c>
      <c r="J4077">
        <v>4</v>
      </c>
      <c r="K4077">
        <v>8</v>
      </c>
      <c r="L4077" t="s">
        <v>1399</v>
      </c>
      <c r="M4077" t="s">
        <v>106</v>
      </c>
      <c r="N4077" t="s">
        <v>3282</v>
      </c>
      <c r="O4077" t="s">
        <v>3231</v>
      </c>
      <c r="Q4077" t="s">
        <v>3251</v>
      </c>
      <c r="T4077">
        <v>41721</v>
      </c>
      <c r="Y4077" t="s">
        <v>3233</v>
      </c>
      <c r="Z4077">
        <v>1855</v>
      </c>
      <c r="AA4077" t="str">
        <f t="shared" si="126"/>
        <v>Monday</v>
      </c>
      <c r="AB4077" t="str">
        <f t="shared" si="127"/>
        <v>Night Shift</v>
      </c>
      <c r="AC4077" t="str">
        <f>IFERROR(VLOOKUP(M4077,Table13[[Equipment No.]:[Center]],4,FALSE),"")</f>
        <v>Port Said</v>
      </c>
    </row>
    <row r="4078" spans="1:29" x14ac:dyDescent="0.3">
      <c r="A4078">
        <v>1</v>
      </c>
      <c r="B4078" t="s">
        <v>266</v>
      </c>
      <c r="C4078" t="s">
        <v>1907</v>
      </c>
      <c r="D4078" t="s">
        <v>3419</v>
      </c>
      <c r="E4078" s="6">
        <v>45831</v>
      </c>
      <c r="F4078" s="5">
        <v>0.84166666666666667</v>
      </c>
      <c r="G4078" t="s">
        <v>3249</v>
      </c>
      <c r="H4078" t="s">
        <v>3249</v>
      </c>
      <c r="J4078">
        <v>4</v>
      </c>
      <c r="K4078">
        <v>8</v>
      </c>
      <c r="L4078" t="s">
        <v>1399</v>
      </c>
      <c r="M4078" t="s">
        <v>103</v>
      </c>
      <c r="N4078" t="s">
        <v>3230</v>
      </c>
      <c r="O4078" t="s">
        <v>3231</v>
      </c>
      <c r="Q4078" t="s">
        <v>3251</v>
      </c>
      <c r="T4078">
        <v>41722</v>
      </c>
      <c r="Y4078" t="s">
        <v>3233</v>
      </c>
      <c r="Z4078">
        <v>3124</v>
      </c>
      <c r="AA4078" t="str">
        <f t="shared" si="126"/>
        <v>Monday</v>
      </c>
      <c r="AB4078" t="str">
        <f t="shared" si="127"/>
        <v>Night Shift</v>
      </c>
      <c r="AC4078" t="str">
        <f>IFERROR(VLOOKUP(M4078,Table13[[Equipment No.]:[Center]],4,FALSE),"")</f>
        <v>Port Said</v>
      </c>
    </row>
    <row r="4079" spans="1:29" x14ac:dyDescent="0.3">
      <c r="A4079">
        <v>1</v>
      </c>
      <c r="B4079" t="s">
        <v>266</v>
      </c>
      <c r="C4079" t="s">
        <v>1906</v>
      </c>
      <c r="D4079" t="s">
        <v>3419</v>
      </c>
      <c r="E4079" s="6">
        <v>45831</v>
      </c>
      <c r="F4079" s="5">
        <v>0.85</v>
      </c>
      <c r="G4079" t="s">
        <v>3249</v>
      </c>
      <c r="H4079" t="s">
        <v>3249</v>
      </c>
      <c r="J4079">
        <v>4</v>
      </c>
      <c r="K4079">
        <v>8</v>
      </c>
      <c r="L4079" t="s">
        <v>1399</v>
      </c>
      <c r="M4079" t="s">
        <v>107</v>
      </c>
      <c r="N4079" t="s">
        <v>3246</v>
      </c>
      <c r="O4079" t="s">
        <v>3231</v>
      </c>
      <c r="Q4079" t="s">
        <v>3251</v>
      </c>
      <c r="T4079">
        <v>41723</v>
      </c>
      <c r="Y4079" t="s">
        <v>3233</v>
      </c>
      <c r="Z4079">
        <v>2346</v>
      </c>
      <c r="AA4079" t="str">
        <f t="shared" si="126"/>
        <v>Monday</v>
      </c>
      <c r="AB4079" t="str">
        <f t="shared" si="127"/>
        <v>Night Shift</v>
      </c>
      <c r="AC4079" t="str">
        <f>IFERROR(VLOOKUP(M4079,Table13[[Equipment No.]:[Center]],4,FALSE),"")</f>
        <v>Port Said</v>
      </c>
    </row>
    <row r="4080" spans="1:29" x14ac:dyDescent="0.3">
      <c r="A4080">
        <v>1</v>
      </c>
      <c r="B4080" t="s">
        <v>266</v>
      </c>
      <c r="C4080" t="s">
        <v>1905</v>
      </c>
      <c r="D4080" t="s">
        <v>3419</v>
      </c>
      <c r="E4080" s="6">
        <v>45831</v>
      </c>
      <c r="F4080" s="5">
        <v>0.87361111111111112</v>
      </c>
      <c r="G4080" t="s">
        <v>3249</v>
      </c>
      <c r="H4080" t="s">
        <v>3249</v>
      </c>
      <c r="J4080">
        <v>4</v>
      </c>
      <c r="K4080">
        <v>8</v>
      </c>
      <c r="L4080" t="s">
        <v>1399</v>
      </c>
      <c r="M4080" t="s">
        <v>104</v>
      </c>
      <c r="N4080" t="s">
        <v>3238</v>
      </c>
      <c r="O4080" t="s">
        <v>3231</v>
      </c>
      <c r="Q4080" t="s">
        <v>3251</v>
      </c>
      <c r="T4080">
        <v>41724</v>
      </c>
      <c r="Y4080" t="s">
        <v>3233</v>
      </c>
      <c r="Z4080">
        <v>3206</v>
      </c>
      <c r="AA4080" t="str">
        <f t="shared" si="126"/>
        <v>Monday</v>
      </c>
      <c r="AB4080" t="str">
        <f t="shared" si="127"/>
        <v>Night Shift</v>
      </c>
      <c r="AC4080" t="str">
        <f>IFERROR(VLOOKUP(M4080,Table13[[Equipment No.]:[Center]],4,FALSE),"")</f>
        <v>Port Said</v>
      </c>
    </row>
    <row r="4081" spans="1:29" x14ac:dyDescent="0.3">
      <c r="A4081">
        <v>1</v>
      </c>
      <c r="B4081" t="s">
        <v>266</v>
      </c>
      <c r="C4081" t="s">
        <v>1903</v>
      </c>
      <c r="D4081" t="s">
        <v>3419</v>
      </c>
      <c r="E4081" s="6">
        <v>45831</v>
      </c>
      <c r="F4081" s="5">
        <v>0.88611111111111107</v>
      </c>
      <c r="G4081" t="s">
        <v>3249</v>
      </c>
      <c r="H4081" t="s">
        <v>3249</v>
      </c>
      <c r="J4081">
        <v>4</v>
      </c>
      <c r="K4081">
        <v>8</v>
      </c>
      <c r="L4081" t="s">
        <v>1399</v>
      </c>
      <c r="M4081" t="s">
        <v>105</v>
      </c>
      <c r="N4081" t="s">
        <v>3244</v>
      </c>
      <c r="O4081" t="s">
        <v>3231</v>
      </c>
      <c r="Q4081" t="s">
        <v>3251</v>
      </c>
      <c r="T4081">
        <v>41725</v>
      </c>
      <c r="Y4081" t="s">
        <v>3233</v>
      </c>
      <c r="Z4081">
        <v>3061</v>
      </c>
      <c r="AA4081" t="str">
        <f t="shared" si="126"/>
        <v>Monday</v>
      </c>
      <c r="AB4081" t="str">
        <f t="shared" si="127"/>
        <v>Night Shift</v>
      </c>
      <c r="AC4081" t="str">
        <f>IFERROR(VLOOKUP(M4081,Table13[[Equipment No.]:[Center]],4,FALSE),"")</f>
        <v>Port Said</v>
      </c>
    </row>
    <row r="4082" spans="1:29" x14ac:dyDescent="0.3">
      <c r="A4082">
        <v>1</v>
      </c>
      <c r="B4082" t="s">
        <v>266</v>
      </c>
      <c r="C4082" t="s">
        <v>1130</v>
      </c>
      <c r="D4082" t="s">
        <v>3420</v>
      </c>
      <c r="E4082" s="6">
        <v>45832</v>
      </c>
      <c r="F4082" s="5">
        <v>7.7083333333333337E-2</v>
      </c>
      <c r="G4082" t="s">
        <v>3235</v>
      </c>
      <c r="H4082" t="s">
        <v>3235</v>
      </c>
      <c r="J4082">
        <v>8</v>
      </c>
      <c r="K4082">
        <v>16</v>
      </c>
      <c r="L4082" t="s">
        <v>1399</v>
      </c>
      <c r="M4082" t="s">
        <v>3585</v>
      </c>
      <c r="N4082" t="s">
        <v>1453</v>
      </c>
      <c r="O4082" t="s">
        <v>3231</v>
      </c>
      <c r="Q4082" t="s">
        <v>3232</v>
      </c>
      <c r="T4082">
        <v>41726</v>
      </c>
      <c r="Y4082" t="s">
        <v>3233</v>
      </c>
      <c r="Z4082">
        <v>0</v>
      </c>
      <c r="AA4082" t="str">
        <f t="shared" si="126"/>
        <v>Tuesday</v>
      </c>
      <c r="AB4082" t="str">
        <f t="shared" si="127"/>
        <v>Night Shift</v>
      </c>
      <c r="AC4082" t="str">
        <f>IFERROR(VLOOKUP(M4082,Table13[[Equipment No.]:[Center]],4,FALSE),"")</f>
        <v/>
      </c>
    </row>
    <row r="4083" spans="1:29" x14ac:dyDescent="0.3">
      <c r="A4083">
        <v>1</v>
      </c>
      <c r="B4083" t="s">
        <v>266</v>
      </c>
      <c r="C4083" t="s">
        <v>1122</v>
      </c>
      <c r="D4083" t="s">
        <v>3420</v>
      </c>
      <c r="E4083" s="6">
        <v>45832</v>
      </c>
      <c r="F4083" s="5">
        <v>8.6805555555555552E-2</v>
      </c>
      <c r="G4083" t="s">
        <v>3235</v>
      </c>
      <c r="H4083" t="s">
        <v>3235</v>
      </c>
      <c r="J4083">
        <v>8</v>
      </c>
      <c r="K4083">
        <v>16</v>
      </c>
      <c r="L4083" t="s">
        <v>1399</v>
      </c>
      <c r="M4083" t="s">
        <v>3585</v>
      </c>
      <c r="N4083" t="s">
        <v>1453</v>
      </c>
      <c r="O4083" t="s">
        <v>3231</v>
      </c>
      <c r="Q4083" t="s">
        <v>3232</v>
      </c>
      <c r="T4083">
        <v>41727</v>
      </c>
      <c r="Y4083" t="s">
        <v>3233</v>
      </c>
      <c r="Z4083">
        <v>0</v>
      </c>
      <c r="AA4083" t="str">
        <f t="shared" si="126"/>
        <v>Tuesday</v>
      </c>
      <c r="AB4083" t="str">
        <f t="shared" si="127"/>
        <v>Night Shift</v>
      </c>
      <c r="AC4083" t="str">
        <f>IFERROR(VLOOKUP(M4083,Table13[[Equipment No.]:[Center]],4,FALSE),"")</f>
        <v/>
      </c>
    </row>
    <row r="4084" spans="1:29" x14ac:dyDescent="0.3">
      <c r="A4084">
        <v>1</v>
      </c>
      <c r="B4084" t="s">
        <v>266</v>
      </c>
      <c r="C4084" t="s">
        <v>1121</v>
      </c>
      <c r="D4084" t="s">
        <v>3420</v>
      </c>
      <c r="E4084" s="6">
        <v>45832</v>
      </c>
      <c r="F4084" s="5">
        <v>9.6527777777777782E-2</v>
      </c>
      <c r="G4084" t="s">
        <v>3235</v>
      </c>
      <c r="H4084" t="s">
        <v>3235</v>
      </c>
      <c r="J4084">
        <v>8</v>
      </c>
      <c r="K4084">
        <v>16</v>
      </c>
      <c r="L4084" t="s">
        <v>1399</v>
      </c>
      <c r="M4084" t="s">
        <v>3585</v>
      </c>
      <c r="N4084" t="s">
        <v>1453</v>
      </c>
      <c r="O4084" t="s">
        <v>3231</v>
      </c>
      <c r="Q4084" t="s">
        <v>3232</v>
      </c>
      <c r="T4084">
        <v>41728</v>
      </c>
      <c r="Y4084" t="s">
        <v>3233</v>
      </c>
      <c r="Z4084">
        <v>0</v>
      </c>
      <c r="AA4084" t="str">
        <f t="shared" si="126"/>
        <v>Tuesday</v>
      </c>
      <c r="AB4084" t="str">
        <f t="shared" si="127"/>
        <v>Night Shift</v>
      </c>
      <c r="AC4084" t="str">
        <f>IFERROR(VLOOKUP(M4084,Table13[[Equipment No.]:[Center]],4,FALSE),"")</f>
        <v/>
      </c>
    </row>
    <row r="4085" spans="1:29" x14ac:dyDescent="0.3">
      <c r="A4085">
        <v>1</v>
      </c>
      <c r="B4085" t="s">
        <v>266</v>
      </c>
      <c r="C4085" t="s">
        <v>1120</v>
      </c>
      <c r="D4085" t="s">
        <v>3420</v>
      </c>
      <c r="E4085" s="6">
        <v>45832</v>
      </c>
      <c r="F4085" s="5">
        <v>0.10694444444444444</v>
      </c>
      <c r="G4085" t="s">
        <v>3235</v>
      </c>
      <c r="H4085" t="s">
        <v>3235</v>
      </c>
      <c r="J4085">
        <v>8</v>
      </c>
      <c r="K4085">
        <v>16</v>
      </c>
      <c r="L4085" t="s">
        <v>1399</v>
      </c>
      <c r="M4085" t="s">
        <v>3585</v>
      </c>
      <c r="N4085" t="s">
        <v>1453</v>
      </c>
      <c r="O4085" t="s">
        <v>3231</v>
      </c>
      <c r="Q4085" t="s">
        <v>3232</v>
      </c>
      <c r="T4085">
        <v>41729</v>
      </c>
      <c r="Y4085" t="s">
        <v>3233</v>
      </c>
      <c r="Z4085">
        <v>0</v>
      </c>
      <c r="AA4085" t="str">
        <f t="shared" si="126"/>
        <v>Tuesday</v>
      </c>
      <c r="AB4085" t="str">
        <f t="shared" si="127"/>
        <v>Night Shift</v>
      </c>
      <c r="AC4085" t="str">
        <f>IFERROR(VLOOKUP(M4085,Table13[[Equipment No.]:[Center]],4,FALSE),"")</f>
        <v/>
      </c>
    </row>
    <row r="4086" spans="1:29" x14ac:dyDescent="0.3">
      <c r="A4086">
        <v>1</v>
      </c>
      <c r="B4086" t="s">
        <v>266</v>
      </c>
      <c r="C4086" t="s">
        <v>1119</v>
      </c>
      <c r="D4086" t="s">
        <v>3420</v>
      </c>
      <c r="E4086" s="6">
        <v>45832</v>
      </c>
      <c r="F4086" s="5">
        <v>0.11666666666666667</v>
      </c>
      <c r="G4086" t="s">
        <v>3235</v>
      </c>
      <c r="H4086" t="s">
        <v>3235</v>
      </c>
      <c r="J4086">
        <v>8</v>
      </c>
      <c r="K4086">
        <v>16</v>
      </c>
      <c r="L4086" t="s">
        <v>1399</v>
      </c>
      <c r="M4086" t="s">
        <v>3585</v>
      </c>
      <c r="N4086" t="s">
        <v>1453</v>
      </c>
      <c r="O4086" t="s">
        <v>3231</v>
      </c>
      <c r="Q4086" t="s">
        <v>3232</v>
      </c>
      <c r="T4086">
        <v>41730</v>
      </c>
      <c r="Y4086" t="s">
        <v>3233</v>
      </c>
      <c r="Z4086">
        <v>0</v>
      </c>
      <c r="AA4086" t="str">
        <f t="shared" si="126"/>
        <v>Tuesday</v>
      </c>
      <c r="AB4086" t="str">
        <f t="shared" si="127"/>
        <v>Night Shift</v>
      </c>
      <c r="AC4086" t="str">
        <f>IFERROR(VLOOKUP(M4086,Table13[[Equipment No.]:[Center]],4,FALSE),"")</f>
        <v/>
      </c>
    </row>
    <row r="4087" spans="1:29" x14ac:dyDescent="0.3">
      <c r="A4087">
        <v>1</v>
      </c>
      <c r="B4087" t="s">
        <v>266</v>
      </c>
      <c r="C4087" t="s">
        <v>1128</v>
      </c>
      <c r="D4087" t="s">
        <v>3421</v>
      </c>
      <c r="E4087" s="6">
        <v>45832</v>
      </c>
      <c r="F4087" s="5">
        <v>0.1423611111111111</v>
      </c>
      <c r="G4087" t="s">
        <v>3257</v>
      </c>
      <c r="H4087" t="s">
        <v>3258</v>
      </c>
      <c r="J4087">
        <v>2</v>
      </c>
      <c r="K4087">
        <v>3.5</v>
      </c>
      <c r="L4087" t="s">
        <v>1399</v>
      </c>
      <c r="M4087" t="s">
        <v>103</v>
      </c>
      <c r="N4087" t="s">
        <v>3230</v>
      </c>
      <c r="O4087" t="s">
        <v>3231</v>
      </c>
      <c r="Q4087" t="s">
        <v>3232</v>
      </c>
      <c r="T4087">
        <v>41731</v>
      </c>
      <c r="Y4087" t="s">
        <v>3233</v>
      </c>
      <c r="Z4087">
        <v>3124</v>
      </c>
      <c r="AA4087" t="str">
        <f t="shared" si="126"/>
        <v>Tuesday</v>
      </c>
      <c r="AB4087" t="str">
        <f t="shared" si="127"/>
        <v>Night Shift</v>
      </c>
      <c r="AC4087" t="str">
        <f>IFERROR(VLOOKUP(M4087,Table13[[Equipment No.]:[Center]],4,FALSE),"")</f>
        <v>Port Said</v>
      </c>
    </row>
    <row r="4088" spans="1:29" x14ac:dyDescent="0.3">
      <c r="A4088">
        <v>1</v>
      </c>
      <c r="B4088" t="s">
        <v>266</v>
      </c>
      <c r="C4088" t="s">
        <v>1118</v>
      </c>
      <c r="D4088" t="s">
        <v>3420</v>
      </c>
      <c r="E4088" s="6">
        <v>45832</v>
      </c>
      <c r="F4088" s="5">
        <v>0.17777777777777778</v>
      </c>
      <c r="G4088" t="s">
        <v>3235</v>
      </c>
      <c r="H4088" t="s">
        <v>3235</v>
      </c>
      <c r="J4088">
        <v>8</v>
      </c>
      <c r="K4088">
        <v>16</v>
      </c>
      <c r="L4088" t="s">
        <v>1399</v>
      </c>
      <c r="M4088" t="s">
        <v>3585</v>
      </c>
      <c r="N4088" t="s">
        <v>1453</v>
      </c>
      <c r="O4088" t="s">
        <v>3231</v>
      </c>
      <c r="Q4088" t="s">
        <v>3232</v>
      </c>
      <c r="T4088">
        <v>41732</v>
      </c>
      <c r="Y4088" t="s">
        <v>3233</v>
      </c>
      <c r="Z4088">
        <v>0</v>
      </c>
      <c r="AA4088" t="str">
        <f t="shared" si="126"/>
        <v>Tuesday</v>
      </c>
      <c r="AB4088" t="str">
        <f t="shared" si="127"/>
        <v>Night Extension</v>
      </c>
      <c r="AC4088" t="str">
        <f>IFERROR(VLOOKUP(M4088,Table13[[Equipment No.]:[Center]],4,FALSE),"")</f>
        <v/>
      </c>
    </row>
    <row r="4089" spans="1:29" x14ac:dyDescent="0.3">
      <c r="A4089">
        <v>1</v>
      </c>
      <c r="B4089" t="s">
        <v>266</v>
      </c>
      <c r="C4089" t="s">
        <v>1117</v>
      </c>
      <c r="D4089" t="s">
        <v>3420</v>
      </c>
      <c r="E4089" s="6">
        <v>45832</v>
      </c>
      <c r="F4089" s="5">
        <v>0.18958333333333333</v>
      </c>
      <c r="G4089" t="s">
        <v>3235</v>
      </c>
      <c r="H4089" t="s">
        <v>3235</v>
      </c>
      <c r="J4089">
        <v>8</v>
      </c>
      <c r="K4089">
        <v>16</v>
      </c>
      <c r="L4089" t="s">
        <v>1399</v>
      </c>
      <c r="M4089" t="s">
        <v>3585</v>
      </c>
      <c r="N4089" t="s">
        <v>1453</v>
      </c>
      <c r="O4089" t="s">
        <v>3231</v>
      </c>
      <c r="Q4089" t="s">
        <v>3232</v>
      </c>
      <c r="T4089">
        <v>41733</v>
      </c>
      <c r="Y4089" t="s">
        <v>3233</v>
      </c>
      <c r="Z4089">
        <v>0</v>
      </c>
      <c r="AA4089" t="str">
        <f t="shared" si="126"/>
        <v>Tuesday</v>
      </c>
      <c r="AB4089" t="str">
        <f t="shared" si="127"/>
        <v>Night Extension</v>
      </c>
      <c r="AC4089" t="str">
        <f>IFERROR(VLOOKUP(M4089,Table13[[Equipment No.]:[Center]],4,FALSE),"")</f>
        <v/>
      </c>
    </row>
    <row r="4090" spans="1:29" x14ac:dyDescent="0.3">
      <c r="A4090">
        <v>1</v>
      </c>
      <c r="B4090" t="s">
        <v>266</v>
      </c>
      <c r="C4090" t="s">
        <v>1116</v>
      </c>
      <c r="D4090" t="s">
        <v>3420</v>
      </c>
      <c r="E4090" s="6">
        <v>45832</v>
      </c>
      <c r="F4090" s="5">
        <v>0.19930555555555557</v>
      </c>
      <c r="G4090" t="s">
        <v>3235</v>
      </c>
      <c r="H4090" t="s">
        <v>3235</v>
      </c>
      <c r="J4090">
        <v>8</v>
      </c>
      <c r="K4090">
        <v>16</v>
      </c>
      <c r="L4090" t="s">
        <v>1399</v>
      </c>
      <c r="M4090" t="s">
        <v>3585</v>
      </c>
      <c r="N4090" t="s">
        <v>1453</v>
      </c>
      <c r="O4090" t="s">
        <v>3231</v>
      </c>
      <c r="Q4090" t="s">
        <v>3232</v>
      </c>
      <c r="T4090">
        <v>41734</v>
      </c>
      <c r="Y4090" t="s">
        <v>3233</v>
      </c>
      <c r="Z4090">
        <v>0</v>
      </c>
      <c r="AA4090" t="str">
        <f t="shared" si="126"/>
        <v>Tuesday</v>
      </c>
      <c r="AB4090" t="str">
        <f t="shared" si="127"/>
        <v>Night Extension</v>
      </c>
      <c r="AC4090" t="str">
        <f>IFERROR(VLOOKUP(M4090,Table13[[Equipment No.]:[Center]],4,FALSE),"")</f>
        <v/>
      </c>
    </row>
    <row r="4091" spans="1:29" x14ac:dyDescent="0.3">
      <c r="A4091">
        <v>1</v>
      </c>
      <c r="B4091" t="s">
        <v>266</v>
      </c>
      <c r="C4091" t="s">
        <v>3422</v>
      </c>
      <c r="D4091" t="s">
        <v>3423</v>
      </c>
      <c r="E4091" s="6">
        <v>45832</v>
      </c>
      <c r="F4091" s="5">
        <v>0.44236111111111109</v>
      </c>
      <c r="G4091" t="s">
        <v>2919</v>
      </c>
      <c r="H4091" t="s">
        <v>2919</v>
      </c>
      <c r="J4091">
        <v>4</v>
      </c>
      <c r="K4091">
        <v>8</v>
      </c>
      <c r="L4091" t="s">
        <v>1399</v>
      </c>
      <c r="M4091" t="s">
        <v>106</v>
      </c>
      <c r="N4091" t="s">
        <v>3240</v>
      </c>
      <c r="O4091" t="s">
        <v>3231</v>
      </c>
      <c r="Q4091" t="s">
        <v>3251</v>
      </c>
      <c r="T4091">
        <v>41735</v>
      </c>
      <c r="Y4091" t="s">
        <v>3233</v>
      </c>
      <c r="Z4091">
        <v>2698</v>
      </c>
      <c r="AA4091" t="str">
        <f t="shared" si="126"/>
        <v>Tuesday</v>
      </c>
      <c r="AB4091" t="str">
        <f t="shared" si="127"/>
        <v>Morning Shift</v>
      </c>
      <c r="AC4091" t="str">
        <f>IFERROR(VLOOKUP(M4091,Table13[[Equipment No.]:[Center]],4,FALSE),"")</f>
        <v>Port Said</v>
      </c>
    </row>
    <row r="4092" spans="1:29" x14ac:dyDescent="0.3">
      <c r="A4092">
        <v>1</v>
      </c>
      <c r="B4092" t="s">
        <v>266</v>
      </c>
      <c r="C4092" t="s">
        <v>1106</v>
      </c>
      <c r="D4092" t="s">
        <v>3424</v>
      </c>
      <c r="E4092" s="6">
        <v>45832</v>
      </c>
      <c r="F4092" s="5">
        <v>0.4513888888888889</v>
      </c>
      <c r="G4092" t="s">
        <v>3243</v>
      </c>
      <c r="H4092" t="s">
        <v>3243</v>
      </c>
      <c r="J4092">
        <v>2</v>
      </c>
      <c r="K4092">
        <v>3</v>
      </c>
      <c r="L4092" t="s">
        <v>1399</v>
      </c>
      <c r="M4092" t="s">
        <v>105</v>
      </c>
      <c r="N4092" t="s">
        <v>3296</v>
      </c>
      <c r="O4092" t="s">
        <v>3231</v>
      </c>
      <c r="Q4092" t="s">
        <v>3245</v>
      </c>
      <c r="T4092">
        <v>41736</v>
      </c>
      <c r="Y4092" t="s">
        <v>3233</v>
      </c>
      <c r="Z4092">
        <v>3114</v>
      </c>
      <c r="AA4092" t="str">
        <f t="shared" si="126"/>
        <v>Tuesday</v>
      </c>
      <c r="AB4092" t="str">
        <f t="shared" si="127"/>
        <v>Morning Shift</v>
      </c>
      <c r="AC4092" t="str">
        <f>IFERROR(VLOOKUP(M4092,Table13[[Equipment No.]:[Center]],4,FALSE),"")</f>
        <v>Port Said</v>
      </c>
    </row>
    <row r="4093" spans="1:29" x14ac:dyDescent="0.3">
      <c r="A4093">
        <v>1</v>
      </c>
      <c r="B4093" t="s">
        <v>266</v>
      </c>
      <c r="C4093" t="s">
        <v>3425</v>
      </c>
      <c r="D4093" t="s">
        <v>3426</v>
      </c>
      <c r="E4093" s="6">
        <v>45832</v>
      </c>
      <c r="F4093" s="5">
        <v>0.55277777777777781</v>
      </c>
      <c r="G4093" t="s">
        <v>3249</v>
      </c>
      <c r="H4093" t="s">
        <v>3249</v>
      </c>
      <c r="J4093">
        <v>4</v>
      </c>
      <c r="K4093">
        <v>7.5</v>
      </c>
      <c r="L4093" t="s">
        <v>1399</v>
      </c>
      <c r="M4093" t="s">
        <v>90</v>
      </c>
      <c r="N4093" t="s">
        <v>3247</v>
      </c>
      <c r="O4093" t="s">
        <v>3231</v>
      </c>
      <c r="Q4093" t="s">
        <v>3251</v>
      </c>
      <c r="T4093">
        <v>41737</v>
      </c>
      <c r="Y4093" t="s">
        <v>3233</v>
      </c>
      <c r="Z4093">
        <v>3299</v>
      </c>
      <c r="AA4093" t="str">
        <f t="shared" si="126"/>
        <v>Tuesday</v>
      </c>
      <c r="AB4093" t="str">
        <f t="shared" si="127"/>
        <v>Morning Shift</v>
      </c>
      <c r="AC4093" t="str">
        <f>IFERROR(VLOOKUP(M4093,Table13[[Equipment No.]:[Center]],4,FALSE),"")</f>
        <v>Port Said</v>
      </c>
    </row>
    <row r="4094" spans="1:29" x14ac:dyDescent="0.3">
      <c r="A4094">
        <v>1</v>
      </c>
      <c r="B4094" t="s">
        <v>266</v>
      </c>
      <c r="C4094" t="s">
        <v>3427</v>
      </c>
      <c r="D4094" t="s">
        <v>3426</v>
      </c>
      <c r="E4094" s="6">
        <v>45832</v>
      </c>
      <c r="F4094" s="5">
        <v>0.55833333333333335</v>
      </c>
      <c r="G4094" t="s">
        <v>3249</v>
      </c>
      <c r="H4094" t="s">
        <v>3249</v>
      </c>
      <c r="J4094">
        <v>4</v>
      </c>
      <c r="K4094">
        <v>7.5</v>
      </c>
      <c r="L4094" t="s">
        <v>1399</v>
      </c>
      <c r="M4094" t="s">
        <v>107</v>
      </c>
      <c r="N4094" t="s">
        <v>3250</v>
      </c>
      <c r="O4094" t="s">
        <v>3231</v>
      </c>
      <c r="Q4094" t="s">
        <v>3251</v>
      </c>
      <c r="T4094">
        <v>41738</v>
      </c>
      <c r="Y4094" t="s">
        <v>3233</v>
      </c>
      <c r="Z4094">
        <v>1795</v>
      </c>
      <c r="AA4094" t="str">
        <f t="shared" si="126"/>
        <v>Tuesday</v>
      </c>
      <c r="AB4094" t="str">
        <f t="shared" si="127"/>
        <v>Morning Shift</v>
      </c>
      <c r="AC4094" t="str">
        <f>IFERROR(VLOOKUP(M4094,Table13[[Equipment No.]:[Center]],4,FALSE),"")</f>
        <v>Port Said</v>
      </c>
    </row>
    <row r="4095" spans="1:29" x14ac:dyDescent="0.3">
      <c r="A4095">
        <v>1</v>
      </c>
      <c r="B4095" t="s">
        <v>266</v>
      </c>
      <c r="C4095" t="s">
        <v>3428</v>
      </c>
      <c r="D4095" t="s">
        <v>3426</v>
      </c>
      <c r="E4095" s="6">
        <v>45832</v>
      </c>
      <c r="F4095" s="5">
        <v>0.56319444444444444</v>
      </c>
      <c r="G4095" t="s">
        <v>3249</v>
      </c>
      <c r="H4095" t="s">
        <v>3249</v>
      </c>
      <c r="J4095">
        <v>4</v>
      </c>
      <c r="K4095">
        <v>7.5</v>
      </c>
      <c r="L4095" t="s">
        <v>1399</v>
      </c>
      <c r="M4095" t="s">
        <v>103</v>
      </c>
      <c r="N4095" t="s">
        <v>3259</v>
      </c>
      <c r="O4095" t="s">
        <v>3231</v>
      </c>
      <c r="Q4095" t="s">
        <v>3251</v>
      </c>
      <c r="T4095">
        <v>41739</v>
      </c>
      <c r="Y4095" t="s">
        <v>3233</v>
      </c>
      <c r="Z4095">
        <v>1374</v>
      </c>
      <c r="AA4095" t="str">
        <f t="shared" si="126"/>
        <v>Tuesday</v>
      </c>
      <c r="AB4095" t="str">
        <f t="shared" si="127"/>
        <v>Morning Shift</v>
      </c>
      <c r="AC4095" t="str">
        <f>IFERROR(VLOOKUP(M4095,Table13[[Equipment No.]:[Center]],4,FALSE),"")</f>
        <v>Port Said</v>
      </c>
    </row>
    <row r="4096" spans="1:29" x14ac:dyDescent="0.3">
      <c r="A4096">
        <v>1</v>
      </c>
      <c r="B4096" t="s">
        <v>266</v>
      </c>
      <c r="C4096" t="s">
        <v>3429</v>
      </c>
      <c r="D4096" t="s">
        <v>3426</v>
      </c>
      <c r="E4096" s="6">
        <v>45832</v>
      </c>
      <c r="F4096" s="5">
        <v>0.56874999999999998</v>
      </c>
      <c r="G4096" t="s">
        <v>3249</v>
      </c>
      <c r="H4096" t="s">
        <v>3249</v>
      </c>
      <c r="J4096">
        <v>4</v>
      </c>
      <c r="K4096">
        <v>7.5</v>
      </c>
      <c r="L4096" t="s">
        <v>1399</v>
      </c>
      <c r="M4096" t="s">
        <v>104</v>
      </c>
      <c r="N4096" t="s">
        <v>3411</v>
      </c>
      <c r="O4096" t="s">
        <v>3231</v>
      </c>
      <c r="Q4096" t="s">
        <v>3251</v>
      </c>
      <c r="T4096">
        <v>41740</v>
      </c>
      <c r="Y4096" t="s">
        <v>3233</v>
      </c>
      <c r="Z4096">
        <v>3260</v>
      </c>
      <c r="AA4096" t="str">
        <f t="shared" si="126"/>
        <v>Tuesday</v>
      </c>
      <c r="AB4096" t="str">
        <f t="shared" si="127"/>
        <v>Morning Shift</v>
      </c>
      <c r="AC4096" t="str">
        <f>IFERROR(VLOOKUP(M4096,Table13[[Equipment No.]:[Center]],4,FALSE),"")</f>
        <v>Port Said</v>
      </c>
    </row>
    <row r="4097" spans="1:29" x14ac:dyDescent="0.3">
      <c r="A4097">
        <v>1</v>
      </c>
      <c r="B4097" t="s">
        <v>266</v>
      </c>
      <c r="C4097" t="s">
        <v>3430</v>
      </c>
      <c r="D4097" t="s">
        <v>3426</v>
      </c>
      <c r="E4097" s="6">
        <v>45832</v>
      </c>
      <c r="F4097" s="5">
        <v>0.57361111111111107</v>
      </c>
      <c r="G4097" t="s">
        <v>3249</v>
      </c>
      <c r="H4097" t="s">
        <v>3249</v>
      </c>
      <c r="J4097">
        <v>4</v>
      </c>
      <c r="K4097">
        <v>7.5</v>
      </c>
      <c r="L4097" t="s">
        <v>1399</v>
      </c>
      <c r="M4097" t="s">
        <v>105</v>
      </c>
      <c r="N4097" t="s">
        <v>3296</v>
      </c>
      <c r="O4097" t="s">
        <v>3231</v>
      </c>
      <c r="Q4097" t="s">
        <v>3251</v>
      </c>
      <c r="T4097">
        <v>41741</v>
      </c>
      <c r="X4097" t="s">
        <v>3431</v>
      </c>
      <c r="Y4097" t="s">
        <v>3233</v>
      </c>
      <c r="Z4097">
        <v>3114</v>
      </c>
      <c r="AA4097" t="str">
        <f t="shared" si="126"/>
        <v>Tuesday</v>
      </c>
      <c r="AB4097" t="str">
        <f t="shared" si="127"/>
        <v>Morning Shift</v>
      </c>
      <c r="AC4097" t="str">
        <f>IFERROR(VLOOKUP(M4097,Table13[[Equipment No.]:[Center]],4,FALSE),"")</f>
        <v>Port Said</v>
      </c>
    </row>
    <row r="4098" spans="1:29" x14ac:dyDescent="0.3">
      <c r="A4098">
        <v>1</v>
      </c>
      <c r="B4098" t="s">
        <v>266</v>
      </c>
      <c r="C4098" t="s">
        <v>3432</v>
      </c>
      <c r="D4098" t="s">
        <v>3426</v>
      </c>
      <c r="E4098" s="6">
        <v>45832</v>
      </c>
      <c r="F4098" s="5">
        <v>0.58125000000000004</v>
      </c>
      <c r="G4098" t="s">
        <v>3249</v>
      </c>
      <c r="H4098" t="s">
        <v>3249</v>
      </c>
      <c r="J4098">
        <v>4</v>
      </c>
      <c r="K4098">
        <v>7.5</v>
      </c>
      <c r="L4098" t="s">
        <v>1399</v>
      </c>
      <c r="M4098" t="s">
        <v>106</v>
      </c>
      <c r="N4098" t="s">
        <v>3240</v>
      </c>
      <c r="O4098" t="s">
        <v>3231</v>
      </c>
      <c r="Q4098" t="s">
        <v>3251</v>
      </c>
      <c r="T4098">
        <v>41742</v>
      </c>
      <c r="Y4098" t="s">
        <v>3233</v>
      </c>
      <c r="Z4098">
        <v>2698</v>
      </c>
      <c r="AA4098" t="str">
        <f t="shared" ref="AA4098:AA4161" si="128">TEXT(E4098,"dddd")</f>
        <v>Tuesday</v>
      </c>
      <c r="AB4098" t="str">
        <f t="shared" ref="AB4098:AB4161" si="129">IF(AND(MOD(F4098,1)&gt;=TIME(8,0,0),MOD(F4098,1)&lt;=TIME(16,0,0)),"Morning Shift",IF(AND(MOD(F4098,1)&gt;TIME(16,0,0),MOD(F4098,1)&lt;TIME(20,0,0)),"Morning Extension",IF(OR(MOD(F4098,1)&gt;=TIME(20,0,0),MOD(F4098,1)&lt;=TIME(4,0,0)),"Night Shift",IF(AND(MOD(F4098,1)&gt;TIME(4,0,0),MOD(F4098,1)&lt;TIME(8,0,0)),"Night Extension","Others"))))</f>
        <v>Morning Shift</v>
      </c>
      <c r="AC4098" t="str">
        <f>IFERROR(VLOOKUP(M4098,Table13[[Equipment No.]:[Center]],4,FALSE),"")</f>
        <v>Port Said</v>
      </c>
    </row>
    <row r="4099" spans="1:29" x14ac:dyDescent="0.3">
      <c r="A4099">
        <v>1</v>
      </c>
      <c r="B4099" t="s">
        <v>266</v>
      </c>
      <c r="C4099" t="s">
        <v>3433</v>
      </c>
      <c r="D4099" t="s">
        <v>3426</v>
      </c>
      <c r="E4099" s="6">
        <v>45832</v>
      </c>
      <c r="F4099" s="5">
        <v>0.59444444444444444</v>
      </c>
      <c r="G4099" t="s">
        <v>3249</v>
      </c>
      <c r="H4099" t="s">
        <v>3249</v>
      </c>
      <c r="J4099">
        <v>4</v>
      </c>
      <c r="K4099">
        <v>7.5</v>
      </c>
      <c r="L4099" t="s">
        <v>1399</v>
      </c>
      <c r="M4099" t="s">
        <v>93</v>
      </c>
      <c r="N4099" t="s">
        <v>3434</v>
      </c>
      <c r="O4099" t="s">
        <v>3231</v>
      </c>
      <c r="Q4099" t="s">
        <v>3251</v>
      </c>
      <c r="T4099">
        <v>41743</v>
      </c>
      <c r="Y4099" t="s">
        <v>3233</v>
      </c>
      <c r="Z4099">
        <v>1230</v>
      </c>
      <c r="AA4099" t="str">
        <f t="shared" si="128"/>
        <v>Tuesday</v>
      </c>
      <c r="AB4099" t="str">
        <f t="shared" si="129"/>
        <v>Morning Shift</v>
      </c>
      <c r="AC4099" t="str">
        <f>IFERROR(VLOOKUP(M4099,Table13[[Equipment No.]:[Center]],4,FALSE),"")</f>
        <v>Port Said</v>
      </c>
    </row>
    <row r="4100" spans="1:29" x14ac:dyDescent="0.3">
      <c r="A4100">
        <v>1</v>
      </c>
      <c r="B4100" t="s">
        <v>266</v>
      </c>
      <c r="C4100" t="s">
        <v>3435</v>
      </c>
      <c r="D4100" t="s">
        <v>3426</v>
      </c>
      <c r="E4100" s="6">
        <v>45832</v>
      </c>
      <c r="F4100" s="5">
        <v>0.62430555555555556</v>
      </c>
      <c r="G4100" t="s">
        <v>3249</v>
      </c>
      <c r="H4100" t="s">
        <v>3249</v>
      </c>
      <c r="J4100">
        <v>4</v>
      </c>
      <c r="K4100">
        <v>7.5</v>
      </c>
      <c r="L4100" t="s">
        <v>1399</v>
      </c>
      <c r="M4100" t="s">
        <v>90</v>
      </c>
      <c r="N4100" t="s">
        <v>3247</v>
      </c>
      <c r="O4100" t="s">
        <v>3231</v>
      </c>
      <c r="Q4100" t="s">
        <v>3251</v>
      </c>
      <c r="T4100">
        <v>41744</v>
      </c>
      <c r="Y4100" t="s">
        <v>3233</v>
      </c>
      <c r="Z4100">
        <v>3299</v>
      </c>
      <c r="AA4100" t="str">
        <f t="shared" si="128"/>
        <v>Tuesday</v>
      </c>
      <c r="AB4100" t="str">
        <f t="shared" si="129"/>
        <v>Morning Shift</v>
      </c>
      <c r="AC4100" t="str">
        <f>IFERROR(VLOOKUP(M4100,Table13[[Equipment No.]:[Center]],4,FALSE),"")</f>
        <v>Port Said</v>
      </c>
    </row>
    <row r="4101" spans="1:29" x14ac:dyDescent="0.3">
      <c r="A4101">
        <v>1</v>
      </c>
      <c r="B4101" t="s">
        <v>266</v>
      </c>
      <c r="C4101" t="s">
        <v>3436</v>
      </c>
      <c r="D4101" t="s">
        <v>3426</v>
      </c>
      <c r="E4101" s="6">
        <v>45832</v>
      </c>
      <c r="F4101" s="5">
        <v>0.62986111111111109</v>
      </c>
      <c r="G4101" t="s">
        <v>3249</v>
      </c>
      <c r="H4101" t="s">
        <v>3249</v>
      </c>
      <c r="J4101">
        <v>4</v>
      </c>
      <c r="K4101">
        <v>7.5</v>
      </c>
      <c r="L4101" t="s">
        <v>1399</v>
      </c>
      <c r="M4101" t="s">
        <v>107</v>
      </c>
      <c r="N4101" t="s">
        <v>3250</v>
      </c>
      <c r="O4101" t="s">
        <v>3231</v>
      </c>
      <c r="Q4101" t="s">
        <v>3251</v>
      </c>
      <c r="T4101">
        <v>41745</v>
      </c>
      <c r="Y4101" t="s">
        <v>3233</v>
      </c>
      <c r="Z4101">
        <v>1795</v>
      </c>
      <c r="AA4101" t="str">
        <f t="shared" si="128"/>
        <v>Tuesday</v>
      </c>
      <c r="AB4101" t="str">
        <f t="shared" si="129"/>
        <v>Morning Shift</v>
      </c>
      <c r="AC4101" t="str">
        <f>IFERROR(VLOOKUP(M4101,Table13[[Equipment No.]:[Center]],4,FALSE),"")</f>
        <v>Port Said</v>
      </c>
    </row>
    <row r="4102" spans="1:29" x14ac:dyDescent="0.3">
      <c r="A4102">
        <v>1</v>
      </c>
      <c r="B4102" t="s">
        <v>266</v>
      </c>
      <c r="C4102" t="s">
        <v>3437</v>
      </c>
      <c r="D4102" t="s">
        <v>3426</v>
      </c>
      <c r="E4102" s="6">
        <v>45832</v>
      </c>
      <c r="F4102" s="5">
        <v>0.63472222222222219</v>
      </c>
      <c r="G4102" t="s">
        <v>3249</v>
      </c>
      <c r="H4102" t="s">
        <v>3249</v>
      </c>
      <c r="J4102">
        <v>4</v>
      </c>
      <c r="K4102">
        <v>7.5</v>
      </c>
      <c r="L4102" t="s">
        <v>1399</v>
      </c>
      <c r="M4102" t="s">
        <v>103</v>
      </c>
      <c r="N4102" t="s">
        <v>3259</v>
      </c>
      <c r="O4102" t="s">
        <v>3231</v>
      </c>
      <c r="Q4102" t="s">
        <v>3251</v>
      </c>
      <c r="T4102">
        <v>41746</v>
      </c>
      <c r="Y4102" t="s">
        <v>3233</v>
      </c>
      <c r="Z4102">
        <v>1374</v>
      </c>
      <c r="AA4102" t="str">
        <f t="shared" si="128"/>
        <v>Tuesday</v>
      </c>
      <c r="AB4102" t="str">
        <f t="shared" si="129"/>
        <v>Morning Shift</v>
      </c>
      <c r="AC4102" t="str">
        <f>IFERROR(VLOOKUP(M4102,Table13[[Equipment No.]:[Center]],4,FALSE),"")</f>
        <v>Port Said</v>
      </c>
    </row>
    <row r="4103" spans="1:29" x14ac:dyDescent="0.3">
      <c r="A4103">
        <v>1</v>
      </c>
      <c r="B4103" t="s">
        <v>266</v>
      </c>
      <c r="C4103" t="s">
        <v>3438</v>
      </c>
      <c r="D4103" t="s">
        <v>3426</v>
      </c>
      <c r="E4103" s="6">
        <v>45832</v>
      </c>
      <c r="F4103" s="5">
        <v>0.64027777777777772</v>
      </c>
      <c r="G4103" t="s">
        <v>3249</v>
      </c>
      <c r="H4103" t="s">
        <v>3249</v>
      </c>
      <c r="J4103">
        <v>4</v>
      </c>
      <c r="K4103">
        <v>7.5</v>
      </c>
      <c r="L4103" t="s">
        <v>1399</v>
      </c>
      <c r="M4103" t="s">
        <v>104</v>
      </c>
      <c r="N4103" t="s">
        <v>3411</v>
      </c>
      <c r="O4103" t="s">
        <v>3231</v>
      </c>
      <c r="Q4103" t="s">
        <v>3251</v>
      </c>
      <c r="T4103">
        <v>41747</v>
      </c>
      <c r="Y4103" t="s">
        <v>3233</v>
      </c>
      <c r="Z4103">
        <v>3260</v>
      </c>
      <c r="AA4103" t="str">
        <f t="shared" si="128"/>
        <v>Tuesday</v>
      </c>
      <c r="AB4103" t="str">
        <f t="shared" si="129"/>
        <v>Morning Shift</v>
      </c>
      <c r="AC4103" t="str">
        <f>IFERROR(VLOOKUP(M4103,Table13[[Equipment No.]:[Center]],4,FALSE),"")</f>
        <v>Port Said</v>
      </c>
    </row>
    <row r="4104" spans="1:29" x14ac:dyDescent="0.3">
      <c r="A4104">
        <v>1</v>
      </c>
      <c r="B4104" t="s">
        <v>266</v>
      </c>
      <c r="C4104" t="s">
        <v>3439</v>
      </c>
      <c r="D4104" t="s">
        <v>3426</v>
      </c>
      <c r="E4104" s="6">
        <v>45832</v>
      </c>
      <c r="F4104" s="5">
        <v>0.64583333333333337</v>
      </c>
      <c r="G4104" t="s">
        <v>3249</v>
      </c>
      <c r="H4104" t="s">
        <v>3249</v>
      </c>
      <c r="J4104">
        <v>4</v>
      </c>
      <c r="K4104">
        <v>7.5</v>
      </c>
      <c r="L4104" t="s">
        <v>1399</v>
      </c>
      <c r="M4104" t="s">
        <v>106</v>
      </c>
      <c r="N4104" t="s">
        <v>3296</v>
      </c>
      <c r="O4104" t="s">
        <v>3231</v>
      </c>
      <c r="Q4104" t="s">
        <v>3251</v>
      </c>
      <c r="T4104">
        <v>41748</v>
      </c>
      <c r="Y4104" t="s">
        <v>3233</v>
      </c>
      <c r="Z4104">
        <v>3114</v>
      </c>
      <c r="AA4104" t="str">
        <f t="shared" si="128"/>
        <v>Tuesday</v>
      </c>
      <c r="AB4104" t="str">
        <f t="shared" si="129"/>
        <v>Morning Shift</v>
      </c>
      <c r="AC4104" t="str">
        <f>IFERROR(VLOOKUP(M4104,Table13[[Equipment No.]:[Center]],4,FALSE),"")</f>
        <v>Port Said</v>
      </c>
    </row>
    <row r="4105" spans="1:29" x14ac:dyDescent="0.3">
      <c r="A4105">
        <v>1</v>
      </c>
      <c r="B4105" t="s">
        <v>266</v>
      </c>
      <c r="C4105" t="s">
        <v>3440</v>
      </c>
      <c r="D4105" t="s">
        <v>3426</v>
      </c>
      <c r="E4105" s="6">
        <v>45832</v>
      </c>
      <c r="F4105" s="5">
        <v>0.65069444444444446</v>
      </c>
      <c r="G4105" t="s">
        <v>3249</v>
      </c>
      <c r="H4105" t="s">
        <v>3249</v>
      </c>
      <c r="J4105">
        <v>3</v>
      </c>
      <c r="K4105">
        <v>6</v>
      </c>
      <c r="L4105" t="s">
        <v>1399</v>
      </c>
      <c r="M4105" t="s">
        <v>106</v>
      </c>
      <c r="N4105" t="s">
        <v>3240</v>
      </c>
      <c r="O4105" t="s">
        <v>3231</v>
      </c>
      <c r="Q4105" t="s">
        <v>3251</v>
      </c>
      <c r="T4105">
        <v>41749</v>
      </c>
      <c r="Y4105" t="s">
        <v>3233</v>
      </c>
      <c r="Z4105">
        <v>2698</v>
      </c>
      <c r="AA4105" t="str">
        <f t="shared" si="128"/>
        <v>Tuesday</v>
      </c>
      <c r="AB4105" t="str">
        <f t="shared" si="129"/>
        <v>Morning Shift</v>
      </c>
      <c r="AC4105" t="str">
        <f>IFERROR(VLOOKUP(M4105,Table13[[Equipment No.]:[Center]],4,FALSE),"")</f>
        <v>Port Said</v>
      </c>
    </row>
    <row r="4106" spans="1:29" x14ac:dyDescent="0.3">
      <c r="A4106">
        <v>1</v>
      </c>
      <c r="B4106" t="s">
        <v>266</v>
      </c>
      <c r="C4106" t="s">
        <v>3441</v>
      </c>
      <c r="D4106" t="s">
        <v>3442</v>
      </c>
      <c r="E4106" s="6">
        <v>45832</v>
      </c>
      <c r="F4106" s="5">
        <v>0.69861111111111107</v>
      </c>
      <c r="G4106" t="s">
        <v>3265</v>
      </c>
      <c r="H4106" t="s">
        <v>3266</v>
      </c>
      <c r="J4106">
        <v>4</v>
      </c>
      <c r="K4106">
        <v>8</v>
      </c>
      <c r="L4106" t="s">
        <v>1399</v>
      </c>
      <c r="M4106" t="s">
        <v>90</v>
      </c>
      <c r="N4106" t="s">
        <v>3247</v>
      </c>
      <c r="O4106" t="s">
        <v>3231</v>
      </c>
      <c r="Q4106" t="s">
        <v>3239</v>
      </c>
      <c r="T4106">
        <v>41750</v>
      </c>
      <c r="Y4106" t="s">
        <v>3233</v>
      </c>
      <c r="Z4106">
        <v>3299</v>
      </c>
      <c r="AA4106" t="str">
        <f t="shared" si="128"/>
        <v>Tuesday</v>
      </c>
      <c r="AB4106" t="str">
        <f t="shared" si="129"/>
        <v>Morning Extension</v>
      </c>
      <c r="AC4106" t="str">
        <f>IFERROR(VLOOKUP(M4106,Table13[[Equipment No.]:[Center]],4,FALSE),"")</f>
        <v>Port Said</v>
      </c>
    </row>
    <row r="4107" spans="1:29" x14ac:dyDescent="0.3">
      <c r="A4107">
        <v>1</v>
      </c>
      <c r="B4107" t="s">
        <v>266</v>
      </c>
      <c r="C4107" t="s">
        <v>1114</v>
      </c>
      <c r="D4107" t="s">
        <v>3420</v>
      </c>
      <c r="E4107" s="6">
        <v>45832</v>
      </c>
      <c r="F4107" s="5">
        <v>0.85763888888888884</v>
      </c>
      <c r="G4107" t="s">
        <v>3235</v>
      </c>
      <c r="H4107" t="s">
        <v>3235</v>
      </c>
      <c r="J4107">
        <v>8</v>
      </c>
      <c r="K4107">
        <v>16</v>
      </c>
      <c r="L4107" t="s">
        <v>1399</v>
      </c>
      <c r="M4107" t="s">
        <v>3585</v>
      </c>
      <c r="N4107" t="s">
        <v>1453</v>
      </c>
      <c r="O4107" t="s">
        <v>3231</v>
      </c>
      <c r="Q4107" t="s">
        <v>3232</v>
      </c>
      <c r="T4107">
        <v>41751</v>
      </c>
      <c r="Y4107" t="s">
        <v>3233</v>
      </c>
      <c r="Z4107">
        <v>0</v>
      </c>
      <c r="AA4107" t="str">
        <f t="shared" si="128"/>
        <v>Tuesday</v>
      </c>
      <c r="AB4107" t="str">
        <f t="shared" si="129"/>
        <v>Night Shift</v>
      </c>
      <c r="AC4107" t="str">
        <f>IFERROR(VLOOKUP(M4107,Table13[[Equipment No.]:[Center]],4,FALSE),"")</f>
        <v/>
      </c>
    </row>
    <row r="4108" spans="1:29" x14ac:dyDescent="0.3">
      <c r="A4108">
        <v>1</v>
      </c>
      <c r="B4108" t="s">
        <v>266</v>
      </c>
      <c r="C4108" t="s">
        <v>1113</v>
      </c>
      <c r="D4108" t="s">
        <v>3420</v>
      </c>
      <c r="E4108" s="6">
        <v>45832</v>
      </c>
      <c r="F4108" s="5">
        <v>0.86944444444444446</v>
      </c>
      <c r="G4108" t="s">
        <v>3235</v>
      </c>
      <c r="H4108" t="s">
        <v>3235</v>
      </c>
      <c r="J4108">
        <v>8</v>
      </c>
      <c r="K4108">
        <v>16</v>
      </c>
      <c r="L4108" t="s">
        <v>1399</v>
      </c>
      <c r="M4108" t="s">
        <v>3585</v>
      </c>
      <c r="N4108" t="s">
        <v>1453</v>
      </c>
      <c r="O4108" t="s">
        <v>3231</v>
      </c>
      <c r="Q4108" t="s">
        <v>3232</v>
      </c>
      <c r="T4108">
        <v>41752</v>
      </c>
      <c r="Y4108" t="s">
        <v>3233</v>
      </c>
      <c r="Z4108">
        <v>0</v>
      </c>
      <c r="AA4108" t="str">
        <f t="shared" si="128"/>
        <v>Tuesday</v>
      </c>
      <c r="AB4108" t="str">
        <f t="shared" si="129"/>
        <v>Night Shift</v>
      </c>
      <c r="AC4108" t="str">
        <f>IFERROR(VLOOKUP(M4108,Table13[[Equipment No.]:[Center]],4,FALSE),"")</f>
        <v/>
      </c>
    </row>
    <row r="4109" spans="1:29" x14ac:dyDescent="0.3">
      <c r="A4109">
        <v>1</v>
      </c>
      <c r="B4109" t="s">
        <v>266</v>
      </c>
      <c r="C4109" t="s">
        <v>1110</v>
      </c>
      <c r="D4109" t="s">
        <v>3420</v>
      </c>
      <c r="E4109" s="6">
        <v>45832</v>
      </c>
      <c r="F4109" s="5">
        <v>0.87916666666666665</v>
      </c>
      <c r="G4109" t="s">
        <v>3235</v>
      </c>
      <c r="H4109" t="s">
        <v>3235</v>
      </c>
      <c r="J4109">
        <v>8</v>
      </c>
      <c r="K4109">
        <v>16</v>
      </c>
      <c r="L4109" t="s">
        <v>1399</v>
      </c>
      <c r="M4109" t="s">
        <v>3585</v>
      </c>
      <c r="N4109" t="s">
        <v>1453</v>
      </c>
      <c r="O4109" t="s">
        <v>3231</v>
      </c>
      <c r="Q4109" t="s">
        <v>3232</v>
      </c>
      <c r="T4109">
        <v>41753</v>
      </c>
      <c r="Y4109" t="s">
        <v>3233</v>
      </c>
      <c r="Z4109">
        <v>0</v>
      </c>
      <c r="AA4109" t="str">
        <f t="shared" si="128"/>
        <v>Tuesday</v>
      </c>
      <c r="AB4109" t="str">
        <f t="shared" si="129"/>
        <v>Night Shift</v>
      </c>
      <c r="AC4109" t="str">
        <f>IFERROR(VLOOKUP(M4109,Table13[[Equipment No.]:[Center]],4,FALSE),"")</f>
        <v/>
      </c>
    </row>
    <row r="4110" spans="1:29" x14ac:dyDescent="0.3">
      <c r="A4110">
        <v>1</v>
      </c>
      <c r="B4110" t="s">
        <v>266</v>
      </c>
      <c r="C4110" t="s">
        <v>1108</v>
      </c>
      <c r="D4110" t="s">
        <v>3420</v>
      </c>
      <c r="E4110" s="6">
        <v>45832</v>
      </c>
      <c r="F4110" s="5">
        <v>0.88888888888888884</v>
      </c>
      <c r="G4110" t="s">
        <v>3235</v>
      </c>
      <c r="H4110" t="s">
        <v>3235</v>
      </c>
      <c r="J4110">
        <v>8</v>
      </c>
      <c r="K4110">
        <v>16</v>
      </c>
      <c r="L4110" t="s">
        <v>1399</v>
      </c>
      <c r="M4110" t="s">
        <v>3585</v>
      </c>
      <c r="N4110" t="s">
        <v>1453</v>
      </c>
      <c r="O4110" t="s">
        <v>3231</v>
      </c>
      <c r="Q4110" t="s">
        <v>3232</v>
      </c>
      <c r="T4110">
        <v>41754</v>
      </c>
      <c r="Y4110" t="s">
        <v>3233</v>
      </c>
      <c r="Z4110">
        <v>0</v>
      </c>
      <c r="AA4110" t="str">
        <f t="shared" si="128"/>
        <v>Tuesday</v>
      </c>
      <c r="AB4110" t="str">
        <f t="shared" si="129"/>
        <v>Night Shift</v>
      </c>
      <c r="AC4110" t="str">
        <f>IFERROR(VLOOKUP(M4110,Table13[[Equipment No.]:[Center]],4,FALSE),"")</f>
        <v/>
      </c>
    </row>
    <row r="4111" spans="1:29" x14ac:dyDescent="0.3">
      <c r="A4111">
        <v>1</v>
      </c>
      <c r="B4111" t="s">
        <v>266</v>
      </c>
      <c r="C4111" t="s">
        <v>3443</v>
      </c>
      <c r="D4111" t="s">
        <v>3420</v>
      </c>
      <c r="E4111" s="6">
        <v>45832</v>
      </c>
      <c r="F4111" s="5">
        <v>0.91597222222222219</v>
      </c>
      <c r="G4111" t="s">
        <v>3235</v>
      </c>
      <c r="H4111" t="s">
        <v>3235</v>
      </c>
      <c r="J4111">
        <v>8</v>
      </c>
      <c r="K4111">
        <v>16</v>
      </c>
      <c r="L4111" t="s">
        <v>1399</v>
      </c>
      <c r="M4111" t="s">
        <v>3585</v>
      </c>
      <c r="N4111" t="s">
        <v>1453</v>
      </c>
      <c r="O4111" t="s">
        <v>3231</v>
      </c>
      <c r="Q4111" t="s">
        <v>3232</v>
      </c>
      <c r="T4111">
        <v>41755</v>
      </c>
      <c r="Y4111" t="s">
        <v>3233</v>
      </c>
      <c r="Z4111">
        <v>0</v>
      </c>
      <c r="AA4111" t="str">
        <f t="shared" si="128"/>
        <v>Tuesday</v>
      </c>
      <c r="AB4111" t="str">
        <f t="shared" si="129"/>
        <v>Night Shift</v>
      </c>
      <c r="AC4111" t="str">
        <f>IFERROR(VLOOKUP(M4111,Table13[[Equipment No.]:[Center]],4,FALSE),"")</f>
        <v/>
      </c>
    </row>
    <row r="4112" spans="1:29" x14ac:dyDescent="0.3">
      <c r="A4112">
        <v>1</v>
      </c>
      <c r="B4112" t="s">
        <v>266</v>
      </c>
      <c r="C4112" t="s">
        <v>3444</v>
      </c>
      <c r="D4112" t="s">
        <v>3420</v>
      </c>
      <c r="E4112" s="6">
        <v>45832</v>
      </c>
      <c r="F4112" s="5">
        <v>0.9291666666666667</v>
      </c>
      <c r="G4112" t="s">
        <v>3235</v>
      </c>
      <c r="H4112" t="s">
        <v>3235</v>
      </c>
      <c r="J4112">
        <v>8</v>
      </c>
      <c r="K4112">
        <v>16</v>
      </c>
      <c r="L4112" t="s">
        <v>1399</v>
      </c>
      <c r="M4112" t="s">
        <v>3585</v>
      </c>
      <c r="N4112" t="s">
        <v>1453</v>
      </c>
      <c r="O4112" t="s">
        <v>3231</v>
      </c>
      <c r="Q4112" t="s">
        <v>3232</v>
      </c>
      <c r="T4112">
        <v>41756</v>
      </c>
      <c r="Y4112" t="s">
        <v>3233</v>
      </c>
      <c r="Z4112">
        <v>0</v>
      </c>
      <c r="AA4112" t="str">
        <f t="shared" si="128"/>
        <v>Tuesday</v>
      </c>
      <c r="AB4112" t="str">
        <f t="shared" si="129"/>
        <v>Night Shift</v>
      </c>
      <c r="AC4112" t="str">
        <f>IFERROR(VLOOKUP(M4112,Table13[[Equipment No.]:[Center]],4,FALSE),"")</f>
        <v/>
      </c>
    </row>
    <row r="4113" spans="1:29" x14ac:dyDescent="0.3">
      <c r="A4113">
        <v>1</v>
      </c>
      <c r="B4113" t="s">
        <v>266</v>
      </c>
      <c r="C4113" t="s">
        <v>3445</v>
      </c>
      <c r="D4113" t="s">
        <v>3420</v>
      </c>
      <c r="E4113" s="6">
        <v>45832</v>
      </c>
      <c r="F4113" s="5">
        <v>0.94374999999999998</v>
      </c>
      <c r="G4113" t="s">
        <v>3235</v>
      </c>
      <c r="H4113" t="s">
        <v>3235</v>
      </c>
      <c r="J4113">
        <v>8</v>
      </c>
      <c r="K4113">
        <v>16</v>
      </c>
      <c r="L4113" t="s">
        <v>1399</v>
      </c>
      <c r="M4113" t="s">
        <v>3585</v>
      </c>
      <c r="N4113" t="s">
        <v>1453</v>
      </c>
      <c r="O4113" t="s">
        <v>3231</v>
      </c>
      <c r="Q4113" t="s">
        <v>3232</v>
      </c>
      <c r="T4113">
        <v>41757</v>
      </c>
      <c r="Y4113" t="s">
        <v>3233</v>
      </c>
      <c r="Z4113">
        <v>0</v>
      </c>
      <c r="AA4113" t="str">
        <f t="shared" si="128"/>
        <v>Tuesday</v>
      </c>
      <c r="AB4113" t="str">
        <f t="shared" si="129"/>
        <v>Night Shift</v>
      </c>
      <c r="AC4113" t="str">
        <f>IFERROR(VLOOKUP(M4113,Table13[[Equipment No.]:[Center]],4,FALSE),"")</f>
        <v/>
      </c>
    </row>
    <row r="4114" spans="1:29" x14ac:dyDescent="0.3">
      <c r="A4114">
        <v>1</v>
      </c>
      <c r="B4114" t="s">
        <v>266</v>
      </c>
      <c r="C4114" t="s">
        <v>3446</v>
      </c>
      <c r="D4114" t="s">
        <v>3420</v>
      </c>
      <c r="E4114" s="6">
        <v>45832</v>
      </c>
      <c r="F4114" s="5">
        <v>0.95486111111111116</v>
      </c>
      <c r="G4114" t="s">
        <v>3235</v>
      </c>
      <c r="H4114" t="s">
        <v>3235</v>
      </c>
      <c r="J4114">
        <v>8</v>
      </c>
      <c r="K4114">
        <v>16</v>
      </c>
      <c r="L4114" t="s">
        <v>1399</v>
      </c>
      <c r="M4114" t="s">
        <v>3585</v>
      </c>
      <c r="N4114" t="s">
        <v>1453</v>
      </c>
      <c r="O4114" t="s">
        <v>3231</v>
      </c>
      <c r="Q4114" t="s">
        <v>3232</v>
      </c>
      <c r="T4114">
        <v>41758</v>
      </c>
      <c r="Y4114" t="s">
        <v>3233</v>
      </c>
      <c r="Z4114">
        <v>0</v>
      </c>
      <c r="AA4114" t="str">
        <f t="shared" si="128"/>
        <v>Tuesday</v>
      </c>
      <c r="AB4114" t="str">
        <f t="shared" si="129"/>
        <v>Night Shift</v>
      </c>
      <c r="AC4114" t="str">
        <f>IFERROR(VLOOKUP(M4114,Table13[[Equipment No.]:[Center]],4,FALSE),"")</f>
        <v/>
      </c>
    </row>
    <row r="4115" spans="1:29" x14ac:dyDescent="0.3">
      <c r="A4115">
        <v>1</v>
      </c>
      <c r="B4115" t="s">
        <v>266</v>
      </c>
      <c r="C4115" t="s">
        <v>3447</v>
      </c>
      <c r="D4115" t="s">
        <v>3420</v>
      </c>
      <c r="E4115" s="6">
        <v>45832</v>
      </c>
      <c r="F4115" s="5">
        <v>0.96527777777777779</v>
      </c>
      <c r="G4115" t="s">
        <v>3235</v>
      </c>
      <c r="H4115" t="s">
        <v>3235</v>
      </c>
      <c r="J4115">
        <v>8</v>
      </c>
      <c r="K4115">
        <v>16</v>
      </c>
      <c r="L4115" t="s">
        <v>1399</v>
      </c>
      <c r="M4115" t="s">
        <v>3585</v>
      </c>
      <c r="N4115" t="s">
        <v>1453</v>
      </c>
      <c r="O4115" t="s">
        <v>3231</v>
      </c>
      <c r="Q4115" t="s">
        <v>3232</v>
      </c>
      <c r="T4115">
        <v>41759</v>
      </c>
      <c r="Y4115" t="s">
        <v>3233</v>
      </c>
      <c r="Z4115">
        <v>0</v>
      </c>
      <c r="AA4115" t="str">
        <f t="shared" si="128"/>
        <v>Tuesday</v>
      </c>
      <c r="AB4115" t="str">
        <f t="shared" si="129"/>
        <v>Night Shift</v>
      </c>
      <c r="AC4115" t="str">
        <f>IFERROR(VLOOKUP(M4115,Table13[[Equipment No.]:[Center]],4,FALSE),"")</f>
        <v/>
      </c>
    </row>
    <row r="4116" spans="1:29" x14ac:dyDescent="0.3">
      <c r="A4116">
        <v>1</v>
      </c>
      <c r="B4116" t="s">
        <v>266</v>
      </c>
      <c r="C4116" t="s">
        <v>3448</v>
      </c>
      <c r="D4116" t="s">
        <v>3449</v>
      </c>
      <c r="E4116" s="6">
        <v>45832</v>
      </c>
      <c r="F4116" s="5">
        <v>0.98402777777777772</v>
      </c>
      <c r="G4116" t="s">
        <v>3280</v>
      </c>
      <c r="H4116" t="s">
        <v>3281</v>
      </c>
      <c r="J4116">
        <v>2</v>
      </c>
      <c r="K4116">
        <v>3.5</v>
      </c>
      <c r="L4116" t="s">
        <v>1399</v>
      </c>
      <c r="M4116" t="s">
        <v>93</v>
      </c>
      <c r="N4116" t="s">
        <v>3277</v>
      </c>
      <c r="O4116" t="s">
        <v>3231</v>
      </c>
      <c r="Q4116" t="s">
        <v>3232</v>
      </c>
      <c r="T4116">
        <v>41760</v>
      </c>
      <c r="Y4116" t="s">
        <v>3233</v>
      </c>
      <c r="Z4116">
        <v>1508</v>
      </c>
      <c r="AA4116" t="str">
        <f t="shared" si="128"/>
        <v>Tuesday</v>
      </c>
      <c r="AB4116" t="str">
        <f t="shared" si="129"/>
        <v>Night Shift</v>
      </c>
      <c r="AC4116" t="str">
        <f>IFERROR(VLOOKUP(M4116,Table13[[Equipment No.]:[Center]],4,FALSE),"")</f>
        <v>Port Said</v>
      </c>
    </row>
    <row r="4117" spans="1:29" x14ac:dyDescent="0.3">
      <c r="A4117">
        <v>1</v>
      </c>
      <c r="B4117" t="s">
        <v>266</v>
      </c>
      <c r="C4117" t="s">
        <v>3450</v>
      </c>
      <c r="D4117" t="s">
        <v>3420</v>
      </c>
      <c r="E4117" s="6">
        <v>45832</v>
      </c>
      <c r="F4117" s="5">
        <v>0.99583333333333335</v>
      </c>
      <c r="G4117" t="s">
        <v>3235</v>
      </c>
      <c r="H4117" t="s">
        <v>3235</v>
      </c>
      <c r="J4117">
        <v>8</v>
      </c>
      <c r="K4117">
        <v>16</v>
      </c>
      <c r="L4117" t="s">
        <v>1399</v>
      </c>
      <c r="M4117" t="s">
        <v>3585</v>
      </c>
      <c r="N4117" t="s">
        <v>1453</v>
      </c>
      <c r="O4117" t="s">
        <v>3231</v>
      </c>
      <c r="Q4117" t="s">
        <v>3232</v>
      </c>
      <c r="T4117">
        <v>41761</v>
      </c>
      <c r="Y4117" t="s">
        <v>3233</v>
      </c>
      <c r="Z4117">
        <v>0</v>
      </c>
      <c r="AA4117" t="str">
        <f t="shared" si="128"/>
        <v>Tuesday</v>
      </c>
      <c r="AB4117" t="str">
        <f t="shared" si="129"/>
        <v>Night Shift</v>
      </c>
      <c r="AC4117" t="str">
        <f>IFERROR(VLOOKUP(M4117,Table13[[Equipment No.]:[Center]],4,FALSE),"")</f>
        <v/>
      </c>
    </row>
    <row r="4118" spans="1:29" x14ac:dyDescent="0.3">
      <c r="A4118">
        <v>1</v>
      </c>
      <c r="B4118" t="s">
        <v>266</v>
      </c>
      <c r="C4118" t="s">
        <v>1198</v>
      </c>
      <c r="D4118" t="s">
        <v>3451</v>
      </c>
      <c r="E4118" s="6">
        <v>45833</v>
      </c>
      <c r="F4118" s="5">
        <v>9.7222222222222224E-3</v>
      </c>
      <c r="G4118" t="s">
        <v>3235</v>
      </c>
      <c r="H4118" t="s">
        <v>3235</v>
      </c>
      <c r="J4118">
        <v>8</v>
      </c>
      <c r="K4118">
        <v>16</v>
      </c>
      <c r="L4118" t="s">
        <v>1399</v>
      </c>
      <c r="M4118" t="s">
        <v>3585</v>
      </c>
      <c r="N4118" t="s">
        <v>1453</v>
      </c>
      <c r="O4118" t="s">
        <v>3231</v>
      </c>
      <c r="Q4118" t="s">
        <v>3232</v>
      </c>
      <c r="T4118">
        <v>41762</v>
      </c>
      <c r="Y4118" t="s">
        <v>3233</v>
      </c>
      <c r="Z4118">
        <v>0</v>
      </c>
      <c r="AA4118" t="str">
        <f t="shared" si="128"/>
        <v>Wednesday</v>
      </c>
      <c r="AB4118" t="str">
        <f t="shared" si="129"/>
        <v>Night Shift</v>
      </c>
      <c r="AC4118" t="str">
        <f>IFERROR(VLOOKUP(M4118,Table13[[Equipment No.]:[Center]],4,FALSE),"")</f>
        <v/>
      </c>
    </row>
    <row r="4119" spans="1:29" x14ac:dyDescent="0.3">
      <c r="A4119">
        <v>1</v>
      </c>
      <c r="B4119" t="s">
        <v>266</v>
      </c>
      <c r="C4119" t="s">
        <v>1194</v>
      </c>
      <c r="D4119" t="s">
        <v>3451</v>
      </c>
      <c r="E4119" s="6">
        <v>45833</v>
      </c>
      <c r="F4119" s="5">
        <v>2.1527777777777778E-2</v>
      </c>
      <c r="G4119" t="s">
        <v>3235</v>
      </c>
      <c r="H4119" t="s">
        <v>3235</v>
      </c>
      <c r="J4119">
        <v>8</v>
      </c>
      <c r="K4119">
        <v>16</v>
      </c>
      <c r="L4119" t="s">
        <v>1399</v>
      </c>
      <c r="M4119" t="s">
        <v>3585</v>
      </c>
      <c r="N4119" t="s">
        <v>1453</v>
      </c>
      <c r="O4119" t="s">
        <v>3231</v>
      </c>
      <c r="Q4119" t="s">
        <v>3232</v>
      </c>
      <c r="T4119">
        <v>41763</v>
      </c>
      <c r="Y4119" t="s">
        <v>3233</v>
      </c>
      <c r="Z4119">
        <v>0</v>
      </c>
      <c r="AA4119" t="str">
        <f t="shared" si="128"/>
        <v>Wednesday</v>
      </c>
      <c r="AB4119" t="str">
        <f t="shared" si="129"/>
        <v>Night Shift</v>
      </c>
      <c r="AC4119" t="str">
        <f>IFERROR(VLOOKUP(M4119,Table13[[Equipment No.]:[Center]],4,FALSE),"")</f>
        <v/>
      </c>
    </row>
    <row r="4120" spans="1:29" x14ac:dyDescent="0.3">
      <c r="A4120">
        <v>1</v>
      </c>
      <c r="B4120" t="s">
        <v>266</v>
      </c>
      <c r="C4120" t="s">
        <v>1188</v>
      </c>
      <c r="D4120" t="s">
        <v>3451</v>
      </c>
      <c r="E4120" s="6">
        <v>45833</v>
      </c>
      <c r="F4120" s="5">
        <v>5.5555555555555552E-2</v>
      </c>
      <c r="G4120" t="s">
        <v>3235</v>
      </c>
      <c r="H4120" t="s">
        <v>3235</v>
      </c>
      <c r="J4120">
        <v>8</v>
      </c>
      <c r="K4120">
        <v>16</v>
      </c>
      <c r="L4120" t="s">
        <v>1399</v>
      </c>
      <c r="M4120" t="s">
        <v>3585</v>
      </c>
      <c r="N4120" t="s">
        <v>1453</v>
      </c>
      <c r="O4120" t="s">
        <v>3231</v>
      </c>
      <c r="Q4120" t="s">
        <v>3232</v>
      </c>
      <c r="T4120">
        <v>41764</v>
      </c>
      <c r="Y4120" t="s">
        <v>3233</v>
      </c>
      <c r="Z4120">
        <v>0</v>
      </c>
      <c r="AA4120" t="str">
        <f t="shared" si="128"/>
        <v>Wednesday</v>
      </c>
      <c r="AB4120" t="str">
        <f t="shared" si="129"/>
        <v>Night Shift</v>
      </c>
      <c r="AC4120" t="str">
        <f>IFERROR(VLOOKUP(M4120,Table13[[Equipment No.]:[Center]],4,FALSE),"")</f>
        <v/>
      </c>
    </row>
    <row r="4121" spans="1:29" x14ac:dyDescent="0.3">
      <c r="A4121">
        <v>1</v>
      </c>
      <c r="B4121" t="s">
        <v>266</v>
      </c>
      <c r="C4121" t="s">
        <v>2003</v>
      </c>
      <c r="D4121" t="s">
        <v>3451</v>
      </c>
      <c r="E4121" s="6">
        <v>45833</v>
      </c>
      <c r="F4121" s="5">
        <v>6.6666666666666666E-2</v>
      </c>
      <c r="G4121" t="s">
        <v>3235</v>
      </c>
      <c r="H4121" t="s">
        <v>3235</v>
      </c>
      <c r="J4121">
        <v>8</v>
      </c>
      <c r="K4121">
        <v>16</v>
      </c>
      <c r="L4121" t="s">
        <v>1399</v>
      </c>
      <c r="M4121" t="s">
        <v>3585</v>
      </c>
      <c r="N4121" t="s">
        <v>1453</v>
      </c>
      <c r="O4121" t="s">
        <v>3231</v>
      </c>
      <c r="Q4121" t="s">
        <v>3232</v>
      </c>
      <c r="T4121">
        <v>41765</v>
      </c>
      <c r="Y4121" t="s">
        <v>3233</v>
      </c>
      <c r="Z4121">
        <v>0</v>
      </c>
      <c r="AA4121" t="str">
        <f t="shared" si="128"/>
        <v>Wednesday</v>
      </c>
      <c r="AB4121" t="str">
        <f t="shared" si="129"/>
        <v>Night Shift</v>
      </c>
      <c r="AC4121" t="str">
        <f>IFERROR(VLOOKUP(M4121,Table13[[Equipment No.]:[Center]],4,FALSE),"")</f>
        <v/>
      </c>
    </row>
    <row r="4122" spans="1:29" x14ac:dyDescent="0.3">
      <c r="A4122">
        <v>1</v>
      </c>
      <c r="B4122" t="s">
        <v>266</v>
      </c>
      <c r="C4122" t="s">
        <v>2002</v>
      </c>
      <c r="D4122" t="s">
        <v>3451</v>
      </c>
      <c r="E4122" s="6">
        <v>45833</v>
      </c>
      <c r="F4122" s="5">
        <v>7.6388888888888895E-2</v>
      </c>
      <c r="G4122" t="s">
        <v>3235</v>
      </c>
      <c r="H4122" t="s">
        <v>3235</v>
      </c>
      <c r="J4122">
        <v>8</v>
      </c>
      <c r="K4122">
        <v>16</v>
      </c>
      <c r="L4122" t="s">
        <v>1399</v>
      </c>
      <c r="M4122" t="s">
        <v>3585</v>
      </c>
      <c r="N4122" t="s">
        <v>1453</v>
      </c>
      <c r="O4122" t="s">
        <v>3231</v>
      </c>
      <c r="Q4122" t="s">
        <v>3232</v>
      </c>
      <c r="T4122">
        <v>41766</v>
      </c>
      <c r="Y4122" t="s">
        <v>3233</v>
      </c>
      <c r="Z4122">
        <v>0</v>
      </c>
      <c r="AA4122" t="str">
        <f t="shared" si="128"/>
        <v>Wednesday</v>
      </c>
      <c r="AB4122" t="str">
        <f t="shared" si="129"/>
        <v>Night Shift</v>
      </c>
      <c r="AC4122" t="str">
        <f>IFERROR(VLOOKUP(M4122,Table13[[Equipment No.]:[Center]],4,FALSE),"")</f>
        <v/>
      </c>
    </row>
    <row r="4123" spans="1:29" x14ac:dyDescent="0.3">
      <c r="A4123">
        <v>1</v>
      </c>
      <c r="B4123" t="s">
        <v>266</v>
      </c>
      <c r="C4123" t="s">
        <v>2001</v>
      </c>
      <c r="D4123" t="s">
        <v>3451</v>
      </c>
      <c r="E4123" s="6">
        <v>45833</v>
      </c>
      <c r="F4123" s="5">
        <v>0.43472222222222223</v>
      </c>
      <c r="G4123" t="s">
        <v>3235</v>
      </c>
      <c r="H4123" t="s">
        <v>3235</v>
      </c>
      <c r="J4123">
        <v>8</v>
      </c>
      <c r="K4123">
        <v>16</v>
      </c>
      <c r="L4123" t="s">
        <v>1399</v>
      </c>
      <c r="M4123" t="s">
        <v>3585</v>
      </c>
      <c r="N4123" t="s">
        <v>1453</v>
      </c>
      <c r="O4123" t="s">
        <v>3231</v>
      </c>
      <c r="Q4123" t="s">
        <v>3232</v>
      </c>
      <c r="T4123">
        <v>41767</v>
      </c>
      <c r="Y4123" t="s">
        <v>3233</v>
      </c>
      <c r="Z4123">
        <v>0</v>
      </c>
      <c r="AA4123" t="str">
        <f t="shared" si="128"/>
        <v>Wednesday</v>
      </c>
      <c r="AB4123" t="str">
        <f t="shared" si="129"/>
        <v>Morning Shift</v>
      </c>
      <c r="AC4123" t="str">
        <f>IFERROR(VLOOKUP(M4123,Table13[[Equipment No.]:[Center]],4,FALSE),"")</f>
        <v/>
      </c>
    </row>
    <row r="4124" spans="1:29" x14ac:dyDescent="0.3">
      <c r="A4124">
        <v>1</v>
      </c>
      <c r="B4124" t="s">
        <v>266</v>
      </c>
      <c r="C4124" t="s">
        <v>2000</v>
      </c>
      <c r="D4124" t="s">
        <v>3451</v>
      </c>
      <c r="E4124" s="6">
        <v>45833</v>
      </c>
      <c r="F4124" s="5">
        <v>0.44374999999999998</v>
      </c>
      <c r="G4124" t="s">
        <v>3235</v>
      </c>
      <c r="H4124" t="s">
        <v>3235</v>
      </c>
      <c r="J4124">
        <v>8</v>
      </c>
      <c r="K4124">
        <v>16</v>
      </c>
      <c r="L4124" t="s">
        <v>1399</v>
      </c>
      <c r="M4124" t="s">
        <v>3585</v>
      </c>
      <c r="N4124" t="s">
        <v>1453</v>
      </c>
      <c r="O4124" t="s">
        <v>3231</v>
      </c>
      <c r="Q4124" t="s">
        <v>3232</v>
      </c>
      <c r="T4124">
        <v>41768</v>
      </c>
      <c r="Y4124" t="s">
        <v>3233</v>
      </c>
      <c r="Z4124">
        <v>0</v>
      </c>
      <c r="AA4124" t="str">
        <f t="shared" si="128"/>
        <v>Wednesday</v>
      </c>
      <c r="AB4124" t="str">
        <f t="shared" si="129"/>
        <v>Morning Shift</v>
      </c>
      <c r="AC4124" t="str">
        <f>IFERROR(VLOOKUP(M4124,Table13[[Equipment No.]:[Center]],4,FALSE),"")</f>
        <v/>
      </c>
    </row>
    <row r="4125" spans="1:29" x14ac:dyDescent="0.3">
      <c r="A4125">
        <v>1</v>
      </c>
      <c r="B4125" t="s">
        <v>266</v>
      </c>
      <c r="C4125" t="s">
        <v>1999</v>
      </c>
      <c r="D4125" t="s">
        <v>3451</v>
      </c>
      <c r="E4125" s="6">
        <v>45833</v>
      </c>
      <c r="F4125" s="5">
        <v>0.45347222222222222</v>
      </c>
      <c r="G4125" t="s">
        <v>3235</v>
      </c>
      <c r="H4125" t="s">
        <v>3235</v>
      </c>
      <c r="J4125">
        <v>8</v>
      </c>
      <c r="K4125">
        <v>16</v>
      </c>
      <c r="L4125" t="s">
        <v>1399</v>
      </c>
      <c r="M4125" t="s">
        <v>3585</v>
      </c>
      <c r="N4125" t="s">
        <v>1453</v>
      </c>
      <c r="O4125" t="s">
        <v>3231</v>
      </c>
      <c r="Q4125" t="s">
        <v>3232</v>
      </c>
      <c r="T4125">
        <v>41769</v>
      </c>
      <c r="Y4125" t="s">
        <v>3233</v>
      </c>
      <c r="Z4125">
        <v>0</v>
      </c>
      <c r="AA4125" t="str">
        <f t="shared" si="128"/>
        <v>Wednesday</v>
      </c>
      <c r="AB4125" t="str">
        <f t="shared" si="129"/>
        <v>Morning Shift</v>
      </c>
      <c r="AC4125" t="str">
        <f>IFERROR(VLOOKUP(M4125,Table13[[Equipment No.]:[Center]],4,FALSE),"")</f>
        <v/>
      </c>
    </row>
    <row r="4126" spans="1:29" x14ac:dyDescent="0.3">
      <c r="A4126">
        <v>1</v>
      </c>
      <c r="B4126" t="s">
        <v>266</v>
      </c>
      <c r="C4126" t="s">
        <v>1197</v>
      </c>
      <c r="D4126" t="s">
        <v>3452</v>
      </c>
      <c r="E4126" s="6">
        <v>45833</v>
      </c>
      <c r="F4126" s="5">
        <v>0.47013888888888888</v>
      </c>
      <c r="G4126" t="s">
        <v>3167</v>
      </c>
      <c r="H4126" t="s">
        <v>3167</v>
      </c>
      <c r="J4126">
        <v>4</v>
      </c>
      <c r="K4126">
        <v>7</v>
      </c>
      <c r="L4126" t="s">
        <v>1399</v>
      </c>
      <c r="M4126" t="s">
        <v>103</v>
      </c>
      <c r="N4126" t="s">
        <v>3277</v>
      </c>
      <c r="O4126" t="s">
        <v>3231</v>
      </c>
      <c r="Q4126" t="s">
        <v>3453</v>
      </c>
      <c r="T4126">
        <v>41770</v>
      </c>
      <c r="Y4126" t="s">
        <v>3233</v>
      </c>
      <c r="Z4126">
        <v>1508</v>
      </c>
      <c r="AA4126" t="str">
        <f t="shared" si="128"/>
        <v>Wednesday</v>
      </c>
      <c r="AB4126" t="str">
        <f t="shared" si="129"/>
        <v>Morning Shift</v>
      </c>
      <c r="AC4126" t="str">
        <f>IFERROR(VLOOKUP(M4126,Table13[[Equipment No.]:[Center]],4,FALSE),"")</f>
        <v>Port Said</v>
      </c>
    </row>
    <row r="4127" spans="1:29" x14ac:dyDescent="0.3">
      <c r="A4127">
        <v>1</v>
      </c>
      <c r="B4127" t="s">
        <v>266</v>
      </c>
      <c r="C4127" t="s">
        <v>1227</v>
      </c>
      <c r="D4127" t="s">
        <v>3454</v>
      </c>
      <c r="E4127" s="6">
        <v>45833</v>
      </c>
      <c r="F4127" s="5">
        <v>0.50416666666666665</v>
      </c>
      <c r="G4127" t="s">
        <v>3069</v>
      </c>
      <c r="H4127" t="s">
        <v>3069</v>
      </c>
      <c r="J4127">
        <v>1</v>
      </c>
      <c r="K4127">
        <v>2</v>
      </c>
      <c r="L4127" t="s">
        <v>1399</v>
      </c>
      <c r="M4127" t="s">
        <v>107</v>
      </c>
      <c r="N4127" t="s">
        <v>3250</v>
      </c>
      <c r="O4127" t="s">
        <v>3231</v>
      </c>
      <c r="Q4127" t="s">
        <v>3453</v>
      </c>
      <c r="T4127">
        <v>41771</v>
      </c>
      <c r="Y4127" t="s">
        <v>3233</v>
      </c>
      <c r="Z4127">
        <v>1795</v>
      </c>
      <c r="AA4127" t="str">
        <f t="shared" si="128"/>
        <v>Wednesday</v>
      </c>
      <c r="AB4127" t="str">
        <f t="shared" si="129"/>
        <v>Morning Shift</v>
      </c>
      <c r="AC4127" t="str">
        <f>IFERROR(VLOOKUP(M4127,Table13[[Equipment No.]:[Center]],4,FALSE),"")</f>
        <v>Port Said</v>
      </c>
    </row>
    <row r="4128" spans="1:29" x14ac:dyDescent="0.3">
      <c r="A4128">
        <v>1</v>
      </c>
      <c r="B4128" t="s">
        <v>266</v>
      </c>
      <c r="C4128" t="s">
        <v>1236</v>
      </c>
      <c r="D4128" t="s">
        <v>3455</v>
      </c>
      <c r="E4128" s="6">
        <v>45833</v>
      </c>
      <c r="F4128" s="5">
        <v>0.54097222222222219</v>
      </c>
      <c r="G4128" t="s">
        <v>3263</v>
      </c>
      <c r="H4128" t="s">
        <v>3263</v>
      </c>
      <c r="J4128">
        <v>4</v>
      </c>
      <c r="K4128">
        <v>8</v>
      </c>
      <c r="L4128" t="s">
        <v>1399</v>
      </c>
      <c r="M4128" t="s">
        <v>106</v>
      </c>
      <c r="N4128" t="s">
        <v>3240</v>
      </c>
      <c r="O4128" t="s">
        <v>3231</v>
      </c>
      <c r="Q4128" t="s">
        <v>3245</v>
      </c>
      <c r="T4128">
        <v>41772</v>
      </c>
      <c r="Y4128" t="s">
        <v>3233</v>
      </c>
      <c r="Z4128">
        <v>2698</v>
      </c>
      <c r="AA4128" t="str">
        <f t="shared" si="128"/>
        <v>Wednesday</v>
      </c>
      <c r="AB4128" t="str">
        <f t="shared" si="129"/>
        <v>Morning Shift</v>
      </c>
      <c r="AC4128" t="str">
        <f>IFERROR(VLOOKUP(M4128,Table13[[Equipment No.]:[Center]],4,FALSE),"")</f>
        <v>Port Said</v>
      </c>
    </row>
    <row r="4129" spans="1:29" x14ac:dyDescent="0.3">
      <c r="A4129">
        <v>1</v>
      </c>
      <c r="B4129" t="s">
        <v>266</v>
      </c>
      <c r="C4129" t="s">
        <v>1196</v>
      </c>
      <c r="D4129" t="s">
        <v>3452</v>
      </c>
      <c r="E4129" s="6">
        <v>45833</v>
      </c>
      <c r="F4129" s="5">
        <v>0.57986111111111116</v>
      </c>
      <c r="G4129" t="s">
        <v>3167</v>
      </c>
      <c r="H4129" t="s">
        <v>3167</v>
      </c>
      <c r="J4129">
        <v>4</v>
      </c>
      <c r="K4129">
        <v>8</v>
      </c>
      <c r="L4129" t="s">
        <v>1399</v>
      </c>
      <c r="M4129" t="s">
        <v>104</v>
      </c>
      <c r="N4129" t="s">
        <v>3411</v>
      </c>
      <c r="O4129" t="s">
        <v>3231</v>
      </c>
      <c r="Q4129" t="s">
        <v>3453</v>
      </c>
      <c r="T4129">
        <v>41773</v>
      </c>
      <c r="Y4129" t="s">
        <v>3233</v>
      </c>
      <c r="Z4129">
        <v>3260</v>
      </c>
      <c r="AA4129" t="str">
        <f t="shared" si="128"/>
        <v>Wednesday</v>
      </c>
      <c r="AB4129" t="str">
        <f t="shared" si="129"/>
        <v>Morning Shift</v>
      </c>
      <c r="AC4129" t="str">
        <f>IFERROR(VLOOKUP(M4129,Table13[[Equipment No.]:[Center]],4,FALSE),"")</f>
        <v>Port Said</v>
      </c>
    </row>
    <row r="4130" spans="1:29" x14ac:dyDescent="0.3">
      <c r="A4130">
        <v>1</v>
      </c>
      <c r="B4130" t="s">
        <v>266</v>
      </c>
      <c r="C4130" t="s">
        <v>1980</v>
      </c>
      <c r="D4130" t="s">
        <v>3454</v>
      </c>
      <c r="E4130" s="6">
        <v>45833</v>
      </c>
      <c r="F4130" s="5">
        <v>0.58472222222222225</v>
      </c>
      <c r="G4130" t="s">
        <v>3069</v>
      </c>
      <c r="H4130" t="s">
        <v>3069</v>
      </c>
      <c r="J4130">
        <v>2</v>
      </c>
      <c r="K4130">
        <v>4</v>
      </c>
      <c r="L4130" t="s">
        <v>1399</v>
      </c>
      <c r="M4130" t="s">
        <v>101</v>
      </c>
      <c r="N4130" t="s">
        <v>3259</v>
      </c>
      <c r="O4130" t="s">
        <v>3231</v>
      </c>
      <c r="Q4130" t="s">
        <v>3453</v>
      </c>
      <c r="T4130">
        <v>41774</v>
      </c>
      <c r="Y4130" t="s">
        <v>3233</v>
      </c>
      <c r="Z4130">
        <v>1374</v>
      </c>
      <c r="AA4130" t="str">
        <f t="shared" si="128"/>
        <v>Wednesday</v>
      </c>
      <c r="AB4130" t="str">
        <f t="shared" si="129"/>
        <v>Morning Shift</v>
      </c>
      <c r="AC4130" t="str">
        <f>IFERROR(VLOOKUP(M4130,Table13[[Equipment No.]:[Center]],4,FALSE),"")</f>
        <v>Port Said</v>
      </c>
    </row>
    <row r="4131" spans="1:29" x14ac:dyDescent="0.3">
      <c r="A4131">
        <v>1</v>
      </c>
      <c r="B4131" t="s">
        <v>266</v>
      </c>
      <c r="C4131" t="s">
        <v>1173</v>
      </c>
      <c r="D4131" t="s">
        <v>3456</v>
      </c>
      <c r="E4131" s="6">
        <v>45833</v>
      </c>
      <c r="F4131" s="5">
        <v>0.88888888888888884</v>
      </c>
      <c r="G4131" t="s">
        <v>3243</v>
      </c>
      <c r="H4131" t="s">
        <v>3243</v>
      </c>
      <c r="J4131">
        <v>4</v>
      </c>
      <c r="K4131">
        <v>8</v>
      </c>
      <c r="L4131" t="s">
        <v>1399</v>
      </c>
      <c r="M4131" t="s">
        <v>101</v>
      </c>
      <c r="N4131" t="s">
        <v>3282</v>
      </c>
      <c r="O4131" t="s">
        <v>94</v>
      </c>
      <c r="P4131" t="s">
        <v>3311</v>
      </c>
      <c r="Q4131" t="s">
        <v>3245</v>
      </c>
      <c r="T4131">
        <v>41775</v>
      </c>
      <c r="Y4131" t="s">
        <v>3233</v>
      </c>
      <c r="Z4131">
        <v>1855</v>
      </c>
      <c r="AA4131" t="str">
        <f t="shared" si="128"/>
        <v>Wednesday</v>
      </c>
      <c r="AB4131" t="str">
        <f t="shared" si="129"/>
        <v>Night Shift</v>
      </c>
      <c r="AC4131" t="str">
        <f>IFERROR(VLOOKUP(M4131,Table13[[Equipment No.]:[Center]],4,FALSE),"")</f>
        <v>Port Said</v>
      </c>
    </row>
    <row r="4132" spans="1:29" x14ac:dyDescent="0.3">
      <c r="A4132">
        <v>1</v>
      </c>
      <c r="B4132" t="s">
        <v>266</v>
      </c>
      <c r="C4132" t="s">
        <v>1971</v>
      </c>
      <c r="D4132" t="s">
        <v>3457</v>
      </c>
      <c r="E4132" s="6">
        <v>45833</v>
      </c>
      <c r="F4132" s="5">
        <v>0.92500000000000004</v>
      </c>
      <c r="G4132" t="s">
        <v>3280</v>
      </c>
      <c r="H4132" t="s">
        <v>3281</v>
      </c>
      <c r="J4132">
        <v>1</v>
      </c>
      <c r="K4132">
        <v>2</v>
      </c>
      <c r="L4132" t="s">
        <v>1399</v>
      </c>
      <c r="M4132" t="s">
        <v>104</v>
      </c>
      <c r="N4132" t="s">
        <v>3238</v>
      </c>
      <c r="O4132" t="s">
        <v>3231</v>
      </c>
      <c r="Q4132" t="s">
        <v>3232</v>
      </c>
      <c r="T4132">
        <v>41776</v>
      </c>
      <c r="Y4132" t="s">
        <v>3233</v>
      </c>
      <c r="Z4132">
        <v>3206</v>
      </c>
      <c r="AA4132" t="str">
        <f t="shared" si="128"/>
        <v>Wednesday</v>
      </c>
      <c r="AB4132" t="str">
        <f t="shared" si="129"/>
        <v>Night Shift</v>
      </c>
      <c r="AC4132" t="str">
        <f>IFERROR(VLOOKUP(M4132,Table13[[Equipment No.]:[Center]],4,FALSE),"")</f>
        <v>Port Said</v>
      </c>
    </row>
    <row r="4133" spans="1:29" x14ac:dyDescent="0.3">
      <c r="A4133">
        <v>1</v>
      </c>
      <c r="B4133" t="s">
        <v>266</v>
      </c>
      <c r="C4133" t="s">
        <v>1983</v>
      </c>
      <c r="D4133" t="s">
        <v>3455</v>
      </c>
      <c r="E4133" s="6">
        <v>45833</v>
      </c>
      <c r="F4133" s="5">
        <v>0.94097222222222221</v>
      </c>
      <c r="G4133" t="s">
        <v>3263</v>
      </c>
      <c r="H4133" t="s">
        <v>3263</v>
      </c>
      <c r="J4133">
        <v>4</v>
      </c>
      <c r="K4133">
        <v>8</v>
      </c>
      <c r="L4133" t="s">
        <v>1399</v>
      </c>
      <c r="M4133" t="s">
        <v>107</v>
      </c>
      <c r="N4133" t="s">
        <v>3246</v>
      </c>
      <c r="O4133" t="s">
        <v>3231</v>
      </c>
      <c r="Q4133" t="s">
        <v>3245</v>
      </c>
      <c r="T4133">
        <v>41777</v>
      </c>
      <c r="Y4133" t="s">
        <v>3233</v>
      </c>
      <c r="Z4133">
        <v>2346</v>
      </c>
      <c r="AA4133" t="str">
        <f t="shared" si="128"/>
        <v>Wednesday</v>
      </c>
      <c r="AB4133" t="str">
        <f t="shared" si="129"/>
        <v>Night Shift</v>
      </c>
      <c r="AC4133" t="str">
        <f>IFERROR(VLOOKUP(M4133,Table13[[Equipment No.]:[Center]],4,FALSE),"")</f>
        <v>Port Said</v>
      </c>
    </row>
    <row r="4134" spans="1:29" x14ac:dyDescent="0.3">
      <c r="A4134">
        <v>1</v>
      </c>
      <c r="B4134" t="s">
        <v>266</v>
      </c>
      <c r="C4134" t="s">
        <v>1172</v>
      </c>
      <c r="D4134" t="s">
        <v>3456</v>
      </c>
      <c r="E4134" s="6">
        <v>45833</v>
      </c>
      <c r="F4134" s="5">
        <v>0.98402777777777772</v>
      </c>
      <c r="G4134" t="s">
        <v>3243</v>
      </c>
      <c r="H4134" t="s">
        <v>3243</v>
      </c>
      <c r="J4134">
        <v>4</v>
      </c>
      <c r="K4134">
        <v>7</v>
      </c>
      <c r="L4134" t="s">
        <v>1399</v>
      </c>
      <c r="M4134" t="s">
        <v>93</v>
      </c>
      <c r="N4134" t="s">
        <v>3230</v>
      </c>
      <c r="O4134" t="s">
        <v>94</v>
      </c>
      <c r="P4134" t="s">
        <v>3311</v>
      </c>
      <c r="Q4134" t="s">
        <v>3245</v>
      </c>
      <c r="T4134">
        <v>41778</v>
      </c>
      <c r="Y4134" t="s">
        <v>3233</v>
      </c>
      <c r="Z4134">
        <v>3124</v>
      </c>
      <c r="AA4134" t="str">
        <f t="shared" si="128"/>
        <v>Wednesday</v>
      </c>
      <c r="AB4134" t="str">
        <f t="shared" si="129"/>
        <v>Night Shift</v>
      </c>
      <c r="AC4134" t="str">
        <f>IFERROR(VLOOKUP(M4134,Table13[[Equipment No.]:[Center]],4,FALSE),"")</f>
        <v>Port Said</v>
      </c>
    </row>
    <row r="4135" spans="1:29" x14ac:dyDescent="0.3">
      <c r="A4135">
        <v>1</v>
      </c>
      <c r="B4135" t="s">
        <v>266</v>
      </c>
      <c r="C4135" t="s">
        <v>1979</v>
      </c>
      <c r="D4135" t="s">
        <v>3455</v>
      </c>
      <c r="E4135" s="6">
        <v>45833</v>
      </c>
      <c r="F4135" s="5">
        <v>0.99375000000000002</v>
      </c>
      <c r="G4135" t="s">
        <v>3263</v>
      </c>
      <c r="H4135" t="s">
        <v>3263</v>
      </c>
      <c r="J4135">
        <v>2</v>
      </c>
      <c r="K4135">
        <v>3</v>
      </c>
      <c r="L4135" t="s">
        <v>1399</v>
      </c>
      <c r="M4135" t="s">
        <v>101</v>
      </c>
      <c r="N4135" t="s">
        <v>3282</v>
      </c>
      <c r="O4135" t="s">
        <v>3231</v>
      </c>
      <c r="Q4135" t="s">
        <v>3245</v>
      </c>
      <c r="T4135">
        <v>41779</v>
      </c>
      <c r="Y4135" t="s">
        <v>3233</v>
      </c>
      <c r="Z4135">
        <v>1855</v>
      </c>
      <c r="AA4135" t="str">
        <f t="shared" si="128"/>
        <v>Wednesday</v>
      </c>
      <c r="AB4135" t="str">
        <f t="shared" si="129"/>
        <v>Night Shift</v>
      </c>
      <c r="AC4135" t="str">
        <f>IFERROR(VLOOKUP(M4135,Table13[[Equipment No.]:[Center]],4,FALSE),"")</f>
        <v>Port Said</v>
      </c>
    </row>
    <row r="4136" spans="1:29" x14ac:dyDescent="0.3">
      <c r="A4136">
        <v>1</v>
      </c>
      <c r="B4136" t="s">
        <v>266</v>
      </c>
      <c r="C4136" t="s">
        <v>2776</v>
      </c>
      <c r="D4136" t="s">
        <v>3458</v>
      </c>
      <c r="E4136" s="6">
        <v>45834</v>
      </c>
      <c r="F4136" s="5">
        <v>0.48680555555555555</v>
      </c>
      <c r="G4136" t="s">
        <v>3263</v>
      </c>
      <c r="H4136" t="s">
        <v>3263</v>
      </c>
      <c r="J4136">
        <v>2</v>
      </c>
      <c r="K4136">
        <v>3</v>
      </c>
      <c r="L4136" t="s">
        <v>1399</v>
      </c>
      <c r="M4136" t="s">
        <v>106</v>
      </c>
      <c r="N4136" t="s">
        <v>3240</v>
      </c>
      <c r="O4136" t="s">
        <v>3231</v>
      </c>
      <c r="P4136" t="s">
        <v>3231</v>
      </c>
      <c r="Q4136" t="s">
        <v>3245</v>
      </c>
      <c r="T4136">
        <v>41780</v>
      </c>
      <c r="Y4136" t="s">
        <v>3233</v>
      </c>
      <c r="Z4136">
        <v>2698</v>
      </c>
      <c r="AA4136" t="str">
        <f t="shared" si="128"/>
        <v>Thursday</v>
      </c>
      <c r="AB4136" t="str">
        <f t="shared" si="129"/>
        <v>Morning Shift</v>
      </c>
      <c r="AC4136" t="str">
        <f>IFERROR(VLOOKUP(M4136,Table13[[Equipment No.]:[Center]],4,FALSE),"")</f>
        <v>Port Said</v>
      </c>
    </row>
    <row r="4137" spans="1:29" x14ac:dyDescent="0.3">
      <c r="A4137">
        <v>1</v>
      </c>
      <c r="B4137" t="s">
        <v>266</v>
      </c>
      <c r="C4137" t="s">
        <v>2773</v>
      </c>
      <c r="D4137" t="s">
        <v>3459</v>
      </c>
      <c r="E4137" s="6">
        <v>45834</v>
      </c>
      <c r="F4137" s="5">
        <v>0.57777777777777772</v>
      </c>
      <c r="G4137" t="s">
        <v>1416</v>
      </c>
      <c r="H4137" t="s">
        <v>1416</v>
      </c>
      <c r="J4137">
        <v>4</v>
      </c>
      <c r="K4137">
        <v>8</v>
      </c>
      <c r="L4137" t="s">
        <v>1399</v>
      </c>
      <c r="M4137" t="s">
        <v>90</v>
      </c>
      <c r="N4137" t="s">
        <v>3247</v>
      </c>
      <c r="O4137" t="s">
        <v>3231</v>
      </c>
      <c r="P4137" t="s">
        <v>3231</v>
      </c>
      <c r="Q4137" t="s">
        <v>3275</v>
      </c>
      <c r="T4137">
        <v>41781</v>
      </c>
      <c r="Y4137" t="s">
        <v>3233</v>
      </c>
      <c r="Z4137">
        <v>3299</v>
      </c>
      <c r="AA4137" t="str">
        <f t="shared" si="128"/>
        <v>Thursday</v>
      </c>
      <c r="AB4137" t="str">
        <f t="shared" si="129"/>
        <v>Morning Shift</v>
      </c>
      <c r="AC4137" t="str">
        <f>IFERROR(VLOOKUP(M4137,Table13[[Equipment No.]:[Center]],4,FALSE),"")</f>
        <v>Port Said</v>
      </c>
    </row>
    <row r="4138" spans="1:29" x14ac:dyDescent="0.3">
      <c r="A4138">
        <v>1</v>
      </c>
      <c r="B4138" t="s">
        <v>266</v>
      </c>
      <c r="C4138" t="s">
        <v>3460</v>
      </c>
      <c r="D4138" t="s">
        <v>3461</v>
      </c>
      <c r="E4138" s="6">
        <v>45834</v>
      </c>
      <c r="F4138" s="5">
        <v>0.82777777777777772</v>
      </c>
      <c r="G4138" t="s">
        <v>3249</v>
      </c>
      <c r="H4138" t="s">
        <v>3249</v>
      </c>
      <c r="J4138">
        <v>4</v>
      </c>
      <c r="K4138">
        <v>8</v>
      </c>
      <c r="L4138" t="s">
        <v>1399</v>
      </c>
      <c r="M4138" t="s">
        <v>104</v>
      </c>
      <c r="N4138" t="s">
        <v>3238</v>
      </c>
      <c r="O4138" t="s">
        <v>3231</v>
      </c>
      <c r="P4138" t="s">
        <v>3231</v>
      </c>
      <c r="Q4138" t="s">
        <v>3251</v>
      </c>
      <c r="T4138">
        <v>41782</v>
      </c>
      <c r="Y4138" t="s">
        <v>3233</v>
      </c>
      <c r="Z4138">
        <v>3206</v>
      </c>
      <c r="AA4138" t="str">
        <f t="shared" si="128"/>
        <v>Thursday</v>
      </c>
      <c r="AB4138" t="str">
        <f t="shared" si="129"/>
        <v>Morning Extension</v>
      </c>
      <c r="AC4138" t="str">
        <f>IFERROR(VLOOKUP(M4138,Table13[[Equipment No.]:[Center]],4,FALSE),"")</f>
        <v>Port Said</v>
      </c>
    </row>
    <row r="4139" spans="1:29" x14ac:dyDescent="0.3">
      <c r="A4139">
        <v>1</v>
      </c>
      <c r="B4139" t="s">
        <v>266</v>
      </c>
      <c r="C4139" t="s">
        <v>3462</v>
      </c>
      <c r="D4139" t="s">
        <v>3461</v>
      </c>
      <c r="E4139" s="6">
        <v>45834</v>
      </c>
      <c r="F4139" s="5">
        <v>0.83472222222222225</v>
      </c>
      <c r="G4139" t="s">
        <v>3249</v>
      </c>
      <c r="H4139" t="s">
        <v>3249</v>
      </c>
      <c r="J4139">
        <v>4</v>
      </c>
      <c r="K4139">
        <v>8</v>
      </c>
      <c r="L4139" t="s">
        <v>1399</v>
      </c>
      <c r="M4139" t="s">
        <v>107</v>
      </c>
      <c r="N4139" t="s">
        <v>3246</v>
      </c>
      <c r="O4139" t="s">
        <v>3231</v>
      </c>
      <c r="P4139" t="s">
        <v>3231</v>
      </c>
      <c r="Q4139" t="s">
        <v>3251</v>
      </c>
      <c r="T4139">
        <v>41783</v>
      </c>
      <c r="Y4139" t="s">
        <v>3233</v>
      </c>
      <c r="Z4139">
        <v>2346</v>
      </c>
      <c r="AA4139" t="str">
        <f t="shared" si="128"/>
        <v>Thursday</v>
      </c>
      <c r="AB4139" t="str">
        <f t="shared" si="129"/>
        <v>Night Shift</v>
      </c>
      <c r="AC4139" t="str">
        <f>IFERROR(VLOOKUP(M4139,Table13[[Equipment No.]:[Center]],4,FALSE),"")</f>
        <v>Port Said</v>
      </c>
    </row>
    <row r="4140" spans="1:29" x14ac:dyDescent="0.3">
      <c r="A4140">
        <v>1</v>
      </c>
      <c r="B4140" t="s">
        <v>266</v>
      </c>
      <c r="C4140" t="s">
        <v>3463</v>
      </c>
      <c r="D4140" t="s">
        <v>3461</v>
      </c>
      <c r="E4140" s="6">
        <v>45834</v>
      </c>
      <c r="F4140" s="5">
        <v>0.84097222222222223</v>
      </c>
      <c r="G4140" t="s">
        <v>3249</v>
      </c>
      <c r="H4140" t="s">
        <v>3249</v>
      </c>
      <c r="J4140">
        <v>4</v>
      </c>
      <c r="K4140">
        <v>8</v>
      </c>
      <c r="L4140" t="s">
        <v>1399</v>
      </c>
      <c r="M4140" t="s">
        <v>103</v>
      </c>
      <c r="N4140" t="s">
        <v>3230</v>
      </c>
      <c r="O4140" t="s">
        <v>3231</v>
      </c>
      <c r="P4140" t="s">
        <v>3231</v>
      </c>
      <c r="Q4140" t="s">
        <v>3251</v>
      </c>
      <c r="T4140">
        <v>41784</v>
      </c>
      <c r="Y4140" t="s">
        <v>3233</v>
      </c>
      <c r="Z4140">
        <v>3124</v>
      </c>
      <c r="AA4140" t="str">
        <f t="shared" si="128"/>
        <v>Thursday</v>
      </c>
      <c r="AB4140" t="str">
        <f t="shared" si="129"/>
        <v>Night Shift</v>
      </c>
      <c r="AC4140" t="str">
        <f>IFERROR(VLOOKUP(M4140,Table13[[Equipment No.]:[Center]],4,FALSE),"")</f>
        <v>Port Said</v>
      </c>
    </row>
    <row r="4141" spans="1:29" x14ac:dyDescent="0.3">
      <c r="A4141">
        <v>1</v>
      </c>
      <c r="B4141" t="s">
        <v>266</v>
      </c>
      <c r="C4141" t="s">
        <v>3464</v>
      </c>
      <c r="D4141" t="s">
        <v>3461</v>
      </c>
      <c r="E4141" s="6">
        <v>45834</v>
      </c>
      <c r="F4141" s="5">
        <v>0.84722222222222221</v>
      </c>
      <c r="G4141" t="s">
        <v>3249</v>
      </c>
      <c r="H4141" t="s">
        <v>3249</v>
      </c>
      <c r="J4141">
        <v>4</v>
      </c>
      <c r="K4141">
        <v>8</v>
      </c>
      <c r="L4141" t="s">
        <v>1399</v>
      </c>
      <c r="M4141" t="s">
        <v>105</v>
      </c>
      <c r="N4141" t="s">
        <v>3244</v>
      </c>
      <c r="O4141" t="s">
        <v>3231</v>
      </c>
      <c r="P4141" t="s">
        <v>3231</v>
      </c>
      <c r="Q4141" t="s">
        <v>3251</v>
      </c>
      <c r="T4141">
        <v>41785</v>
      </c>
      <c r="Y4141" t="s">
        <v>3233</v>
      </c>
      <c r="Z4141">
        <v>3061</v>
      </c>
      <c r="AA4141" t="str">
        <f t="shared" si="128"/>
        <v>Thursday</v>
      </c>
      <c r="AB4141" t="str">
        <f t="shared" si="129"/>
        <v>Night Shift</v>
      </c>
      <c r="AC4141" t="str">
        <f>IFERROR(VLOOKUP(M4141,Table13[[Equipment No.]:[Center]],4,FALSE),"")</f>
        <v>Port Said</v>
      </c>
    </row>
    <row r="4142" spans="1:29" x14ac:dyDescent="0.3">
      <c r="A4142">
        <v>1</v>
      </c>
      <c r="B4142" t="s">
        <v>266</v>
      </c>
      <c r="C4142" t="s">
        <v>3465</v>
      </c>
      <c r="D4142" t="s">
        <v>3461</v>
      </c>
      <c r="E4142" s="6">
        <v>45834</v>
      </c>
      <c r="F4142" s="5">
        <v>0.85416666666666663</v>
      </c>
      <c r="G4142" t="s">
        <v>3249</v>
      </c>
      <c r="H4142" t="s">
        <v>3249</v>
      </c>
      <c r="J4142">
        <v>4</v>
      </c>
      <c r="K4142">
        <v>8</v>
      </c>
      <c r="L4142" t="s">
        <v>1399</v>
      </c>
      <c r="M4142" t="s">
        <v>93</v>
      </c>
      <c r="N4142" t="s">
        <v>3411</v>
      </c>
      <c r="O4142" t="s">
        <v>3231</v>
      </c>
      <c r="P4142" t="s">
        <v>3231</v>
      </c>
      <c r="Q4142" t="s">
        <v>3251</v>
      </c>
      <c r="T4142">
        <v>41786</v>
      </c>
      <c r="Y4142" t="s">
        <v>3233</v>
      </c>
      <c r="Z4142">
        <v>3260</v>
      </c>
      <c r="AA4142" t="str">
        <f t="shared" si="128"/>
        <v>Thursday</v>
      </c>
      <c r="AB4142" t="str">
        <f t="shared" si="129"/>
        <v>Night Shift</v>
      </c>
      <c r="AC4142" t="str">
        <f>IFERROR(VLOOKUP(M4142,Table13[[Equipment No.]:[Center]],4,FALSE),"")</f>
        <v>Port Said</v>
      </c>
    </row>
    <row r="4143" spans="1:29" x14ac:dyDescent="0.3">
      <c r="A4143">
        <v>1</v>
      </c>
      <c r="B4143" t="s">
        <v>266</v>
      </c>
      <c r="C4143" t="s">
        <v>3466</v>
      </c>
      <c r="D4143" t="s">
        <v>3461</v>
      </c>
      <c r="E4143" s="6">
        <v>45834</v>
      </c>
      <c r="F4143" s="5">
        <v>0.85972222222222228</v>
      </c>
      <c r="G4143" t="s">
        <v>3249</v>
      </c>
      <c r="H4143" t="s">
        <v>3249</v>
      </c>
      <c r="J4143">
        <v>4</v>
      </c>
      <c r="K4143">
        <v>8</v>
      </c>
      <c r="L4143" t="s">
        <v>1399</v>
      </c>
      <c r="M4143" t="s">
        <v>101</v>
      </c>
      <c r="N4143" t="s">
        <v>3282</v>
      </c>
      <c r="O4143" t="s">
        <v>3231</v>
      </c>
      <c r="P4143" t="s">
        <v>3231</v>
      </c>
      <c r="Q4143" t="s">
        <v>3251</v>
      </c>
      <c r="T4143">
        <v>41787</v>
      </c>
      <c r="Y4143" t="s">
        <v>3233</v>
      </c>
      <c r="Z4143">
        <v>1855</v>
      </c>
      <c r="AA4143" t="str">
        <f t="shared" si="128"/>
        <v>Thursday</v>
      </c>
      <c r="AB4143" t="str">
        <f t="shared" si="129"/>
        <v>Night Shift</v>
      </c>
      <c r="AC4143" t="str">
        <f>IFERROR(VLOOKUP(M4143,Table13[[Equipment No.]:[Center]],4,FALSE),"")</f>
        <v>Port Said</v>
      </c>
    </row>
    <row r="4144" spans="1:29" x14ac:dyDescent="0.3">
      <c r="A4144">
        <v>1</v>
      </c>
      <c r="B4144" t="s">
        <v>266</v>
      </c>
      <c r="C4144" t="s">
        <v>3467</v>
      </c>
      <c r="D4144" t="s">
        <v>3461</v>
      </c>
      <c r="E4144" s="6">
        <v>45834</v>
      </c>
      <c r="F4144" s="5">
        <v>0.92152777777777772</v>
      </c>
      <c r="G4144" t="s">
        <v>3249</v>
      </c>
      <c r="H4144" t="s">
        <v>3249</v>
      </c>
      <c r="J4144">
        <v>4</v>
      </c>
      <c r="K4144">
        <v>8</v>
      </c>
      <c r="L4144" t="s">
        <v>1399</v>
      </c>
      <c r="M4144" t="s">
        <v>104</v>
      </c>
      <c r="N4144" t="s">
        <v>3238</v>
      </c>
      <c r="O4144" t="s">
        <v>3231</v>
      </c>
      <c r="P4144" t="s">
        <v>3231</v>
      </c>
      <c r="Q4144" t="s">
        <v>3251</v>
      </c>
      <c r="T4144">
        <v>41788</v>
      </c>
      <c r="Y4144" t="s">
        <v>3233</v>
      </c>
      <c r="Z4144">
        <v>3206</v>
      </c>
      <c r="AA4144" t="str">
        <f t="shared" si="128"/>
        <v>Thursday</v>
      </c>
      <c r="AB4144" t="str">
        <f t="shared" si="129"/>
        <v>Night Shift</v>
      </c>
      <c r="AC4144" t="str">
        <f>IFERROR(VLOOKUP(M4144,Table13[[Equipment No.]:[Center]],4,FALSE),"")</f>
        <v>Port Said</v>
      </c>
    </row>
    <row r="4145" spans="1:29" x14ac:dyDescent="0.3">
      <c r="A4145">
        <v>1</v>
      </c>
      <c r="B4145" t="s">
        <v>266</v>
      </c>
      <c r="C4145" t="s">
        <v>3468</v>
      </c>
      <c r="D4145" t="s">
        <v>3461</v>
      </c>
      <c r="E4145" s="6">
        <v>45834</v>
      </c>
      <c r="F4145" s="5">
        <v>0.93055555555555558</v>
      </c>
      <c r="G4145" t="s">
        <v>3249</v>
      </c>
      <c r="H4145" t="s">
        <v>3249</v>
      </c>
      <c r="J4145">
        <v>4</v>
      </c>
      <c r="K4145">
        <v>8</v>
      </c>
      <c r="L4145" t="s">
        <v>1399</v>
      </c>
      <c r="M4145" t="s">
        <v>107</v>
      </c>
      <c r="N4145" t="s">
        <v>3246</v>
      </c>
      <c r="O4145" t="s">
        <v>3231</v>
      </c>
      <c r="P4145" t="s">
        <v>3231</v>
      </c>
      <c r="Q4145" t="s">
        <v>3251</v>
      </c>
      <c r="T4145">
        <v>41789</v>
      </c>
      <c r="Y4145" t="s">
        <v>3233</v>
      </c>
      <c r="Z4145">
        <v>2346</v>
      </c>
      <c r="AA4145" t="str">
        <f t="shared" si="128"/>
        <v>Thursday</v>
      </c>
      <c r="AB4145" t="str">
        <f t="shared" si="129"/>
        <v>Night Shift</v>
      </c>
      <c r="AC4145" t="str">
        <f>IFERROR(VLOOKUP(M4145,Table13[[Equipment No.]:[Center]],4,FALSE),"")</f>
        <v>Port Said</v>
      </c>
    </row>
    <row r="4146" spans="1:29" x14ac:dyDescent="0.3">
      <c r="A4146">
        <v>1</v>
      </c>
      <c r="B4146" t="s">
        <v>266</v>
      </c>
      <c r="C4146" t="s">
        <v>3469</v>
      </c>
      <c r="D4146" t="s">
        <v>3461</v>
      </c>
      <c r="E4146" s="6">
        <v>45834</v>
      </c>
      <c r="F4146" s="5">
        <v>0.93888888888888888</v>
      </c>
      <c r="G4146" t="s">
        <v>3249</v>
      </c>
      <c r="H4146" t="s">
        <v>3249</v>
      </c>
      <c r="J4146">
        <v>4</v>
      </c>
      <c r="K4146">
        <v>8</v>
      </c>
      <c r="L4146" t="s">
        <v>1399</v>
      </c>
      <c r="M4146" t="s">
        <v>103</v>
      </c>
      <c r="N4146" t="s">
        <v>3230</v>
      </c>
      <c r="O4146" t="s">
        <v>3231</v>
      </c>
      <c r="P4146" t="s">
        <v>3231</v>
      </c>
      <c r="Q4146" t="s">
        <v>3251</v>
      </c>
      <c r="T4146">
        <v>41790</v>
      </c>
      <c r="Y4146" t="s">
        <v>3233</v>
      </c>
      <c r="Z4146">
        <v>3124</v>
      </c>
      <c r="AA4146" t="str">
        <f t="shared" si="128"/>
        <v>Thursday</v>
      </c>
      <c r="AB4146" t="str">
        <f t="shared" si="129"/>
        <v>Night Shift</v>
      </c>
      <c r="AC4146" t="str">
        <f>IFERROR(VLOOKUP(M4146,Table13[[Equipment No.]:[Center]],4,FALSE),"")</f>
        <v>Port Said</v>
      </c>
    </row>
    <row r="4147" spans="1:29" x14ac:dyDescent="0.3">
      <c r="A4147">
        <v>1</v>
      </c>
      <c r="B4147" t="s">
        <v>266</v>
      </c>
      <c r="C4147" t="s">
        <v>3470</v>
      </c>
      <c r="D4147" t="s">
        <v>3461</v>
      </c>
      <c r="E4147" s="6">
        <v>45834</v>
      </c>
      <c r="F4147" s="5">
        <v>0.94305555555555554</v>
      </c>
      <c r="G4147" t="s">
        <v>3249</v>
      </c>
      <c r="H4147" t="s">
        <v>3249</v>
      </c>
      <c r="J4147">
        <v>4</v>
      </c>
      <c r="K4147">
        <v>8</v>
      </c>
      <c r="L4147" t="s">
        <v>1399</v>
      </c>
      <c r="M4147" t="s">
        <v>105</v>
      </c>
      <c r="N4147" t="s">
        <v>3244</v>
      </c>
      <c r="O4147" t="s">
        <v>3231</v>
      </c>
      <c r="P4147" t="s">
        <v>3231</v>
      </c>
      <c r="Q4147" t="s">
        <v>3251</v>
      </c>
      <c r="T4147">
        <v>41791</v>
      </c>
      <c r="Y4147" t="s">
        <v>3233</v>
      </c>
      <c r="Z4147">
        <v>3061</v>
      </c>
      <c r="AA4147" t="str">
        <f t="shared" si="128"/>
        <v>Thursday</v>
      </c>
      <c r="AB4147" t="str">
        <f t="shared" si="129"/>
        <v>Night Shift</v>
      </c>
      <c r="AC4147" t="str">
        <f>IFERROR(VLOOKUP(M4147,Table13[[Equipment No.]:[Center]],4,FALSE),"")</f>
        <v>Port Said</v>
      </c>
    </row>
    <row r="4148" spans="1:29" x14ac:dyDescent="0.3">
      <c r="A4148">
        <v>1</v>
      </c>
      <c r="B4148" t="s">
        <v>266</v>
      </c>
      <c r="C4148" t="s">
        <v>3471</v>
      </c>
      <c r="D4148" t="s">
        <v>3461</v>
      </c>
      <c r="E4148" s="6">
        <v>45834</v>
      </c>
      <c r="F4148" s="5">
        <v>0.94791666666666663</v>
      </c>
      <c r="G4148" t="s">
        <v>3249</v>
      </c>
      <c r="H4148" t="s">
        <v>3249</v>
      </c>
      <c r="J4148">
        <v>4</v>
      </c>
      <c r="K4148">
        <v>8</v>
      </c>
      <c r="L4148" t="s">
        <v>1399</v>
      </c>
      <c r="M4148" t="s">
        <v>93</v>
      </c>
      <c r="N4148" t="s">
        <v>3411</v>
      </c>
      <c r="O4148" t="s">
        <v>3231</v>
      </c>
      <c r="P4148" t="s">
        <v>3231</v>
      </c>
      <c r="Q4148" t="s">
        <v>3251</v>
      </c>
      <c r="T4148">
        <v>41795</v>
      </c>
      <c r="Y4148" t="s">
        <v>3233</v>
      </c>
      <c r="Z4148">
        <v>3260</v>
      </c>
      <c r="AA4148" t="str">
        <f t="shared" si="128"/>
        <v>Thursday</v>
      </c>
      <c r="AB4148" t="str">
        <f t="shared" si="129"/>
        <v>Night Shift</v>
      </c>
      <c r="AC4148" t="str">
        <f>IFERROR(VLOOKUP(M4148,Table13[[Equipment No.]:[Center]],4,FALSE),"")</f>
        <v>Port Said</v>
      </c>
    </row>
    <row r="4149" spans="1:29" x14ac:dyDescent="0.3">
      <c r="A4149">
        <v>1</v>
      </c>
      <c r="B4149" t="s">
        <v>266</v>
      </c>
      <c r="C4149" t="s">
        <v>3472</v>
      </c>
      <c r="D4149" t="s">
        <v>3461</v>
      </c>
      <c r="E4149" s="6">
        <v>45834</v>
      </c>
      <c r="F4149" s="5">
        <v>0.95277777777777772</v>
      </c>
      <c r="G4149" t="s">
        <v>3249</v>
      </c>
      <c r="H4149" t="s">
        <v>3249</v>
      </c>
      <c r="J4149">
        <v>4</v>
      </c>
      <c r="K4149">
        <v>8</v>
      </c>
      <c r="L4149" t="s">
        <v>1399</v>
      </c>
      <c r="M4149" t="s">
        <v>101</v>
      </c>
      <c r="N4149" t="s">
        <v>3282</v>
      </c>
      <c r="O4149" t="s">
        <v>3231</v>
      </c>
      <c r="P4149" t="s">
        <v>3231</v>
      </c>
      <c r="Q4149" t="s">
        <v>3251</v>
      </c>
      <c r="T4149">
        <v>41793</v>
      </c>
      <c r="Y4149" t="s">
        <v>3233</v>
      </c>
      <c r="Z4149">
        <v>1855</v>
      </c>
      <c r="AA4149" t="str">
        <f t="shared" si="128"/>
        <v>Thursday</v>
      </c>
      <c r="AB4149" t="str">
        <f t="shared" si="129"/>
        <v>Night Shift</v>
      </c>
      <c r="AC4149" t="str">
        <f>IFERROR(VLOOKUP(M4149,Table13[[Equipment No.]:[Center]],4,FALSE),"")</f>
        <v>Port Said</v>
      </c>
    </row>
    <row r="4150" spans="1:29" x14ac:dyDescent="0.3">
      <c r="A4150">
        <v>1</v>
      </c>
      <c r="B4150" t="s">
        <v>266</v>
      </c>
      <c r="C4150" t="s">
        <v>2794</v>
      </c>
      <c r="D4150" t="s">
        <v>3473</v>
      </c>
      <c r="E4150" s="6">
        <v>45835</v>
      </c>
      <c r="F4150" s="5">
        <v>3.6805555555555557E-2</v>
      </c>
      <c r="G4150" t="s">
        <v>3249</v>
      </c>
      <c r="H4150" t="s">
        <v>3249</v>
      </c>
      <c r="J4150">
        <v>2</v>
      </c>
      <c r="K4150">
        <v>3</v>
      </c>
      <c r="L4150" t="s">
        <v>1399</v>
      </c>
      <c r="M4150" t="s">
        <v>104</v>
      </c>
      <c r="N4150" t="s">
        <v>3238</v>
      </c>
      <c r="O4150" t="s">
        <v>3231</v>
      </c>
      <c r="Q4150" t="s">
        <v>3251</v>
      </c>
      <c r="T4150">
        <v>41796</v>
      </c>
      <c r="Y4150" t="s">
        <v>3233</v>
      </c>
      <c r="Z4150">
        <v>3206</v>
      </c>
      <c r="AA4150" t="str">
        <f t="shared" si="128"/>
        <v>Friday</v>
      </c>
      <c r="AB4150" t="str">
        <f t="shared" si="129"/>
        <v>Night Shift</v>
      </c>
      <c r="AC4150" t="str">
        <f>IFERROR(VLOOKUP(M4150,Table13[[Equipment No.]:[Center]],4,FALSE),"")</f>
        <v>Port Said</v>
      </c>
    </row>
    <row r="4151" spans="1:29" x14ac:dyDescent="0.3">
      <c r="A4151">
        <v>1</v>
      </c>
      <c r="B4151" t="s">
        <v>266</v>
      </c>
      <c r="C4151" t="s">
        <v>3474</v>
      </c>
      <c r="D4151" t="s">
        <v>3475</v>
      </c>
      <c r="E4151" s="6">
        <v>45835</v>
      </c>
      <c r="F4151" s="5">
        <v>9.166666666666666E-2</v>
      </c>
      <c r="G4151" t="s">
        <v>3235</v>
      </c>
      <c r="H4151" t="s">
        <v>3235</v>
      </c>
      <c r="J4151">
        <v>8</v>
      </c>
      <c r="K4151">
        <v>16</v>
      </c>
      <c r="L4151" t="s">
        <v>1399</v>
      </c>
      <c r="M4151" t="s">
        <v>3585</v>
      </c>
      <c r="N4151" t="s">
        <v>1453</v>
      </c>
      <c r="O4151" t="s">
        <v>3231</v>
      </c>
      <c r="Q4151" t="s">
        <v>3232</v>
      </c>
      <c r="T4151">
        <v>41797</v>
      </c>
      <c r="Y4151" t="s">
        <v>3233</v>
      </c>
      <c r="Z4151">
        <v>0</v>
      </c>
      <c r="AA4151" t="str">
        <f t="shared" si="128"/>
        <v>Friday</v>
      </c>
      <c r="AB4151" t="str">
        <f t="shared" si="129"/>
        <v>Night Shift</v>
      </c>
      <c r="AC4151" t="str">
        <f>IFERROR(VLOOKUP(M4151,Table13[[Equipment No.]:[Center]],4,FALSE),"")</f>
        <v/>
      </c>
    </row>
    <row r="4152" spans="1:29" x14ac:dyDescent="0.3">
      <c r="A4152">
        <v>1</v>
      </c>
      <c r="B4152" t="s">
        <v>266</v>
      </c>
      <c r="C4152" t="s">
        <v>3476</v>
      </c>
      <c r="D4152" t="s">
        <v>3475</v>
      </c>
      <c r="E4152" s="6">
        <v>45835</v>
      </c>
      <c r="F4152" s="5">
        <v>0.10347222222222222</v>
      </c>
      <c r="G4152" t="s">
        <v>3235</v>
      </c>
      <c r="H4152" t="s">
        <v>3235</v>
      </c>
      <c r="J4152">
        <v>8</v>
      </c>
      <c r="K4152">
        <v>16</v>
      </c>
      <c r="L4152" t="s">
        <v>1399</v>
      </c>
      <c r="M4152" t="s">
        <v>3585</v>
      </c>
      <c r="N4152" t="s">
        <v>1453</v>
      </c>
      <c r="O4152" t="s">
        <v>3231</v>
      </c>
      <c r="Q4152" t="s">
        <v>3232</v>
      </c>
      <c r="T4152">
        <v>41798</v>
      </c>
      <c r="Y4152" t="s">
        <v>3233</v>
      </c>
      <c r="Z4152">
        <v>0</v>
      </c>
      <c r="AA4152" t="str">
        <f t="shared" si="128"/>
        <v>Friday</v>
      </c>
      <c r="AB4152" t="str">
        <f t="shared" si="129"/>
        <v>Night Shift</v>
      </c>
      <c r="AC4152" t="str">
        <f>IFERROR(VLOOKUP(M4152,Table13[[Equipment No.]:[Center]],4,FALSE),"")</f>
        <v/>
      </c>
    </row>
    <row r="4153" spans="1:29" x14ac:dyDescent="0.3">
      <c r="A4153">
        <v>1</v>
      </c>
      <c r="B4153" t="s">
        <v>266</v>
      </c>
      <c r="C4153" t="s">
        <v>3477</v>
      </c>
      <c r="D4153" t="s">
        <v>3475</v>
      </c>
      <c r="E4153" s="6">
        <v>45835</v>
      </c>
      <c r="F4153" s="5">
        <v>0.11458333333333333</v>
      </c>
      <c r="G4153" t="s">
        <v>3235</v>
      </c>
      <c r="H4153" t="s">
        <v>3235</v>
      </c>
      <c r="J4153">
        <v>8</v>
      </c>
      <c r="K4153">
        <v>16</v>
      </c>
      <c r="L4153" t="s">
        <v>1399</v>
      </c>
      <c r="M4153" t="s">
        <v>3585</v>
      </c>
      <c r="N4153" t="s">
        <v>1453</v>
      </c>
      <c r="O4153" t="s">
        <v>3231</v>
      </c>
      <c r="Q4153" t="s">
        <v>3232</v>
      </c>
      <c r="T4153">
        <v>41799</v>
      </c>
      <c r="Y4153" t="s">
        <v>3233</v>
      </c>
      <c r="Z4153">
        <v>0</v>
      </c>
      <c r="AA4153" t="str">
        <f t="shared" si="128"/>
        <v>Friday</v>
      </c>
      <c r="AB4153" t="str">
        <f t="shared" si="129"/>
        <v>Night Shift</v>
      </c>
      <c r="AC4153" t="str">
        <f>IFERROR(VLOOKUP(M4153,Table13[[Equipment No.]:[Center]],4,FALSE),"")</f>
        <v/>
      </c>
    </row>
    <row r="4154" spans="1:29" x14ac:dyDescent="0.3">
      <c r="A4154">
        <v>1</v>
      </c>
      <c r="B4154" t="s">
        <v>266</v>
      </c>
      <c r="C4154" t="s">
        <v>3478</v>
      </c>
      <c r="D4154" t="s">
        <v>3475</v>
      </c>
      <c r="E4154" s="6">
        <v>45835</v>
      </c>
      <c r="F4154" s="5">
        <v>0.12361111111111112</v>
      </c>
      <c r="G4154" t="s">
        <v>3235</v>
      </c>
      <c r="H4154" t="s">
        <v>3235</v>
      </c>
      <c r="J4154">
        <v>8</v>
      </c>
      <c r="K4154">
        <v>16</v>
      </c>
      <c r="L4154" t="s">
        <v>1399</v>
      </c>
      <c r="M4154" t="s">
        <v>3585</v>
      </c>
      <c r="N4154" t="s">
        <v>1453</v>
      </c>
      <c r="O4154" t="s">
        <v>3231</v>
      </c>
      <c r="Q4154" t="s">
        <v>3232</v>
      </c>
      <c r="T4154">
        <v>41800</v>
      </c>
      <c r="Y4154" t="s">
        <v>3233</v>
      </c>
      <c r="Z4154">
        <v>0</v>
      </c>
      <c r="AA4154" t="str">
        <f t="shared" si="128"/>
        <v>Friday</v>
      </c>
      <c r="AB4154" t="str">
        <f t="shared" si="129"/>
        <v>Night Shift</v>
      </c>
      <c r="AC4154" t="str">
        <f>IFERROR(VLOOKUP(M4154,Table13[[Equipment No.]:[Center]],4,FALSE),"")</f>
        <v/>
      </c>
    </row>
    <row r="4155" spans="1:29" x14ac:dyDescent="0.3">
      <c r="A4155">
        <v>1</v>
      </c>
      <c r="B4155" t="s">
        <v>266</v>
      </c>
      <c r="C4155" t="s">
        <v>3479</v>
      </c>
      <c r="D4155" t="s">
        <v>3480</v>
      </c>
      <c r="E4155" s="6">
        <v>45835</v>
      </c>
      <c r="F4155" s="5">
        <v>0.50486111111111109</v>
      </c>
      <c r="G4155" t="s">
        <v>3265</v>
      </c>
      <c r="H4155" t="s">
        <v>3266</v>
      </c>
      <c r="J4155">
        <v>3</v>
      </c>
      <c r="K4155">
        <v>6</v>
      </c>
      <c r="L4155" t="s">
        <v>1399</v>
      </c>
      <c r="M4155" t="s">
        <v>103</v>
      </c>
      <c r="N4155" t="s">
        <v>3282</v>
      </c>
      <c r="O4155" t="s">
        <v>3231</v>
      </c>
      <c r="Q4155" t="s">
        <v>3239</v>
      </c>
      <c r="T4155">
        <v>41801</v>
      </c>
      <c r="Y4155" t="s">
        <v>3233</v>
      </c>
      <c r="Z4155">
        <v>1855</v>
      </c>
      <c r="AA4155" t="str">
        <f t="shared" si="128"/>
        <v>Friday</v>
      </c>
      <c r="AB4155" t="str">
        <f t="shared" si="129"/>
        <v>Morning Shift</v>
      </c>
      <c r="AC4155" t="str">
        <f>IFERROR(VLOOKUP(M4155,Table13[[Equipment No.]:[Center]],4,FALSE),"")</f>
        <v>Port Said</v>
      </c>
    </row>
    <row r="4156" spans="1:29" x14ac:dyDescent="0.3">
      <c r="A4156">
        <v>1</v>
      </c>
      <c r="B4156" t="s">
        <v>266</v>
      </c>
      <c r="C4156" t="s">
        <v>2792</v>
      </c>
      <c r="D4156" t="s">
        <v>3481</v>
      </c>
      <c r="E4156" s="6">
        <v>45835</v>
      </c>
      <c r="F4156" s="5">
        <v>0.50902777777777775</v>
      </c>
      <c r="G4156" t="s">
        <v>3263</v>
      </c>
      <c r="H4156" t="s">
        <v>3263</v>
      </c>
      <c r="J4156">
        <v>1</v>
      </c>
      <c r="K4156">
        <v>2</v>
      </c>
      <c r="L4156" t="s">
        <v>1399</v>
      </c>
      <c r="M4156" t="s">
        <v>104</v>
      </c>
      <c r="N4156" t="s">
        <v>3411</v>
      </c>
      <c r="O4156" t="s">
        <v>3231</v>
      </c>
      <c r="Q4156" t="s">
        <v>3245</v>
      </c>
      <c r="T4156">
        <v>41802</v>
      </c>
      <c r="Y4156" t="s">
        <v>3233</v>
      </c>
      <c r="Z4156">
        <v>3260</v>
      </c>
      <c r="AA4156" t="str">
        <f t="shared" si="128"/>
        <v>Friday</v>
      </c>
      <c r="AB4156" t="str">
        <f t="shared" si="129"/>
        <v>Morning Shift</v>
      </c>
      <c r="AC4156" t="str">
        <f>IFERROR(VLOOKUP(M4156,Table13[[Equipment No.]:[Center]],4,FALSE),"")</f>
        <v>Port Said</v>
      </c>
    </row>
    <row r="4157" spans="1:29" x14ac:dyDescent="0.3">
      <c r="A4157">
        <v>1</v>
      </c>
      <c r="B4157" t="s">
        <v>266</v>
      </c>
      <c r="C4157" t="s">
        <v>3482</v>
      </c>
      <c r="D4157" t="s">
        <v>3475</v>
      </c>
      <c r="E4157" s="6">
        <v>45835</v>
      </c>
      <c r="F4157" s="5">
        <v>0.57847222222222228</v>
      </c>
      <c r="G4157" t="s">
        <v>3235</v>
      </c>
      <c r="H4157" t="s">
        <v>3235</v>
      </c>
      <c r="J4157">
        <v>8</v>
      </c>
      <c r="K4157">
        <v>16</v>
      </c>
      <c r="L4157" t="s">
        <v>1399</v>
      </c>
      <c r="M4157" t="s">
        <v>3585</v>
      </c>
      <c r="N4157" t="s">
        <v>1453</v>
      </c>
      <c r="O4157" t="s">
        <v>3231</v>
      </c>
      <c r="Q4157" t="s">
        <v>3232</v>
      </c>
      <c r="T4157">
        <v>41803</v>
      </c>
      <c r="Y4157" t="s">
        <v>3233</v>
      </c>
      <c r="Z4157">
        <v>0</v>
      </c>
      <c r="AA4157" t="str">
        <f t="shared" si="128"/>
        <v>Friday</v>
      </c>
      <c r="AB4157" t="str">
        <f t="shared" si="129"/>
        <v>Morning Shift</v>
      </c>
      <c r="AC4157" t="str">
        <f>IFERROR(VLOOKUP(M4157,Table13[[Equipment No.]:[Center]],4,FALSE),"")</f>
        <v/>
      </c>
    </row>
    <row r="4158" spans="1:29" x14ac:dyDescent="0.3">
      <c r="A4158">
        <v>1</v>
      </c>
      <c r="B4158" t="s">
        <v>266</v>
      </c>
      <c r="C4158" t="s">
        <v>3483</v>
      </c>
      <c r="D4158" t="s">
        <v>3475</v>
      </c>
      <c r="E4158" s="6">
        <v>45835</v>
      </c>
      <c r="F4158" s="5">
        <v>0.58750000000000002</v>
      </c>
      <c r="G4158" t="s">
        <v>3235</v>
      </c>
      <c r="H4158" t="s">
        <v>3235</v>
      </c>
      <c r="J4158">
        <v>8</v>
      </c>
      <c r="K4158">
        <v>16</v>
      </c>
      <c r="L4158" t="s">
        <v>1399</v>
      </c>
      <c r="M4158" t="s">
        <v>3585</v>
      </c>
      <c r="N4158" t="s">
        <v>1453</v>
      </c>
      <c r="O4158" t="s">
        <v>3231</v>
      </c>
      <c r="Q4158" t="s">
        <v>3232</v>
      </c>
      <c r="T4158">
        <v>41804</v>
      </c>
      <c r="Y4158" t="s">
        <v>3233</v>
      </c>
      <c r="Z4158">
        <v>0</v>
      </c>
      <c r="AA4158" t="str">
        <f t="shared" si="128"/>
        <v>Friday</v>
      </c>
      <c r="AB4158" t="str">
        <f t="shared" si="129"/>
        <v>Morning Shift</v>
      </c>
      <c r="AC4158" t="str">
        <f>IFERROR(VLOOKUP(M4158,Table13[[Equipment No.]:[Center]],4,FALSE),"")</f>
        <v/>
      </c>
    </row>
    <row r="4159" spans="1:29" x14ac:dyDescent="0.3">
      <c r="A4159">
        <v>1</v>
      </c>
      <c r="B4159" t="s">
        <v>266</v>
      </c>
      <c r="C4159">
        <v>25062700007</v>
      </c>
      <c r="D4159" t="s">
        <v>3475</v>
      </c>
      <c r="E4159" s="6">
        <v>45835</v>
      </c>
      <c r="F4159" s="5">
        <v>0.6069444444444444</v>
      </c>
      <c r="G4159" t="s">
        <v>3235</v>
      </c>
      <c r="H4159" t="s">
        <v>3235</v>
      </c>
      <c r="J4159">
        <v>8</v>
      </c>
      <c r="K4159">
        <v>16</v>
      </c>
      <c r="L4159" t="s">
        <v>1399</v>
      </c>
      <c r="M4159" t="s">
        <v>3585</v>
      </c>
      <c r="N4159" t="s">
        <v>1453</v>
      </c>
      <c r="O4159" t="s">
        <v>3231</v>
      </c>
      <c r="Q4159" t="s">
        <v>3232</v>
      </c>
      <c r="T4159">
        <v>41806</v>
      </c>
      <c r="Y4159" t="s">
        <v>3233</v>
      </c>
      <c r="Z4159">
        <v>0</v>
      </c>
      <c r="AA4159" t="str">
        <f t="shared" si="128"/>
        <v>Friday</v>
      </c>
      <c r="AB4159" t="str">
        <f t="shared" si="129"/>
        <v>Morning Shift</v>
      </c>
      <c r="AC4159" t="str">
        <f>IFERROR(VLOOKUP(M4159,Table13[[Equipment No.]:[Center]],4,FALSE),"")</f>
        <v/>
      </c>
    </row>
    <row r="4160" spans="1:29" x14ac:dyDescent="0.3">
      <c r="A4160">
        <v>1</v>
      </c>
      <c r="B4160" t="s">
        <v>266</v>
      </c>
      <c r="C4160" t="s">
        <v>3484</v>
      </c>
      <c r="D4160" t="s">
        <v>3475</v>
      </c>
      <c r="E4160" s="6">
        <v>45835</v>
      </c>
      <c r="F4160" s="5">
        <v>0.61875000000000002</v>
      </c>
      <c r="G4160" t="s">
        <v>3235</v>
      </c>
      <c r="H4160" t="s">
        <v>3235</v>
      </c>
      <c r="J4160">
        <v>8</v>
      </c>
      <c r="K4160">
        <v>16</v>
      </c>
      <c r="L4160" t="s">
        <v>1399</v>
      </c>
      <c r="M4160" t="s">
        <v>3585</v>
      </c>
      <c r="N4160" t="s">
        <v>1453</v>
      </c>
      <c r="O4160" t="s">
        <v>3231</v>
      </c>
      <c r="Q4160" t="s">
        <v>3232</v>
      </c>
      <c r="T4160">
        <v>41807</v>
      </c>
      <c r="Y4160" t="s">
        <v>3233</v>
      </c>
      <c r="Z4160">
        <v>0</v>
      </c>
      <c r="AA4160" t="str">
        <f t="shared" si="128"/>
        <v>Friday</v>
      </c>
      <c r="AB4160" t="str">
        <f t="shared" si="129"/>
        <v>Morning Shift</v>
      </c>
      <c r="AC4160" t="str">
        <f>IFERROR(VLOOKUP(M4160,Table13[[Equipment No.]:[Center]],4,FALSE),"")</f>
        <v/>
      </c>
    </row>
    <row r="4161" spans="1:29" x14ac:dyDescent="0.3">
      <c r="A4161">
        <v>1</v>
      </c>
      <c r="B4161" t="s">
        <v>266</v>
      </c>
      <c r="C4161" t="s">
        <v>3485</v>
      </c>
      <c r="D4161" t="s">
        <v>3475</v>
      </c>
      <c r="E4161" s="6">
        <v>45835</v>
      </c>
      <c r="F4161" s="5">
        <v>0.62847222222222221</v>
      </c>
      <c r="G4161" t="s">
        <v>3235</v>
      </c>
      <c r="H4161" t="s">
        <v>3235</v>
      </c>
      <c r="J4161">
        <v>8</v>
      </c>
      <c r="K4161">
        <v>16</v>
      </c>
      <c r="L4161" t="s">
        <v>1399</v>
      </c>
      <c r="M4161" t="s">
        <v>3585</v>
      </c>
      <c r="N4161" t="s">
        <v>1453</v>
      </c>
      <c r="O4161" t="s">
        <v>3231</v>
      </c>
      <c r="Q4161" t="s">
        <v>3232</v>
      </c>
      <c r="T4161">
        <v>41808</v>
      </c>
      <c r="Y4161" t="s">
        <v>3233</v>
      </c>
      <c r="Z4161">
        <v>0</v>
      </c>
      <c r="AA4161" t="str">
        <f t="shared" si="128"/>
        <v>Friday</v>
      </c>
      <c r="AB4161" t="str">
        <f t="shared" si="129"/>
        <v>Morning Shift</v>
      </c>
      <c r="AC4161" t="str">
        <f>IFERROR(VLOOKUP(M4161,Table13[[Equipment No.]:[Center]],4,FALSE),"")</f>
        <v/>
      </c>
    </row>
    <row r="4162" spans="1:29" x14ac:dyDescent="0.3">
      <c r="A4162">
        <v>1</v>
      </c>
      <c r="B4162" t="s">
        <v>266</v>
      </c>
      <c r="C4162" t="s">
        <v>3486</v>
      </c>
      <c r="D4162" t="s">
        <v>3480</v>
      </c>
      <c r="E4162" s="6">
        <v>45835</v>
      </c>
      <c r="F4162" s="5">
        <v>0.63194444444444442</v>
      </c>
      <c r="G4162" t="s">
        <v>3265</v>
      </c>
      <c r="H4162" t="s">
        <v>3266</v>
      </c>
      <c r="J4162">
        <v>1</v>
      </c>
      <c r="K4162">
        <v>2</v>
      </c>
      <c r="L4162" t="s">
        <v>1399</v>
      </c>
      <c r="M4162" t="s">
        <v>105</v>
      </c>
      <c r="N4162" t="s">
        <v>3296</v>
      </c>
      <c r="O4162" t="s">
        <v>3231</v>
      </c>
      <c r="Q4162" t="s">
        <v>3239</v>
      </c>
      <c r="T4162">
        <v>41809</v>
      </c>
      <c r="Y4162" t="s">
        <v>3233</v>
      </c>
      <c r="Z4162">
        <v>3114</v>
      </c>
      <c r="AA4162" t="str">
        <f t="shared" ref="AA4162:AA4225" si="130">TEXT(E4162,"dddd")</f>
        <v>Friday</v>
      </c>
      <c r="AB4162" t="str">
        <f t="shared" ref="AB4162:AB4225" si="131">IF(AND(MOD(F4162,1)&gt;=TIME(8,0,0),MOD(F4162,1)&lt;=TIME(16,0,0)),"Morning Shift",IF(AND(MOD(F4162,1)&gt;TIME(16,0,0),MOD(F4162,1)&lt;TIME(20,0,0)),"Morning Extension",IF(OR(MOD(F4162,1)&gt;=TIME(20,0,0),MOD(F4162,1)&lt;=TIME(4,0,0)),"Night Shift",IF(AND(MOD(F4162,1)&gt;TIME(4,0,0),MOD(F4162,1)&lt;TIME(8,0,0)),"Night Extension","Others"))))</f>
        <v>Morning Shift</v>
      </c>
      <c r="AC4162" t="str">
        <f>IFERROR(VLOOKUP(M4162,Table13[[Equipment No.]:[Center]],4,FALSE),"")</f>
        <v>Port Said</v>
      </c>
    </row>
    <row r="4163" spans="1:29" x14ac:dyDescent="0.3">
      <c r="A4163">
        <v>1</v>
      </c>
      <c r="B4163" t="s">
        <v>266</v>
      </c>
      <c r="C4163" t="s">
        <v>3487</v>
      </c>
      <c r="D4163" t="s">
        <v>3488</v>
      </c>
      <c r="E4163" s="6">
        <v>45835</v>
      </c>
      <c r="F4163" s="5">
        <v>0.70347222222222228</v>
      </c>
      <c r="G4163" t="s">
        <v>3280</v>
      </c>
      <c r="H4163" t="s">
        <v>3281</v>
      </c>
      <c r="J4163">
        <v>2</v>
      </c>
      <c r="K4163">
        <v>4</v>
      </c>
      <c r="L4163" t="s">
        <v>1399</v>
      </c>
      <c r="M4163" t="s">
        <v>103</v>
      </c>
      <c r="N4163" t="s">
        <v>3282</v>
      </c>
      <c r="O4163" t="s">
        <v>3231</v>
      </c>
      <c r="Q4163" t="s">
        <v>3232</v>
      </c>
      <c r="T4163">
        <v>41810</v>
      </c>
      <c r="Y4163" t="s">
        <v>3233</v>
      </c>
      <c r="Z4163">
        <v>1855</v>
      </c>
      <c r="AA4163" t="str">
        <f t="shared" si="130"/>
        <v>Friday</v>
      </c>
      <c r="AB4163" t="str">
        <f t="shared" si="131"/>
        <v>Morning Extension</v>
      </c>
      <c r="AC4163" t="str">
        <f>IFERROR(VLOOKUP(M4163,Table13[[Equipment No.]:[Center]],4,FALSE),"")</f>
        <v>Port Said</v>
      </c>
    </row>
    <row r="4164" spans="1:29" x14ac:dyDescent="0.3">
      <c r="A4164">
        <v>1</v>
      </c>
      <c r="B4164" t="s">
        <v>266</v>
      </c>
      <c r="C4164" t="s">
        <v>2793</v>
      </c>
      <c r="D4164" t="s">
        <v>3473</v>
      </c>
      <c r="E4164" s="6">
        <v>45835</v>
      </c>
      <c r="F4164" s="5">
        <v>0.7631944444444444</v>
      </c>
      <c r="G4164" t="s">
        <v>3249</v>
      </c>
      <c r="H4164" t="s">
        <v>3249</v>
      </c>
      <c r="J4164">
        <v>4</v>
      </c>
      <c r="K4164">
        <v>8</v>
      </c>
      <c r="L4164" t="s">
        <v>1399</v>
      </c>
      <c r="M4164" t="s">
        <v>104</v>
      </c>
      <c r="N4164" t="s">
        <v>3411</v>
      </c>
      <c r="O4164" t="s">
        <v>3231</v>
      </c>
      <c r="Q4164" t="s">
        <v>3251</v>
      </c>
      <c r="T4164">
        <v>41811</v>
      </c>
      <c r="Y4164" t="s">
        <v>3233</v>
      </c>
      <c r="Z4164">
        <v>3260</v>
      </c>
      <c r="AA4164" t="str">
        <f t="shared" si="130"/>
        <v>Friday</v>
      </c>
      <c r="AB4164" t="str">
        <f t="shared" si="131"/>
        <v>Morning Extension</v>
      </c>
      <c r="AC4164" t="str">
        <f>IFERROR(VLOOKUP(M4164,Table13[[Equipment No.]:[Center]],4,FALSE),"")</f>
        <v>Port Said</v>
      </c>
    </row>
    <row r="4165" spans="1:29" x14ac:dyDescent="0.3">
      <c r="A4165">
        <v>1</v>
      </c>
      <c r="B4165" t="s">
        <v>266</v>
      </c>
      <c r="C4165" t="s">
        <v>2790</v>
      </c>
      <c r="D4165" t="s">
        <v>3473</v>
      </c>
      <c r="E4165" s="6">
        <v>45835</v>
      </c>
      <c r="F4165" s="5">
        <v>0.77013888888888893</v>
      </c>
      <c r="G4165" t="s">
        <v>3249</v>
      </c>
      <c r="H4165" t="s">
        <v>3249</v>
      </c>
      <c r="J4165">
        <v>4</v>
      </c>
      <c r="K4165">
        <v>8</v>
      </c>
      <c r="L4165" t="s">
        <v>1399</v>
      </c>
      <c r="M4165" t="s">
        <v>105</v>
      </c>
      <c r="N4165" t="s">
        <v>3296</v>
      </c>
      <c r="O4165" t="s">
        <v>3231</v>
      </c>
      <c r="Q4165" t="s">
        <v>3251</v>
      </c>
      <c r="T4165">
        <v>41812</v>
      </c>
      <c r="Y4165" t="s">
        <v>3233</v>
      </c>
      <c r="Z4165">
        <v>3114</v>
      </c>
      <c r="AA4165" t="str">
        <f t="shared" si="130"/>
        <v>Friday</v>
      </c>
      <c r="AB4165" t="str">
        <f t="shared" si="131"/>
        <v>Morning Extension</v>
      </c>
      <c r="AC4165" t="str">
        <f>IFERROR(VLOOKUP(M4165,Table13[[Equipment No.]:[Center]],4,FALSE),"")</f>
        <v>Port Said</v>
      </c>
    </row>
    <row r="4166" spans="1:29" x14ac:dyDescent="0.3">
      <c r="A4166">
        <v>1</v>
      </c>
      <c r="B4166" t="s">
        <v>266</v>
      </c>
      <c r="C4166" t="s">
        <v>2789</v>
      </c>
      <c r="D4166" t="s">
        <v>3473</v>
      </c>
      <c r="E4166" s="6">
        <v>45835</v>
      </c>
      <c r="F4166" s="5">
        <v>0.77500000000000002</v>
      </c>
      <c r="G4166" t="s">
        <v>3249</v>
      </c>
      <c r="H4166" t="s">
        <v>3249</v>
      </c>
      <c r="J4166">
        <v>4</v>
      </c>
      <c r="K4166">
        <v>8</v>
      </c>
      <c r="L4166" t="s">
        <v>1399</v>
      </c>
      <c r="M4166" t="s">
        <v>93</v>
      </c>
      <c r="N4166" t="s">
        <v>3250</v>
      </c>
      <c r="O4166" t="s">
        <v>3231</v>
      </c>
      <c r="Q4166" t="s">
        <v>3251</v>
      </c>
      <c r="T4166">
        <v>41813</v>
      </c>
      <c r="Y4166" t="s">
        <v>3233</v>
      </c>
      <c r="Z4166">
        <v>1795</v>
      </c>
      <c r="AA4166" t="str">
        <f t="shared" si="130"/>
        <v>Friday</v>
      </c>
      <c r="AB4166" t="str">
        <f t="shared" si="131"/>
        <v>Morning Extension</v>
      </c>
      <c r="AC4166" t="str">
        <f>IFERROR(VLOOKUP(M4166,Table13[[Equipment No.]:[Center]],4,FALSE),"")</f>
        <v>Port Said</v>
      </c>
    </row>
    <row r="4167" spans="1:29" x14ac:dyDescent="0.3">
      <c r="A4167">
        <v>1</v>
      </c>
      <c r="B4167" t="s">
        <v>266</v>
      </c>
      <c r="C4167" t="s">
        <v>2785</v>
      </c>
      <c r="D4167" t="s">
        <v>3473</v>
      </c>
      <c r="E4167" s="6">
        <v>45835</v>
      </c>
      <c r="F4167" s="5">
        <v>0.78125</v>
      </c>
      <c r="G4167" t="s">
        <v>3249</v>
      </c>
      <c r="H4167" t="s">
        <v>3249</v>
      </c>
      <c r="J4167">
        <v>4</v>
      </c>
      <c r="K4167">
        <v>8</v>
      </c>
      <c r="L4167" t="s">
        <v>1399</v>
      </c>
      <c r="M4167" t="s">
        <v>101</v>
      </c>
      <c r="N4167" t="s">
        <v>3259</v>
      </c>
      <c r="O4167" t="s">
        <v>3231</v>
      </c>
      <c r="Q4167" t="s">
        <v>3251</v>
      </c>
      <c r="T4167">
        <v>41814</v>
      </c>
      <c r="Y4167" t="s">
        <v>3233</v>
      </c>
      <c r="Z4167">
        <v>1374</v>
      </c>
      <c r="AA4167" t="str">
        <f t="shared" si="130"/>
        <v>Friday</v>
      </c>
      <c r="AB4167" t="str">
        <f t="shared" si="131"/>
        <v>Morning Extension</v>
      </c>
      <c r="AC4167" t="str">
        <f>IFERROR(VLOOKUP(M4167,Table13[[Equipment No.]:[Center]],4,FALSE),"")</f>
        <v>Port Said</v>
      </c>
    </row>
    <row r="4168" spans="1:29" x14ac:dyDescent="0.3">
      <c r="A4168">
        <v>1</v>
      </c>
      <c r="B4168" t="s">
        <v>266</v>
      </c>
      <c r="C4168" t="s">
        <v>2784</v>
      </c>
      <c r="D4168" t="s">
        <v>3473</v>
      </c>
      <c r="E4168" s="6">
        <v>45835</v>
      </c>
      <c r="F4168" s="5">
        <v>0.78680555555555554</v>
      </c>
      <c r="G4168" t="s">
        <v>3249</v>
      </c>
      <c r="H4168" t="s">
        <v>3249</v>
      </c>
      <c r="J4168">
        <v>4</v>
      </c>
      <c r="K4168">
        <v>8</v>
      </c>
      <c r="L4168" t="s">
        <v>1399</v>
      </c>
      <c r="M4168" t="s">
        <v>106</v>
      </c>
      <c r="N4168" t="s">
        <v>3240</v>
      </c>
      <c r="O4168" t="s">
        <v>3231</v>
      </c>
      <c r="Q4168" t="s">
        <v>3251</v>
      </c>
      <c r="T4168">
        <v>41815</v>
      </c>
      <c r="Y4168" t="s">
        <v>3233</v>
      </c>
      <c r="Z4168">
        <v>2698</v>
      </c>
      <c r="AA4168" t="str">
        <f t="shared" si="130"/>
        <v>Friday</v>
      </c>
      <c r="AB4168" t="str">
        <f t="shared" si="131"/>
        <v>Morning Extension</v>
      </c>
      <c r="AC4168" t="str">
        <f>IFERROR(VLOOKUP(M4168,Table13[[Equipment No.]:[Center]],4,FALSE),"")</f>
        <v>Port Said</v>
      </c>
    </row>
    <row r="4169" spans="1:29" x14ac:dyDescent="0.3">
      <c r="A4169">
        <v>1</v>
      </c>
      <c r="B4169" t="s">
        <v>266</v>
      </c>
      <c r="C4169" t="s">
        <v>2783</v>
      </c>
      <c r="D4169" t="s">
        <v>3473</v>
      </c>
      <c r="E4169" s="6">
        <v>45835</v>
      </c>
      <c r="F4169" s="5">
        <v>0.79236111111111107</v>
      </c>
      <c r="G4169" t="s">
        <v>3249</v>
      </c>
      <c r="H4169" t="s">
        <v>3249</v>
      </c>
      <c r="J4169">
        <v>4</v>
      </c>
      <c r="K4169">
        <v>8</v>
      </c>
      <c r="L4169" t="s">
        <v>1399</v>
      </c>
      <c r="M4169" t="s">
        <v>107</v>
      </c>
      <c r="N4169" t="s">
        <v>3247</v>
      </c>
      <c r="O4169" t="s">
        <v>3231</v>
      </c>
      <c r="Q4169" t="s">
        <v>3251</v>
      </c>
      <c r="T4169">
        <v>41816</v>
      </c>
      <c r="Y4169" t="s">
        <v>3233</v>
      </c>
      <c r="Z4169">
        <v>3299</v>
      </c>
      <c r="AA4169" t="str">
        <f t="shared" si="130"/>
        <v>Friday</v>
      </c>
      <c r="AB4169" t="str">
        <f t="shared" si="131"/>
        <v>Morning Extension</v>
      </c>
      <c r="AC4169" t="str">
        <f>IFERROR(VLOOKUP(M4169,Table13[[Equipment No.]:[Center]],4,FALSE),"")</f>
        <v>Port Said</v>
      </c>
    </row>
    <row r="4170" spans="1:29" x14ac:dyDescent="0.3">
      <c r="A4170">
        <v>1</v>
      </c>
      <c r="B4170" t="s">
        <v>266</v>
      </c>
      <c r="C4170" t="s">
        <v>2782</v>
      </c>
      <c r="D4170" t="s">
        <v>3473</v>
      </c>
      <c r="E4170" s="6">
        <v>45835</v>
      </c>
      <c r="F4170" s="5">
        <v>0.79861111111111116</v>
      </c>
      <c r="G4170" t="s">
        <v>3249</v>
      </c>
      <c r="H4170" t="s">
        <v>3249</v>
      </c>
      <c r="J4170">
        <v>4</v>
      </c>
      <c r="K4170">
        <v>8</v>
      </c>
      <c r="L4170" t="s">
        <v>1399</v>
      </c>
      <c r="M4170" t="s">
        <v>103</v>
      </c>
      <c r="N4170" t="s">
        <v>3282</v>
      </c>
      <c r="O4170" t="s">
        <v>3231</v>
      </c>
      <c r="Q4170" t="s">
        <v>3251</v>
      </c>
      <c r="T4170">
        <v>41817</v>
      </c>
      <c r="Y4170" t="s">
        <v>3233</v>
      </c>
      <c r="Z4170">
        <v>1855</v>
      </c>
      <c r="AA4170" t="str">
        <f t="shared" si="130"/>
        <v>Friday</v>
      </c>
      <c r="AB4170" t="str">
        <f t="shared" si="131"/>
        <v>Morning Extension</v>
      </c>
      <c r="AC4170" t="str">
        <f>IFERROR(VLOOKUP(M4170,Table13[[Equipment No.]:[Center]],4,FALSE),"")</f>
        <v>Port Said</v>
      </c>
    </row>
    <row r="4171" spans="1:29" x14ac:dyDescent="0.3">
      <c r="A4171">
        <v>1</v>
      </c>
      <c r="B4171" t="s">
        <v>266</v>
      </c>
      <c r="C4171" t="s">
        <v>2781</v>
      </c>
      <c r="D4171" t="s">
        <v>3473</v>
      </c>
      <c r="E4171" s="6">
        <v>45835</v>
      </c>
      <c r="F4171" s="5">
        <v>0.84513888888888888</v>
      </c>
      <c r="G4171" t="s">
        <v>3249</v>
      </c>
      <c r="H4171" t="s">
        <v>3249</v>
      </c>
      <c r="J4171">
        <v>4</v>
      </c>
      <c r="K4171">
        <v>8</v>
      </c>
      <c r="L4171" t="s">
        <v>1399</v>
      </c>
      <c r="M4171" t="s">
        <v>104</v>
      </c>
      <c r="N4171" t="s">
        <v>3238</v>
      </c>
      <c r="O4171" t="s">
        <v>3231</v>
      </c>
      <c r="Q4171" t="s">
        <v>3251</v>
      </c>
      <c r="T4171">
        <v>41818</v>
      </c>
      <c r="Y4171" t="s">
        <v>3233</v>
      </c>
      <c r="Z4171">
        <v>3206</v>
      </c>
      <c r="AA4171" t="str">
        <f t="shared" si="130"/>
        <v>Friday</v>
      </c>
      <c r="AB4171" t="str">
        <f t="shared" si="131"/>
        <v>Night Shift</v>
      </c>
      <c r="AC4171" t="str">
        <f>IFERROR(VLOOKUP(M4171,Table13[[Equipment No.]:[Center]],4,FALSE),"")</f>
        <v>Port Said</v>
      </c>
    </row>
    <row r="4172" spans="1:29" x14ac:dyDescent="0.3">
      <c r="A4172">
        <v>1</v>
      </c>
      <c r="B4172" t="s">
        <v>266</v>
      </c>
      <c r="C4172" t="s">
        <v>2780</v>
      </c>
      <c r="D4172" t="s">
        <v>3473</v>
      </c>
      <c r="E4172" s="6">
        <v>45835</v>
      </c>
      <c r="F4172" s="5">
        <v>0.8520833333333333</v>
      </c>
      <c r="G4172" t="s">
        <v>3249</v>
      </c>
      <c r="H4172" t="s">
        <v>3249</v>
      </c>
      <c r="J4172">
        <v>4</v>
      </c>
      <c r="K4172">
        <v>8</v>
      </c>
      <c r="L4172" t="s">
        <v>1399</v>
      </c>
      <c r="M4172" t="s">
        <v>105</v>
      </c>
      <c r="N4172" t="s">
        <v>3244</v>
      </c>
      <c r="O4172" t="s">
        <v>3231</v>
      </c>
      <c r="Q4172" t="s">
        <v>3251</v>
      </c>
      <c r="T4172">
        <v>41819</v>
      </c>
      <c r="Y4172" t="s">
        <v>3233</v>
      </c>
      <c r="Z4172">
        <v>3061</v>
      </c>
      <c r="AA4172" t="str">
        <f t="shared" si="130"/>
        <v>Friday</v>
      </c>
      <c r="AB4172" t="str">
        <f t="shared" si="131"/>
        <v>Night Shift</v>
      </c>
      <c r="AC4172" t="str">
        <f>IFERROR(VLOOKUP(M4172,Table13[[Equipment No.]:[Center]],4,FALSE),"")</f>
        <v>Port Said</v>
      </c>
    </row>
    <row r="4173" spans="1:29" x14ac:dyDescent="0.3">
      <c r="A4173">
        <v>1</v>
      </c>
      <c r="B4173" t="s">
        <v>266</v>
      </c>
      <c r="C4173" t="s">
        <v>2779</v>
      </c>
      <c r="D4173" t="s">
        <v>3473</v>
      </c>
      <c r="E4173" s="6">
        <v>45835</v>
      </c>
      <c r="F4173" s="5">
        <v>0.87152777777777779</v>
      </c>
      <c r="G4173" t="s">
        <v>3249</v>
      </c>
      <c r="H4173" t="s">
        <v>3249</v>
      </c>
      <c r="J4173">
        <v>4</v>
      </c>
      <c r="K4173">
        <v>8</v>
      </c>
      <c r="L4173" t="s">
        <v>1399</v>
      </c>
      <c r="M4173" t="s">
        <v>107</v>
      </c>
      <c r="N4173" t="s">
        <v>3246</v>
      </c>
      <c r="O4173" t="s">
        <v>3231</v>
      </c>
      <c r="Q4173" t="s">
        <v>3251</v>
      </c>
      <c r="T4173">
        <v>41820</v>
      </c>
      <c r="Y4173" t="s">
        <v>3233</v>
      </c>
      <c r="Z4173">
        <v>2346</v>
      </c>
      <c r="AA4173" t="str">
        <f t="shared" si="130"/>
        <v>Friday</v>
      </c>
      <c r="AB4173" t="str">
        <f t="shared" si="131"/>
        <v>Night Shift</v>
      </c>
      <c r="AC4173" t="str">
        <f>IFERROR(VLOOKUP(M4173,Table13[[Equipment No.]:[Center]],4,FALSE),"")</f>
        <v>Port Said</v>
      </c>
    </row>
    <row r="4174" spans="1:29" x14ac:dyDescent="0.3">
      <c r="A4174">
        <v>1</v>
      </c>
      <c r="B4174" t="s">
        <v>266</v>
      </c>
      <c r="C4174" t="s">
        <v>2777</v>
      </c>
      <c r="D4174" t="s">
        <v>3473</v>
      </c>
      <c r="E4174" s="6">
        <v>45835</v>
      </c>
      <c r="F4174" s="5">
        <v>0.89652777777777781</v>
      </c>
      <c r="G4174" t="s">
        <v>3249</v>
      </c>
      <c r="H4174" t="s">
        <v>3249</v>
      </c>
      <c r="J4174">
        <v>4</v>
      </c>
      <c r="K4174">
        <v>8</v>
      </c>
      <c r="L4174" t="s">
        <v>1399</v>
      </c>
      <c r="M4174" t="s">
        <v>103</v>
      </c>
      <c r="N4174" t="s">
        <v>3230</v>
      </c>
      <c r="O4174" t="s">
        <v>3231</v>
      </c>
      <c r="Q4174" t="s">
        <v>3251</v>
      </c>
      <c r="T4174">
        <v>41821</v>
      </c>
      <c r="Y4174" t="s">
        <v>3233</v>
      </c>
      <c r="Z4174">
        <v>3124</v>
      </c>
      <c r="AA4174" t="str">
        <f t="shared" si="130"/>
        <v>Friday</v>
      </c>
      <c r="AB4174" t="str">
        <f t="shared" si="131"/>
        <v>Night Shift</v>
      </c>
      <c r="AC4174" t="str">
        <f>IFERROR(VLOOKUP(M4174,Table13[[Equipment No.]:[Center]],4,FALSE),"")</f>
        <v>Port Said</v>
      </c>
    </row>
    <row r="4175" spans="1:29" x14ac:dyDescent="0.3">
      <c r="A4175">
        <v>1</v>
      </c>
      <c r="B4175" t="s">
        <v>266</v>
      </c>
      <c r="C4175" t="s">
        <v>3489</v>
      </c>
      <c r="D4175" t="s">
        <v>3473</v>
      </c>
      <c r="E4175" s="6">
        <v>45835</v>
      </c>
      <c r="F4175" s="5">
        <v>0.90347222222222223</v>
      </c>
      <c r="G4175" t="s">
        <v>3249</v>
      </c>
      <c r="H4175" t="s">
        <v>3249</v>
      </c>
      <c r="J4175">
        <v>4</v>
      </c>
      <c r="K4175">
        <v>8</v>
      </c>
      <c r="L4175" t="s">
        <v>1399</v>
      </c>
      <c r="M4175" t="s">
        <v>104</v>
      </c>
      <c r="N4175" t="s">
        <v>3238</v>
      </c>
      <c r="O4175" t="s">
        <v>3231</v>
      </c>
      <c r="Q4175" t="s">
        <v>3251</v>
      </c>
      <c r="T4175">
        <v>41822</v>
      </c>
      <c r="Y4175" t="s">
        <v>3233</v>
      </c>
      <c r="Z4175">
        <v>3206</v>
      </c>
      <c r="AA4175" t="str">
        <f t="shared" si="130"/>
        <v>Friday</v>
      </c>
      <c r="AB4175" t="str">
        <f t="shared" si="131"/>
        <v>Night Shift</v>
      </c>
      <c r="AC4175" t="str">
        <f>IFERROR(VLOOKUP(M4175,Table13[[Equipment No.]:[Center]],4,FALSE),"")</f>
        <v>Port Said</v>
      </c>
    </row>
    <row r="4176" spans="1:29" x14ac:dyDescent="0.3">
      <c r="A4176">
        <v>1</v>
      </c>
      <c r="B4176" t="s">
        <v>266</v>
      </c>
      <c r="C4176" t="s">
        <v>1258</v>
      </c>
      <c r="D4176" t="s">
        <v>3490</v>
      </c>
      <c r="E4176" s="6">
        <v>45836</v>
      </c>
      <c r="F4176" s="5">
        <v>0.5708333333333333</v>
      </c>
      <c r="G4176" t="s">
        <v>3249</v>
      </c>
      <c r="H4176" t="s">
        <v>3249</v>
      </c>
      <c r="J4176">
        <v>4</v>
      </c>
      <c r="K4176">
        <v>8</v>
      </c>
      <c r="L4176" t="s">
        <v>1399</v>
      </c>
      <c r="M4176" t="s">
        <v>101</v>
      </c>
      <c r="N4176" t="s">
        <v>3282</v>
      </c>
      <c r="O4176" t="s">
        <v>3231</v>
      </c>
      <c r="Q4176" t="s">
        <v>3251</v>
      </c>
      <c r="T4176">
        <v>41823</v>
      </c>
      <c r="Y4176" t="s">
        <v>3233</v>
      </c>
      <c r="Z4176">
        <v>1855</v>
      </c>
      <c r="AA4176" t="str">
        <f t="shared" si="130"/>
        <v>Saturday</v>
      </c>
      <c r="AB4176" t="str">
        <f t="shared" si="131"/>
        <v>Morning Shift</v>
      </c>
      <c r="AC4176" t="str">
        <f>IFERROR(VLOOKUP(M4176,Table13[[Equipment No.]:[Center]],4,FALSE),"")</f>
        <v>Port Said</v>
      </c>
    </row>
    <row r="4177" spans="1:29" x14ac:dyDescent="0.3">
      <c r="A4177">
        <v>1</v>
      </c>
      <c r="B4177" t="s">
        <v>266</v>
      </c>
      <c r="C4177" t="s">
        <v>1239</v>
      </c>
      <c r="D4177" t="s">
        <v>3490</v>
      </c>
      <c r="E4177" s="6">
        <v>45836</v>
      </c>
      <c r="F4177" s="5">
        <v>0.57777777777777772</v>
      </c>
      <c r="G4177" t="s">
        <v>3249</v>
      </c>
      <c r="H4177" t="s">
        <v>3249</v>
      </c>
      <c r="J4177">
        <v>4</v>
      </c>
      <c r="K4177">
        <v>8</v>
      </c>
      <c r="L4177" t="s">
        <v>1399</v>
      </c>
      <c r="M4177" t="s">
        <v>106</v>
      </c>
      <c r="N4177" t="s">
        <v>3240</v>
      </c>
      <c r="O4177" t="s">
        <v>3231</v>
      </c>
      <c r="Q4177" t="s">
        <v>3251</v>
      </c>
      <c r="T4177">
        <v>41824</v>
      </c>
      <c r="Y4177" t="s">
        <v>3233</v>
      </c>
      <c r="Z4177">
        <v>2698</v>
      </c>
      <c r="AA4177" t="str">
        <f t="shared" si="130"/>
        <v>Saturday</v>
      </c>
      <c r="AB4177" t="str">
        <f t="shared" si="131"/>
        <v>Morning Shift</v>
      </c>
      <c r="AC4177" t="str">
        <f>IFERROR(VLOOKUP(M4177,Table13[[Equipment No.]:[Center]],4,FALSE),"")</f>
        <v>Port Said</v>
      </c>
    </row>
    <row r="4178" spans="1:29" x14ac:dyDescent="0.3">
      <c r="A4178">
        <v>1</v>
      </c>
      <c r="B4178" t="s">
        <v>266</v>
      </c>
      <c r="C4178" t="s">
        <v>1241</v>
      </c>
      <c r="D4178" t="s">
        <v>3490</v>
      </c>
      <c r="E4178" s="6">
        <v>45836</v>
      </c>
      <c r="F4178" s="5">
        <v>0.58402777777777781</v>
      </c>
      <c r="G4178" t="s">
        <v>3249</v>
      </c>
      <c r="H4178" t="s">
        <v>3249</v>
      </c>
      <c r="J4178">
        <v>4</v>
      </c>
      <c r="K4178">
        <v>8</v>
      </c>
      <c r="L4178" t="s">
        <v>1399</v>
      </c>
      <c r="M4178" t="s">
        <v>105</v>
      </c>
      <c r="N4178" t="s">
        <v>3244</v>
      </c>
      <c r="O4178" t="s">
        <v>3231</v>
      </c>
      <c r="Q4178" t="s">
        <v>3251</v>
      </c>
      <c r="T4178">
        <v>41825</v>
      </c>
      <c r="Y4178" t="s">
        <v>3233</v>
      </c>
      <c r="Z4178">
        <v>3061</v>
      </c>
      <c r="AA4178" t="str">
        <f t="shared" si="130"/>
        <v>Saturday</v>
      </c>
      <c r="AB4178" t="str">
        <f t="shared" si="131"/>
        <v>Morning Shift</v>
      </c>
      <c r="AC4178" t="str">
        <f>IFERROR(VLOOKUP(M4178,Table13[[Equipment No.]:[Center]],4,FALSE),"")</f>
        <v>Port Said</v>
      </c>
    </row>
    <row r="4179" spans="1:29" x14ac:dyDescent="0.3">
      <c r="A4179">
        <v>1</v>
      </c>
      <c r="B4179" t="s">
        <v>266</v>
      </c>
      <c r="C4179" t="s">
        <v>1242</v>
      </c>
      <c r="D4179" t="s">
        <v>3490</v>
      </c>
      <c r="E4179" s="6">
        <v>45836</v>
      </c>
      <c r="F4179" s="5">
        <v>0.59097222222222223</v>
      </c>
      <c r="G4179" t="s">
        <v>3249</v>
      </c>
      <c r="H4179" t="s">
        <v>3249</v>
      </c>
      <c r="J4179">
        <v>4</v>
      </c>
      <c r="K4179">
        <v>8</v>
      </c>
      <c r="L4179" t="s">
        <v>1399</v>
      </c>
      <c r="M4179" t="s">
        <v>107</v>
      </c>
      <c r="N4179" t="s">
        <v>3246</v>
      </c>
      <c r="O4179" t="s">
        <v>3231</v>
      </c>
      <c r="Q4179" t="s">
        <v>3251</v>
      </c>
      <c r="T4179">
        <v>41826</v>
      </c>
      <c r="Y4179" t="s">
        <v>3233</v>
      </c>
      <c r="Z4179">
        <v>2346</v>
      </c>
      <c r="AA4179" t="str">
        <f t="shared" si="130"/>
        <v>Saturday</v>
      </c>
      <c r="AB4179" t="str">
        <f t="shared" si="131"/>
        <v>Morning Shift</v>
      </c>
      <c r="AC4179" t="str">
        <f>IFERROR(VLOOKUP(M4179,Table13[[Equipment No.]:[Center]],4,FALSE),"")</f>
        <v>Port Said</v>
      </c>
    </row>
    <row r="4180" spans="1:29" x14ac:dyDescent="0.3">
      <c r="A4180">
        <v>1</v>
      </c>
      <c r="B4180" t="s">
        <v>266</v>
      </c>
      <c r="C4180" t="s">
        <v>1243</v>
      </c>
      <c r="D4180" t="s">
        <v>3490</v>
      </c>
      <c r="E4180" s="6">
        <v>45836</v>
      </c>
      <c r="F4180" s="5">
        <v>0.6020833333333333</v>
      </c>
      <c r="G4180" t="s">
        <v>3249</v>
      </c>
      <c r="H4180" t="s">
        <v>3249</v>
      </c>
      <c r="J4180">
        <v>4</v>
      </c>
      <c r="K4180">
        <v>8</v>
      </c>
      <c r="L4180" t="s">
        <v>1399</v>
      </c>
      <c r="M4180" t="s">
        <v>93</v>
      </c>
      <c r="N4180" t="s">
        <v>3247</v>
      </c>
      <c r="O4180" t="s">
        <v>3231</v>
      </c>
      <c r="Q4180" t="s">
        <v>3251</v>
      </c>
      <c r="T4180">
        <v>41827</v>
      </c>
      <c r="Y4180" t="s">
        <v>3233</v>
      </c>
      <c r="Z4180">
        <v>3299</v>
      </c>
      <c r="AA4180" t="str">
        <f t="shared" si="130"/>
        <v>Saturday</v>
      </c>
      <c r="AB4180" t="str">
        <f t="shared" si="131"/>
        <v>Morning Shift</v>
      </c>
      <c r="AC4180" t="str">
        <f>IFERROR(VLOOKUP(M4180,Table13[[Equipment No.]:[Center]],4,FALSE),"")</f>
        <v>Port Said</v>
      </c>
    </row>
    <row r="4181" spans="1:29" x14ac:dyDescent="0.3">
      <c r="A4181">
        <v>1</v>
      </c>
      <c r="B4181" t="s">
        <v>266</v>
      </c>
      <c r="C4181" t="s">
        <v>1244</v>
      </c>
      <c r="D4181" t="s">
        <v>3490</v>
      </c>
      <c r="E4181" s="6">
        <v>45836</v>
      </c>
      <c r="F4181" s="5">
        <v>0.60902777777777772</v>
      </c>
      <c r="G4181" t="s">
        <v>3249</v>
      </c>
      <c r="H4181" t="s">
        <v>3249</v>
      </c>
      <c r="J4181">
        <v>4</v>
      </c>
      <c r="K4181">
        <v>8</v>
      </c>
      <c r="L4181" t="s">
        <v>1399</v>
      </c>
      <c r="M4181" t="s">
        <v>104</v>
      </c>
      <c r="N4181" t="s">
        <v>3238</v>
      </c>
      <c r="O4181" t="s">
        <v>3231</v>
      </c>
      <c r="Q4181" t="s">
        <v>3251</v>
      </c>
      <c r="T4181">
        <v>41828</v>
      </c>
      <c r="Y4181" t="s">
        <v>3233</v>
      </c>
      <c r="Z4181">
        <v>3206</v>
      </c>
      <c r="AA4181" t="str">
        <f t="shared" si="130"/>
        <v>Saturday</v>
      </c>
      <c r="AB4181" t="str">
        <f t="shared" si="131"/>
        <v>Morning Shift</v>
      </c>
      <c r="AC4181" t="str">
        <f>IFERROR(VLOOKUP(M4181,Table13[[Equipment No.]:[Center]],4,FALSE),"")</f>
        <v>Port Said</v>
      </c>
    </row>
    <row r="4182" spans="1:29" x14ac:dyDescent="0.3">
      <c r="A4182">
        <v>1</v>
      </c>
      <c r="B4182" t="s">
        <v>266</v>
      </c>
      <c r="C4182" t="s">
        <v>1247</v>
      </c>
      <c r="D4182" t="s">
        <v>3490</v>
      </c>
      <c r="E4182" s="6">
        <v>45836</v>
      </c>
      <c r="F4182" s="5">
        <v>0.63749999999999996</v>
      </c>
      <c r="G4182" t="s">
        <v>3249</v>
      </c>
      <c r="H4182" t="s">
        <v>3249</v>
      </c>
      <c r="J4182">
        <v>4</v>
      </c>
      <c r="K4182">
        <v>8</v>
      </c>
      <c r="L4182" t="s">
        <v>1399</v>
      </c>
      <c r="M4182" t="s">
        <v>106</v>
      </c>
      <c r="N4182" t="s">
        <v>3240</v>
      </c>
      <c r="O4182" t="s">
        <v>3231</v>
      </c>
      <c r="Q4182" t="s">
        <v>3251</v>
      </c>
      <c r="T4182">
        <v>41829</v>
      </c>
      <c r="Y4182" t="s">
        <v>3233</v>
      </c>
      <c r="Z4182">
        <v>2698</v>
      </c>
      <c r="AA4182" t="str">
        <f t="shared" si="130"/>
        <v>Saturday</v>
      </c>
      <c r="AB4182" t="str">
        <f t="shared" si="131"/>
        <v>Morning Shift</v>
      </c>
      <c r="AC4182" t="str">
        <f>IFERROR(VLOOKUP(M4182,Table13[[Equipment No.]:[Center]],4,FALSE),"")</f>
        <v>Port Said</v>
      </c>
    </row>
    <row r="4183" spans="1:29" x14ac:dyDescent="0.3">
      <c r="A4183">
        <v>1</v>
      </c>
      <c r="B4183" t="s">
        <v>266</v>
      </c>
      <c r="C4183" t="s">
        <v>1248</v>
      </c>
      <c r="D4183" t="s">
        <v>3490</v>
      </c>
      <c r="E4183" s="6">
        <v>45836</v>
      </c>
      <c r="F4183" s="5">
        <v>0.64444444444444449</v>
      </c>
      <c r="G4183" t="s">
        <v>3249</v>
      </c>
      <c r="H4183" t="s">
        <v>3249</v>
      </c>
      <c r="J4183">
        <v>4</v>
      </c>
      <c r="K4183">
        <v>8</v>
      </c>
      <c r="L4183" t="s">
        <v>1399</v>
      </c>
      <c r="M4183" t="s">
        <v>105</v>
      </c>
      <c r="N4183" t="s">
        <v>3244</v>
      </c>
      <c r="O4183" t="s">
        <v>3231</v>
      </c>
      <c r="Q4183" t="s">
        <v>3251</v>
      </c>
      <c r="T4183">
        <v>41830</v>
      </c>
      <c r="Y4183" t="s">
        <v>3233</v>
      </c>
      <c r="Z4183">
        <v>3061</v>
      </c>
      <c r="AA4183" t="str">
        <f t="shared" si="130"/>
        <v>Saturday</v>
      </c>
      <c r="AB4183" t="str">
        <f t="shared" si="131"/>
        <v>Morning Shift</v>
      </c>
      <c r="AC4183" t="str">
        <f>IFERROR(VLOOKUP(M4183,Table13[[Equipment No.]:[Center]],4,FALSE),"")</f>
        <v>Port Said</v>
      </c>
    </row>
    <row r="4184" spans="1:29" x14ac:dyDescent="0.3">
      <c r="A4184">
        <v>1</v>
      </c>
      <c r="B4184" t="s">
        <v>266</v>
      </c>
      <c r="C4184" t="s">
        <v>2210</v>
      </c>
      <c r="D4184" t="s">
        <v>3490</v>
      </c>
      <c r="E4184" s="6">
        <v>45836</v>
      </c>
      <c r="F4184" s="5">
        <v>0.65</v>
      </c>
      <c r="G4184" t="s">
        <v>3249</v>
      </c>
      <c r="H4184" t="s">
        <v>3249</v>
      </c>
      <c r="J4184">
        <v>4</v>
      </c>
      <c r="K4184">
        <v>8</v>
      </c>
      <c r="L4184" t="s">
        <v>1399</v>
      </c>
      <c r="M4184" t="s">
        <v>107</v>
      </c>
      <c r="N4184" t="s">
        <v>3246</v>
      </c>
      <c r="O4184" t="s">
        <v>3231</v>
      </c>
      <c r="Q4184" t="s">
        <v>3251</v>
      </c>
      <c r="T4184">
        <v>41831</v>
      </c>
      <c r="Y4184" t="s">
        <v>3233</v>
      </c>
      <c r="Z4184">
        <v>2346</v>
      </c>
      <c r="AA4184" t="str">
        <f t="shared" si="130"/>
        <v>Saturday</v>
      </c>
      <c r="AB4184" t="str">
        <f t="shared" si="131"/>
        <v>Morning Shift</v>
      </c>
      <c r="AC4184" t="str">
        <f>IFERROR(VLOOKUP(M4184,Table13[[Equipment No.]:[Center]],4,FALSE),"")</f>
        <v>Port Said</v>
      </c>
    </row>
    <row r="4185" spans="1:29" x14ac:dyDescent="0.3">
      <c r="A4185">
        <v>1</v>
      </c>
      <c r="B4185" t="s">
        <v>266</v>
      </c>
      <c r="C4185" t="s">
        <v>3491</v>
      </c>
      <c r="D4185" t="s">
        <v>3490</v>
      </c>
      <c r="E4185" s="6">
        <v>45836</v>
      </c>
      <c r="F4185" s="5">
        <v>0.66597222222222219</v>
      </c>
      <c r="G4185" t="s">
        <v>3249</v>
      </c>
      <c r="H4185" t="s">
        <v>3249</v>
      </c>
      <c r="J4185">
        <v>4</v>
      </c>
      <c r="K4185">
        <v>8</v>
      </c>
      <c r="L4185" t="s">
        <v>1399</v>
      </c>
      <c r="M4185" t="s">
        <v>93</v>
      </c>
      <c r="N4185" t="s">
        <v>3247</v>
      </c>
      <c r="O4185" t="s">
        <v>3231</v>
      </c>
      <c r="Q4185" t="s">
        <v>3251</v>
      </c>
      <c r="T4185">
        <v>41832</v>
      </c>
      <c r="Y4185" t="s">
        <v>3233</v>
      </c>
      <c r="Z4185">
        <v>3299</v>
      </c>
      <c r="AA4185" t="str">
        <f t="shared" si="130"/>
        <v>Saturday</v>
      </c>
      <c r="AB4185" t="str">
        <f t="shared" si="131"/>
        <v>Morning Shift</v>
      </c>
      <c r="AC4185" t="str">
        <f>IFERROR(VLOOKUP(M4185,Table13[[Equipment No.]:[Center]],4,FALSE),"")</f>
        <v>Port Said</v>
      </c>
    </row>
    <row r="4186" spans="1:29" x14ac:dyDescent="0.3">
      <c r="A4186">
        <v>1</v>
      </c>
      <c r="B4186" t="s">
        <v>266</v>
      </c>
      <c r="C4186" t="s">
        <v>3492</v>
      </c>
      <c r="D4186" t="s">
        <v>3490</v>
      </c>
      <c r="E4186" s="6">
        <v>45836</v>
      </c>
      <c r="F4186" s="5">
        <v>0.67569444444444449</v>
      </c>
      <c r="G4186" t="s">
        <v>3249</v>
      </c>
      <c r="H4186" t="s">
        <v>3249</v>
      </c>
      <c r="J4186">
        <v>4</v>
      </c>
      <c r="K4186">
        <v>8</v>
      </c>
      <c r="L4186" t="s">
        <v>1399</v>
      </c>
      <c r="M4186" t="s">
        <v>104</v>
      </c>
      <c r="N4186" t="s">
        <v>3238</v>
      </c>
      <c r="O4186" t="s">
        <v>3231</v>
      </c>
      <c r="Q4186" t="s">
        <v>3251</v>
      </c>
      <c r="T4186">
        <v>41833</v>
      </c>
      <c r="Y4186" t="s">
        <v>3233</v>
      </c>
      <c r="Z4186">
        <v>3206</v>
      </c>
      <c r="AA4186" t="str">
        <f t="shared" si="130"/>
        <v>Saturday</v>
      </c>
      <c r="AB4186" t="str">
        <f t="shared" si="131"/>
        <v>Morning Extension</v>
      </c>
      <c r="AC4186" t="str">
        <f>IFERROR(VLOOKUP(M4186,Table13[[Equipment No.]:[Center]],4,FALSE),"")</f>
        <v>Port Said</v>
      </c>
    </row>
    <row r="4187" spans="1:29" x14ac:dyDescent="0.3">
      <c r="A4187">
        <v>1</v>
      </c>
      <c r="B4187" t="s">
        <v>266</v>
      </c>
      <c r="C4187" t="s">
        <v>3493</v>
      </c>
      <c r="D4187" t="s">
        <v>3490</v>
      </c>
      <c r="E4187" s="6">
        <v>45836</v>
      </c>
      <c r="F4187" s="5">
        <v>0.69791666666666663</v>
      </c>
      <c r="G4187" t="s">
        <v>3249</v>
      </c>
      <c r="H4187" t="s">
        <v>3249</v>
      </c>
      <c r="J4187">
        <v>4</v>
      </c>
      <c r="K4187">
        <v>8</v>
      </c>
      <c r="L4187" t="s">
        <v>1399</v>
      </c>
      <c r="M4187" t="s">
        <v>103</v>
      </c>
      <c r="N4187" t="s">
        <v>3282</v>
      </c>
      <c r="O4187" t="s">
        <v>3231</v>
      </c>
      <c r="Q4187" t="s">
        <v>3251</v>
      </c>
      <c r="T4187">
        <v>41834</v>
      </c>
      <c r="Y4187" t="s">
        <v>3233</v>
      </c>
      <c r="Z4187">
        <v>1855</v>
      </c>
      <c r="AA4187" t="str">
        <f t="shared" si="130"/>
        <v>Saturday</v>
      </c>
      <c r="AB4187" t="str">
        <f t="shared" si="131"/>
        <v>Morning Extension</v>
      </c>
      <c r="AC4187" t="str">
        <f>IFERROR(VLOOKUP(M4187,Table13[[Equipment No.]:[Center]],4,FALSE),"")</f>
        <v>Port Said</v>
      </c>
    </row>
    <row r="4188" spans="1:29" x14ac:dyDescent="0.3">
      <c r="A4188">
        <v>1</v>
      </c>
      <c r="B4188" t="s">
        <v>266</v>
      </c>
      <c r="C4188" t="s">
        <v>1260</v>
      </c>
      <c r="D4188" t="s">
        <v>3494</v>
      </c>
      <c r="E4188" s="6">
        <v>45836</v>
      </c>
      <c r="F4188" s="5">
        <v>0.70763888888888893</v>
      </c>
      <c r="G4188" t="s">
        <v>3263</v>
      </c>
      <c r="H4188" t="s">
        <v>3263</v>
      </c>
      <c r="J4188">
        <v>4</v>
      </c>
      <c r="K4188">
        <v>8</v>
      </c>
      <c r="L4188" t="s">
        <v>1399</v>
      </c>
      <c r="M4188" t="s">
        <v>106</v>
      </c>
      <c r="N4188" t="s">
        <v>3240</v>
      </c>
      <c r="O4188" t="s">
        <v>3231</v>
      </c>
      <c r="Q4188" t="s">
        <v>3245</v>
      </c>
      <c r="T4188">
        <v>41835</v>
      </c>
      <c r="Y4188" t="s">
        <v>3233</v>
      </c>
      <c r="Z4188">
        <v>2698</v>
      </c>
      <c r="AA4188" t="str">
        <f t="shared" si="130"/>
        <v>Saturday</v>
      </c>
      <c r="AB4188" t="str">
        <f t="shared" si="131"/>
        <v>Morning Extension</v>
      </c>
      <c r="AC4188" t="str">
        <f>IFERROR(VLOOKUP(M4188,Table13[[Equipment No.]:[Center]],4,FALSE),"")</f>
        <v>Port Said</v>
      </c>
    </row>
    <row r="4189" spans="1:29" x14ac:dyDescent="0.3">
      <c r="A4189">
        <v>1</v>
      </c>
      <c r="B4189" t="s">
        <v>266</v>
      </c>
      <c r="C4189" t="s">
        <v>1245</v>
      </c>
      <c r="D4189" t="s">
        <v>3495</v>
      </c>
      <c r="E4189" s="6">
        <v>45836</v>
      </c>
      <c r="F4189" s="5">
        <v>0.72499999999999998</v>
      </c>
      <c r="G4189" t="s">
        <v>1416</v>
      </c>
      <c r="H4189" t="s">
        <v>1416</v>
      </c>
      <c r="J4189">
        <v>4</v>
      </c>
      <c r="K4189">
        <v>8</v>
      </c>
      <c r="L4189" t="s">
        <v>1399</v>
      </c>
      <c r="M4189" t="s">
        <v>107</v>
      </c>
      <c r="N4189" t="s">
        <v>3246</v>
      </c>
      <c r="O4189" t="s">
        <v>3231</v>
      </c>
      <c r="Q4189" t="s">
        <v>3275</v>
      </c>
      <c r="T4189">
        <v>41836</v>
      </c>
      <c r="Y4189" t="s">
        <v>3233</v>
      </c>
      <c r="Z4189">
        <v>2346</v>
      </c>
      <c r="AA4189" t="str">
        <f t="shared" si="130"/>
        <v>Saturday</v>
      </c>
      <c r="AB4189" t="str">
        <f t="shared" si="131"/>
        <v>Morning Extension</v>
      </c>
      <c r="AC4189" t="str">
        <f>IFERROR(VLOOKUP(M4189,Table13[[Equipment No.]:[Center]],4,FALSE),"")</f>
        <v>Port Said</v>
      </c>
    </row>
    <row r="4190" spans="1:29" x14ac:dyDescent="0.3">
      <c r="A4190">
        <v>1</v>
      </c>
      <c r="B4190" t="s">
        <v>266</v>
      </c>
      <c r="C4190" t="s">
        <v>1266</v>
      </c>
      <c r="D4190" t="s">
        <v>3496</v>
      </c>
      <c r="E4190" s="6">
        <v>45836</v>
      </c>
      <c r="F4190" s="5">
        <v>0.74722222222222223</v>
      </c>
      <c r="G4190" t="s">
        <v>3265</v>
      </c>
      <c r="H4190" t="s">
        <v>3266</v>
      </c>
      <c r="J4190">
        <v>4</v>
      </c>
      <c r="K4190">
        <v>8</v>
      </c>
      <c r="L4190" t="s">
        <v>1399</v>
      </c>
      <c r="M4190" t="s">
        <v>93</v>
      </c>
      <c r="N4190" t="s">
        <v>3247</v>
      </c>
      <c r="O4190" t="s">
        <v>3231</v>
      </c>
      <c r="Q4190" t="s">
        <v>3497</v>
      </c>
      <c r="T4190">
        <v>41837</v>
      </c>
      <c r="Y4190" t="s">
        <v>3233</v>
      </c>
      <c r="Z4190">
        <v>3299</v>
      </c>
      <c r="AA4190" t="str">
        <f t="shared" si="130"/>
        <v>Saturday</v>
      </c>
      <c r="AB4190" t="str">
        <f t="shared" si="131"/>
        <v>Morning Extension</v>
      </c>
      <c r="AC4190" t="str">
        <f>IFERROR(VLOOKUP(M4190,Table13[[Equipment No.]:[Center]],4,FALSE),"")</f>
        <v>Port Said</v>
      </c>
    </row>
    <row r="4191" spans="1:29" x14ac:dyDescent="0.3">
      <c r="A4191">
        <v>1</v>
      </c>
      <c r="B4191" t="s">
        <v>266</v>
      </c>
      <c r="C4191" t="s">
        <v>3498</v>
      </c>
      <c r="D4191" t="s">
        <v>3490</v>
      </c>
      <c r="E4191" s="6">
        <v>45836</v>
      </c>
      <c r="F4191" s="5">
        <v>0.75347222222222221</v>
      </c>
      <c r="G4191" t="s">
        <v>3249</v>
      </c>
      <c r="H4191" t="s">
        <v>3249</v>
      </c>
      <c r="J4191">
        <v>3</v>
      </c>
      <c r="K4191">
        <v>6</v>
      </c>
      <c r="L4191" t="s">
        <v>1399</v>
      </c>
      <c r="M4191" t="s">
        <v>105</v>
      </c>
      <c r="N4191" t="s">
        <v>3244</v>
      </c>
      <c r="O4191" t="s">
        <v>3231</v>
      </c>
      <c r="Q4191" t="s">
        <v>3251</v>
      </c>
      <c r="T4191">
        <v>41838</v>
      </c>
      <c r="Y4191" t="s">
        <v>3233</v>
      </c>
      <c r="Z4191">
        <v>3061</v>
      </c>
      <c r="AA4191" t="str">
        <f t="shared" si="130"/>
        <v>Saturday</v>
      </c>
      <c r="AB4191" t="str">
        <f t="shared" si="131"/>
        <v>Morning Extension</v>
      </c>
      <c r="AC4191" t="str">
        <f>IFERROR(VLOOKUP(M4191,Table13[[Equipment No.]:[Center]],4,FALSE),"")</f>
        <v>Port Said</v>
      </c>
    </row>
    <row r="4192" spans="1:29" x14ac:dyDescent="0.3">
      <c r="A4192">
        <v>1</v>
      </c>
      <c r="B4192" t="s">
        <v>266</v>
      </c>
      <c r="C4192" t="s">
        <v>1262</v>
      </c>
      <c r="D4192" t="s">
        <v>3494</v>
      </c>
      <c r="E4192" s="6">
        <v>45836</v>
      </c>
      <c r="F4192" s="5">
        <v>0.79097222222222219</v>
      </c>
      <c r="G4192" t="s">
        <v>3263</v>
      </c>
      <c r="H4192" t="s">
        <v>3263</v>
      </c>
      <c r="J4192">
        <v>4</v>
      </c>
      <c r="K4192">
        <v>8</v>
      </c>
      <c r="L4192" t="s">
        <v>1399</v>
      </c>
      <c r="M4192" t="s">
        <v>104</v>
      </c>
      <c r="N4192" t="s">
        <v>3238</v>
      </c>
      <c r="O4192" t="s">
        <v>3231</v>
      </c>
      <c r="Q4192" t="s">
        <v>3245</v>
      </c>
      <c r="T4192">
        <v>41839</v>
      </c>
      <c r="Y4192" t="s">
        <v>3233</v>
      </c>
      <c r="Z4192">
        <v>3206</v>
      </c>
      <c r="AA4192" t="str">
        <f t="shared" si="130"/>
        <v>Saturday</v>
      </c>
      <c r="AB4192" t="str">
        <f t="shared" si="131"/>
        <v>Morning Extension</v>
      </c>
      <c r="AC4192" t="str">
        <f>IFERROR(VLOOKUP(M4192,Table13[[Equipment No.]:[Center]],4,FALSE),"")</f>
        <v>Port Said</v>
      </c>
    </row>
    <row r="4193" spans="1:29" x14ac:dyDescent="0.3">
      <c r="A4193">
        <v>1</v>
      </c>
      <c r="B4193" t="s">
        <v>266</v>
      </c>
      <c r="C4193" t="s">
        <v>3499</v>
      </c>
      <c r="D4193" t="s">
        <v>3496</v>
      </c>
      <c r="E4193" s="6">
        <v>45836</v>
      </c>
      <c r="F4193" s="5">
        <v>0.79791666666666672</v>
      </c>
      <c r="G4193" t="s">
        <v>3265</v>
      </c>
      <c r="H4193" t="s">
        <v>3266</v>
      </c>
      <c r="J4193">
        <v>3</v>
      </c>
      <c r="K4193">
        <v>6</v>
      </c>
      <c r="L4193" t="s">
        <v>1399</v>
      </c>
      <c r="M4193" t="s">
        <v>103</v>
      </c>
      <c r="N4193" t="s">
        <v>3282</v>
      </c>
      <c r="O4193" t="s">
        <v>3231</v>
      </c>
      <c r="Q4193" t="s">
        <v>3497</v>
      </c>
      <c r="T4193">
        <v>41840</v>
      </c>
      <c r="Y4193" t="s">
        <v>3233</v>
      </c>
      <c r="Z4193">
        <v>1855</v>
      </c>
      <c r="AA4193" t="str">
        <f t="shared" si="130"/>
        <v>Saturday</v>
      </c>
      <c r="AB4193" t="str">
        <f t="shared" si="131"/>
        <v>Morning Extension</v>
      </c>
      <c r="AC4193" t="str">
        <f>IFERROR(VLOOKUP(M4193,Table13[[Equipment No.]:[Center]],4,FALSE),"")</f>
        <v>Port Said</v>
      </c>
    </row>
    <row r="4194" spans="1:29" x14ac:dyDescent="0.3">
      <c r="A4194">
        <v>1</v>
      </c>
      <c r="B4194" t="s">
        <v>266</v>
      </c>
      <c r="C4194" t="s">
        <v>1264</v>
      </c>
      <c r="D4194" t="s">
        <v>3494</v>
      </c>
      <c r="E4194" s="6">
        <v>45836</v>
      </c>
      <c r="F4194" s="5">
        <v>0.90347222222222223</v>
      </c>
      <c r="G4194" t="s">
        <v>3262</v>
      </c>
      <c r="H4194" t="s">
        <v>3263</v>
      </c>
      <c r="J4194">
        <v>4</v>
      </c>
      <c r="K4194">
        <v>7</v>
      </c>
      <c r="L4194" t="s">
        <v>1399</v>
      </c>
      <c r="M4194" t="s">
        <v>93</v>
      </c>
      <c r="N4194" t="s">
        <v>3250</v>
      </c>
      <c r="O4194" t="s">
        <v>3231</v>
      </c>
      <c r="Q4194" t="s">
        <v>3245</v>
      </c>
      <c r="T4194">
        <v>41841</v>
      </c>
      <c r="Y4194" t="s">
        <v>3233</v>
      </c>
      <c r="Z4194">
        <v>1795</v>
      </c>
      <c r="AA4194" t="str">
        <f t="shared" si="130"/>
        <v>Saturday</v>
      </c>
      <c r="AB4194" t="str">
        <f t="shared" si="131"/>
        <v>Night Shift</v>
      </c>
      <c r="AC4194" t="str">
        <f>IFERROR(VLOOKUP(M4194,Table13[[Equipment No.]:[Center]],4,FALSE),"")</f>
        <v>Port Said</v>
      </c>
    </row>
    <row r="4195" spans="1:29" x14ac:dyDescent="0.3">
      <c r="A4195">
        <v>1</v>
      </c>
      <c r="B4195" t="s">
        <v>266</v>
      </c>
      <c r="C4195" t="s">
        <v>1268</v>
      </c>
      <c r="D4195" t="s">
        <v>3500</v>
      </c>
      <c r="E4195" s="6">
        <v>45836</v>
      </c>
      <c r="F4195" s="5">
        <v>0.91666666666666663</v>
      </c>
      <c r="G4195" t="s">
        <v>3243</v>
      </c>
      <c r="H4195" t="s">
        <v>3243</v>
      </c>
      <c r="J4195">
        <v>4</v>
      </c>
      <c r="K4195">
        <v>8</v>
      </c>
      <c r="L4195" t="s">
        <v>1399</v>
      </c>
      <c r="M4195" t="s">
        <v>104</v>
      </c>
      <c r="N4195" t="s">
        <v>3411</v>
      </c>
      <c r="O4195" t="s">
        <v>94</v>
      </c>
      <c r="P4195" t="s">
        <v>3260</v>
      </c>
      <c r="Q4195" t="s">
        <v>3245</v>
      </c>
      <c r="T4195">
        <v>41842</v>
      </c>
      <c r="Y4195" t="s">
        <v>3233</v>
      </c>
      <c r="Z4195">
        <v>3260</v>
      </c>
      <c r="AA4195" t="str">
        <f t="shared" si="130"/>
        <v>Saturday</v>
      </c>
      <c r="AB4195" t="str">
        <f t="shared" si="131"/>
        <v>Night Shift</v>
      </c>
      <c r="AC4195" t="str">
        <f>IFERROR(VLOOKUP(M4195,Table13[[Equipment No.]:[Center]],4,FALSE),"")</f>
        <v>Port Said</v>
      </c>
    </row>
    <row r="4196" spans="1:29" x14ac:dyDescent="0.3">
      <c r="A4196">
        <v>1</v>
      </c>
      <c r="B4196" t="s">
        <v>266</v>
      </c>
      <c r="C4196" t="s">
        <v>1270</v>
      </c>
      <c r="D4196" t="s">
        <v>3500</v>
      </c>
      <c r="E4196" s="6">
        <v>45836</v>
      </c>
      <c r="F4196" s="5">
        <v>0.9770833333333333</v>
      </c>
      <c r="G4196" t="s">
        <v>3243</v>
      </c>
      <c r="H4196" t="s">
        <v>3243</v>
      </c>
      <c r="J4196">
        <v>2</v>
      </c>
      <c r="K4196">
        <v>4</v>
      </c>
      <c r="L4196" t="s">
        <v>1399</v>
      </c>
      <c r="M4196" t="s">
        <v>103</v>
      </c>
      <c r="N4196" t="s">
        <v>3230</v>
      </c>
      <c r="O4196" t="s">
        <v>94</v>
      </c>
      <c r="P4196" t="s">
        <v>3260</v>
      </c>
      <c r="Q4196" t="s">
        <v>3245</v>
      </c>
      <c r="T4196">
        <v>41843</v>
      </c>
      <c r="Y4196" t="s">
        <v>3233</v>
      </c>
      <c r="Z4196">
        <v>3124</v>
      </c>
      <c r="AA4196" t="str">
        <f t="shared" si="130"/>
        <v>Saturday</v>
      </c>
      <c r="AB4196" t="str">
        <f t="shared" si="131"/>
        <v>Night Shift</v>
      </c>
      <c r="AC4196" t="str">
        <f>IFERROR(VLOOKUP(M4196,Table13[[Equipment No.]:[Center]],4,FALSE),"")</f>
        <v>Port Said</v>
      </c>
    </row>
    <row r="4197" spans="1:29" x14ac:dyDescent="0.3">
      <c r="A4197">
        <v>1</v>
      </c>
      <c r="B4197" t="s">
        <v>266</v>
      </c>
      <c r="C4197" t="s">
        <v>1296</v>
      </c>
      <c r="D4197" t="s">
        <v>3501</v>
      </c>
      <c r="E4197" s="6">
        <v>45837</v>
      </c>
      <c r="F4197" s="5">
        <v>0.3576388888888889</v>
      </c>
      <c r="G4197">
        <v>32000009631</v>
      </c>
      <c r="H4197" t="s">
        <v>3413</v>
      </c>
      <c r="J4197">
        <v>4</v>
      </c>
      <c r="K4197">
        <v>7</v>
      </c>
      <c r="L4197" t="s">
        <v>1399</v>
      </c>
      <c r="M4197" t="s">
        <v>104</v>
      </c>
      <c r="N4197" t="s">
        <v>3238</v>
      </c>
      <c r="O4197" t="s">
        <v>3231</v>
      </c>
      <c r="Q4197" t="s">
        <v>3312</v>
      </c>
      <c r="T4197">
        <v>41844</v>
      </c>
      <c r="Y4197" t="s">
        <v>3233</v>
      </c>
      <c r="Z4197">
        <v>3206</v>
      </c>
      <c r="AA4197" t="str">
        <f t="shared" si="130"/>
        <v>Sunday</v>
      </c>
      <c r="AB4197" t="str">
        <f t="shared" si="131"/>
        <v>Morning Shift</v>
      </c>
      <c r="AC4197" t="str">
        <f>IFERROR(VLOOKUP(M4197,Table13[[Equipment No.]:[Center]],4,FALSE),"")</f>
        <v>Port Said</v>
      </c>
    </row>
    <row r="4198" spans="1:29" x14ac:dyDescent="0.3">
      <c r="A4198">
        <v>1</v>
      </c>
      <c r="B4198" t="s">
        <v>266</v>
      </c>
      <c r="C4198" t="s">
        <v>1291</v>
      </c>
      <c r="D4198" t="s">
        <v>3502</v>
      </c>
      <c r="E4198" s="6">
        <v>45837</v>
      </c>
      <c r="F4198" s="5">
        <v>0.39513888888888887</v>
      </c>
      <c r="G4198" t="s">
        <v>3166</v>
      </c>
      <c r="H4198" t="s">
        <v>3166</v>
      </c>
      <c r="J4198">
        <v>4</v>
      </c>
      <c r="K4198">
        <v>8</v>
      </c>
      <c r="L4198" t="s">
        <v>1399</v>
      </c>
      <c r="M4198" t="s">
        <v>106</v>
      </c>
      <c r="N4198" t="s">
        <v>3240</v>
      </c>
      <c r="O4198" t="s">
        <v>3231</v>
      </c>
      <c r="Q4198" t="s">
        <v>3239</v>
      </c>
      <c r="T4198">
        <v>41845</v>
      </c>
      <c r="Y4198" t="s">
        <v>3233</v>
      </c>
      <c r="Z4198">
        <v>2698</v>
      </c>
      <c r="AA4198" t="str">
        <f t="shared" si="130"/>
        <v>Sunday</v>
      </c>
      <c r="AB4198" t="str">
        <f t="shared" si="131"/>
        <v>Morning Shift</v>
      </c>
      <c r="AC4198" t="str">
        <f>IFERROR(VLOOKUP(M4198,Table13[[Equipment No.]:[Center]],4,FALSE),"")</f>
        <v>Port Said</v>
      </c>
    </row>
    <row r="4199" spans="1:29" x14ac:dyDescent="0.3">
      <c r="A4199">
        <v>1</v>
      </c>
      <c r="B4199" t="s">
        <v>266</v>
      </c>
      <c r="C4199" t="s">
        <v>1295</v>
      </c>
      <c r="D4199" t="s">
        <v>3501</v>
      </c>
      <c r="E4199" s="6">
        <v>45837</v>
      </c>
      <c r="F4199" s="5">
        <v>0.40208333333333335</v>
      </c>
      <c r="G4199" t="s">
        <v>3413</v>
      </c>
      <c r="H4199" t="s">
        <v>3413</v>
      </c>
      <c r="J4199">
        <v>4</v>
      </c>
      <c r="K4199">
        <v>7</v>
      </c>
      <c r="L4199" t="s">
        <v>1399</v>
      </c>
      <c r="M4199" t="s">
        <v>107</v>
      </c>
      <c r="N4199" t="s">
        <v>3246</v>
      </c>
      <c r="O4199" t="s">
        <v>3231</v>
      </c>
      <c r="Q4199" t="s">
        <v>3312</v>
      </c>
      <c r="T4199">
        <v>41846</v>
      </c>
      <c r="Y4199" t="s">
        <v>3233</v>
      </c>
      <c r="Z4199">
        <v>2346</v>
      </c>
      <c r="AA4199" t="str">
        <f t="shared" si="130"/>
        <v>Sunday</v>
      </c>
      <c r="AB4199" t="str">
        <f t="shared" si="131"/>
        <v>Morning Shift</v>
      </c>
      <c r="AC4199" t="str">
        <f>IFERROR(VLOOKUP(M4199,Table13[[Equipment No.]:[Center]],4,FALSE),"")</f>
        <v>Port Said</v>
      </c>
    </row>
    <row r="4200" spans="1:29" x14ac:dyDescent="0.3">
      <c r="A4200">
        <v>1</v>
      </c>
      <c r="B4200" t="s">
        <v>266</v>
      </c>
      <c r="C4200" t="s">
        <v>1292</v>
      </c>
      <c r="D4200" t="s">
        <v>3503</v>
      </c>
      <c r="E4200" s="6">
        <v>45837</v>
      </c>
      <c r="F4200" s="5">
        <v>0.45347222222222222</v>
      </c>
      <c r="G4200" t="s">
        <v>3309</v>
      </c>
      <c r="H4200" t="s">
        <v>3309</v>
      </c>
      <c r="J4200">
        <v>4</v>
      </c>
      <c r="K4200">
        <v>8</v>
      </c>
      <c r="L4200" t="s">
        <v>1399</v>
      </c>
      <c r="M4200" t="s">
        <v>103</v>
      </c>
      <c r="N4200" t="s">
        <v>3282</v>
      </c>
      <c r="O4200" t="s">
        <v>3231</v>
      </c>
      <c r="Q4200" t="s">
        <v>3497</v>
      </c>
      <c r="T4200">
        <v>41847</v>
      </c>
      <c r="Y4200" t="s">
        <v>3233</v>
      </c>
      <c r="Z4200">
        <v>1855</v>
      </c>
      <c r="AA4200" t="str">
        <f t="shared" si="130"/>
        <v>Sunday</v>
      </c>
      <c r="AB4200" t="str">
        <f t="shared" si="131"/>
        <v>Morning Shift</v>
      </c>
      <c r="AC4200" t="str">
        <f>IFERROR(VLOOKUP(M4200,Table13[[Equipment No.]:[Center]],4,FALSE),"")</f>
        <v>Port Said</v>
      </c>
    </row>
    <row r="4201" spans="1:29" x14ac:dyDescent="0.3">
      <c r="A4201">
        <v>1</v>
      </c>
      <c r="B4201" t="s">
        <v>266</v>
      </c>
      <c r="C4201" t="s">
        <v>1287</v>
      </c>
      <c r="D4201" t="s">
        <v>3504</v>
      </c>
      <c r="E4201" s="6">
        <v>45837</v>
      </c>
      <c r="F4201" s="5">
        <v>0.46111111111111114</v>
      </c>
      <c r="G4201" t="s">
        <v>3265</v>
      </c>
      <c r="H4201" t="s">
        <v>3266</v>
      </c>
      <c r="J4201">
        <v>4</v>
      </c>
      <c r="K4201">
        <v>8</v>
      </c>
      <c r="L4201" t="s">
        <v>1399</v>
      </c>
      <c r="M4201" t="s">
        <v>105</v>
      </c>
      <c r="N4201" t="s">
        <v>3244</v>
      </c>
      <c r="O4201" t="s">
        <v>94</v>
      </c>
      <c r="P4201" t="s">
        <v>3241</v>
      </c>
      <c r="Q4201" t="s">
        <v>3239</v>
      </c>
      <c r="T4201">
        <v>41848</v>
      </c>
      <c r="Y4201" t="s">
        <v>3233</v>
      </c>
      <c r="Z4201">
        <v>3061</v>
      </c>
      <c r="AA4201" t="str">
        <f t="shared" si="130"/>
        <v>Sunday</v>
      </c>
      <c r="AB4201" t="str">
        <f t="shared" si="131"/>
        <v>Morning Shift</v>
      </c>
      <c r="AC4201" t="str">
        <f>IFERROR(VLOOKUP(M4201,Table13[[Equipment No.]:[Center]],4,FALSE),"")</f>
        <v>Port Said</v>
      </c>
    </row>
    <row r="4202" spans="1:29" x14ac:dyDescent="0.3">
      <c r="A4202">
        <v>1</v>
      </c>
      <c r="B4202" t="s">
        <v>266</v>
      </c>
      <c r="C4202" t="s">
        <v>2803</v>
      </c>
      <c r="D4202" t="s">
        <v>3504</v>
      </c>
      <c r="E4202" s="6">
        <v>45837</v>
      </c>
      <c r="F4202" s="5">
        <v>0.4909722222222222</v>
      </c>
      <c r="G4202" t="s">
        <v>3265</v>
      </c>
      <c r="H4202" t="s">
        <v>3266</v>
      </c>
      <c r="J4202">
        <v>4</v>
      </c>
      <c r="K4202">
        <v>8</v>
      </c>
      <c r="L4202" t="s">
        <v>1399</v>
      </c>
      <c r="M4202" t="s">
        <v>93</v>
      </c>
      <c r="N4202" t="s">
        <v>3247</v>
      </c>
      <c r="O4202" t="s">
        <v>94</v>
      </c>
      <c r="P4202" t="s">
        <v>3241</v>
      </c>
      <c r="Q4202" t="s">
        <v>3239</v>
      </c>
      <c r="T4202">
        <v>41849</v>
      </c>
      <c r="Y4202" t="s">
        <v>3233</v>
      </c>
      <c r="Z4202">
        <v>3299</v>
      </c>
      <c r="AA4202" t="str">
        <f t="shared" si="130"/>
        <v>Sunday</v>
      </c>
      <c r="AB4202" t="str">
        <f t="shared" si="131"/>
        <v>Morning Shift</v>
      </c>
      <c r="AC4202" t="str">
        <f>IFERROR(VLOOKUP(M4202,Table13[[Equipment No.]:[Center]],4,FALSE),"")</f>
        <v>Port Said</v>
      </c>
    </row>
    <row r="4203" spans="1:29" x14ac:dyDescent="0.3">
      <c r="A4203">
        <v>1</v>
      </c>
      <c r="B4203" t="s">
        <v>266</v>
      </c>
      <c r="C4203" t="s">
        <v>1303</v>
      </c>
      <c r="D4203" t="s">
        <v>3505</v>
      </c>
      <c r="E4203" s="6">
        <v>45837</v>
      </c>
      <c r="F4203" s="5">
        <v>0.51597222222222228</v>
      </c>
      <c r="G4203" t="s">
        <v>3237</v>
      </c>
      <c r="H4203" t="s">
        <v>3237</v>
      </c>
      <c r="J4203">
        <v>4</v>
      </c>
      <c r="K4203">
        <v>8</v>
      </c>
      <c r="L4203" t="s">
        <v>1399</v>
      </c>
      <c r="M4203" t="s">
        <v>104</v>
      </c>
      <c r="N4203" t="s">
        <v>3238</v>
      </c>
      <c r="O4203" t="s">
        <v>94</v>
      </c>
      <c r="P4203" t="s">
        <v>3241</v>
      </c>
      <c r="Q4203" t="s">
        <v>3239</v>
      </c>
      <c r="T4203">
        <v>41850</v>
      </c>
      <c r="Y4203" t="s">
        <v>3233</v>
      </c>
      <c r="Z4203">
        <v>3206</v>
      </c>
      <c r="AA4203" t="str">
        <f t="shared" si="130"/>
        <v>Sunday</v>
      </c>
      <c r="AB4203" t="str">
        <f t="shared" si="131"/>
        <v>Morning Shift</v>
      </c>
      <c r="AC4203" t="str">
        <f>IFERROR(VLOOKUP(M4203,Table13[[Equipment No.]:[Center]],4,FALSE),"")</f>
        <v>Port Said</v>
      </c>
    </row>
    <row r="4204" spans="1:29" x14ac:dyDescent="0.3">
      <c r="A4204">
        <v>1</v>
      </c>
      <c r="B4204" t="s">
        <v>266</v>
      </c>
      <c r="C4204" t="s">
        <v>1285</v>
      </c>
      <c r="D4204" t="s">
        <v>3503</v>
      </c>
      <c r="E4204" s="6">
        <v>45837</v>
      </c>
      <c r="F4204" s="5">
        <v>0.52152777777777781</v>
      </c>
      <c r="G4204" t="s">
        <v>3309</v>
      </c>
      <c r="H4204" t="s">
        <v>3309</v>
      </c>
      <c r="J4204">
        <v>1</v>
      </c>
      <c r="K4204">
        <v>2</v>
      </c>
      <c r="L4204" t="s">
        <v>1399</v>
      </c>
      <c r="M4204" t="s">
        <v>107</v>
      </c>
      <c r="N4204" t="s">
        <v>3246</v>
      </c>
      <c r="O4204" t="s">
        <v>3231</v>
      </c>
      <c r="Q4204" t="s">
        <v>3497</v>
      </c>
      <c r="T4204">
        <v>41851</v>
      </c>
      <c r="Y4204" t="s">
        <v>3233</v>
      </c>
      <c r="Z4204">
        <v>2346</v>
      </c>
      <c r="AA4204" t="str">
        <f t="shared" si="130"/>
        <v>Sunday</v>
      </c>
      <c r="AB4204" t="str">
        <f t="shared" si="131"/>
        <v>Morning Shift</v>
      </c>
      <c r="AC4204" t="str">
        <f>IFERROR(VLOOKUP(M4204,Table13[[Equipment No.]:[Center]],4,FALSE),"")</f>
        <v>Port Said</v>
      </c>
    </row>
    <row r="4205" spans="1:29" x14ac:dyDescent="0.3">
      <c r="A4205">
        <v>1</v>
      </c>
      <c r="B4205" t="s">
        <v>266</v>
      </c>
      <c r="C4205" t="s">
        <v>1293</v>
      </c>
      <c r="D4205" t="s">
        <v>3501</v>
      </c>
      <c r="E4205" s="6">
        <v>45837</v>
      </c>
      <c r="F4205" s="5">
        <v>0.54583333333333328</v>
      </c>
      <c r="G4205" t="s">
        <v>3413</v>
      </c>
      <c r="H4205" t="s">
        <v>3413</v>
      </c>
      <c r="J4205">
        <v>4</v>
      </c>
      <c r="K4205">
        <v>7</v>
      </c>
      <c r="L4205" t="s">
        <v>1399</v>
      </c>
      <c r="M4205" t="s">
        <v>105</v>
      </c>
      <c r="N4205" t="s">
        <v>3244</v>
      </c>
      <c r="O4205" t="s">
        <v>3231</v>
      </c>
      <c r="Q4205" t="s">
        <v>3312</v>
      </c>
      <c r="T4205">
        <v>41852</v>
      </c>
      <c r="Y4205" t="s">
        <v>3233</v>
      </c>
      <c r="Z4205">
        <v>3061</v>
      </c>
      <c r="AA4205" t="str">
        <f t="shared" si="130"/>
        <v>Sunday</v>
      </c>
      <c r="AB4205" t="str">
        <f t="shared" si="131"/>
        <v>Morning Shift</v>
      </c>
      <c r="AC4205" t="str">
        <f>IFERROR(VLOOKUP(M4205,Table13[[Equipment No.]:[Center]],4,FALSE),"")</f>
        <v>Port Said</v>
      </c>
    </row>
    <row r="4206" spans="1:29" x14ac:dyDescent="0.3">
      <c r="A4206">
        <v>1</v>
      </c>
      <c r="B4206" t="s">
        <v>266</v>
      </c>
      <c r="C4206" t="s">
        <v>1282</v>
      </c>
      <c r="D4206" t="s">
        <v>3506</v>
      </c>
      <c r="E4206" s="6">
        <v>45837</v>
      </c>
      <c r="F4206" s="5">
        <v>0.6381944444444444</v>
      </c>
      <c r="G4206" t="s">
        <v>3228</v>
      </c>
      <c r="H4206" t="s">
        <v>3229</v>
      </c>
      <c r="J4206">
        <v>4</v>
      </c>
      <c r="K4206">
        <v>8</v>
      </c>
      <c r="L4206" t="s">
        <v>1399</v>
      </c>
      <c r="M4206" t="s">
        <v>103</v>
      </c>
      <c r="N4206" t="s">
        <v>3282</v>
      </c>
      <c r="O4206" t="s">
        <v>3231</v>
      </c>
      <c r="Q4206" t="s">
        <v>3232</v>
      </c>
      <c r="T4206">
        <v>41853</v>
      </c>
      <c r="Y4206" t="s">
        <v>3233</v>
      </c>
      <c r="Z4206">
        <v>1855</v>
      </c>
      <c r="AA4206" t="str">
        <f t="shared" si="130"/>
        <v>Sunday</v>
      </c>
      <c r="AB4206" t="str">
        <f t="shared" si="131"/>
        <v>Morning Shift</v>
      </c>
      <c r="AC4206" t="str">
        <f>IFERROR(VLOOKUP(M4206,Table13[[Equipment No.]:[Center]],4,FALSE),"")</f>
        <v>Port Said</v>
      </c>
    </row>
    <row r="4207" spans="1:29" x14ac:dyDescent="0.3">
      <c r="A4207">
        <v>1</v>
      </c>
      <c r="B4207" t="s">
        <v>266</v>
      </c>
      <c r="C4207" t="s">
        <v>1328</v>
      </c>
      <c r="D4207" t="s">
        <v>3505</v>
      </c>
      <c r="E4207" s="6">
        <v>45837</v>
      </c>
      <c r="F4207" s="5">
        <v>0.64236111111111116</v>
      </c>
      <c r="G4207" t="s">
        <v>3237</v>
      </c>
      <c r="H4207" t="s">
        <v>3237</v>
      </c>
      <c r="J4207">
        <v>1</v>
      </c>
      <c r="K4207">
        <v>2</v>
      </c>
      <c r="L4207" t="s">
        <v>1399</v>
      </c>
      <c r="M4207" t="s">
        <v>107</v>
      </c>
      <c r="N4207" t="s">
        <v>3246</v>
      </c>
      <c r="O4207" t="s">
        <v>94</v>
      </c>
      <c r="P4207" t="s">
        <v>3241</v>
      </c>
      <c r="Q4207" t="s">
        <v>3239</v>
      </c>
      <c r="T4207">
        <v>41855</v>
      </c>
      <c r="Y4207" t="s">
        <v>3233</v>
      </c>
      <c r="Z4207">
        <v>2346</v>
      </c>
      <c r="AA4207" t="str">
        <f t="shared" si="130"/>
        <v>Sunday</v>
      </c>
      <c r="AB4207" t="str">
        <f t="shared" si="131"/>
        <v>Morning Shift</v>
      </c>
      <c r="AC4207" t="str">
        <f>IFERROR(VLOOKUP(M4207,Table13[[Equipment No.]:[Center]],4,FALSE),"")</f>
        <v>Port Said</v>
      </c>
    </row>
    <row r="4208" spans="1:29" x14ac:dyDescent="0.3">
      <c r="A4208">
        <v>1</v>
      </c>
      <c r="B4208" t="s">
        <v>266</v>
      </c>
      <c r="C4208" t="s">
        <v>1281</v>
      </c>
      <c r="D4208" t="s">
        <v>3506</v>
      </c>
      <c r="E4208" s="6">
        <v>45837</v>
      </c>
      <c r="F4208" s="5">
        <v>0.65347222222222223</v>
      </c>
      <c r="G4208" t="s">
        <v>3228</v>
      </c>
      <c r="H4208" t="s">
        <v>3229</v>
      </c>
      <c r="J4208">
        <v>4</v>
      </c>
      <c r="K4208">
        <v>8</v>
      </c>
      <c r="L4208" t="s">
        <v>1399</v>
      </c>
      <c r="M4208" t="s">
        <v>93</v>
      </c>
      <c r="N4208" t="s">
        <v>3247</v>
      </c>
      <c r="O4208" t="s">
        <v>3231</v>
      </c>
      <c r="Q4208" t="s">
        <v>3232</v>
      </c>
      <c r="T4208">
        <v>41856</v>
      </c>
      <c r="Y4208" t="s">
        <v>3233</v>
      </c>
      <c r="Z4208">
        <v>3299</v>
      </c>
      <c r="AA4208" t="str">
        <f t="shared" si="130"/>
        <v>Sunday</v>
      </c>
      <c r="AB4208" t="str">
        <f t="shared" si="131"/>
        <v>Morning Shift</v>
      </c>
      <c r="AC4208" t="str">
        <f>IFERROR(VLOOKUP(M4208,Table13[[Equipment No.]:[Center]],4,FALSE),"")</f>
        <v>Port Said</v>
      </c>
    </row>
    <row r="4209" spans="1:29" x14ac:dyDescent="0.3">
      <c r="A4209">
        <v>1</v>
      </c>
      <c r="B4209" t="s">
        <v>266</v>
      </c>
      <c r="C4209" t="s">
        <v>1280</v>
      </c>
      <c r="D4209" t="s">
        <v>3506</v>
      </c>
      <c r="E4209" s="6">
        <v>45837</v>
      </c>
      <c r="F4209" s="5">
        <v>0.66111111111111109</v>
      </c>
      <c r="G4209" t="s">
        <v>3228</v>
      </c>
      <c r="H4209" t="s">
        <v>3229</v>
      </c>
      <c r="J4209">
        <v>4</v>
      </c>
      <c r="K4209">
        <v>8</v>
      </c>
      <c r="L4209" t="s">
        <v>1399</v>
      </c>
      <c r="M4209" t="s">
        <v>104</v>
      </c>
      <c r="N4209" t="s">
        <v>3238</v>
      </c>
      <c r="O4209" t="s">
        <v>3231</v>
      </c>
      <c r="Q4209" t="s">
        <v>3232</v>
      </c>
      <c r="T4209">
        <v>41857</v>
      </c>
      <c r="Y4209" t="s">
        <v>3233</v>
      </c>
      <c r="Z4209">
        <v>3206</v>
      </c>
      <c r="AA4209" t="str">
        <f t="shared" si="130"/>
        <v>Sunday</v>
      </c>
      <c r="AB4209" t="str">
        <f t="shared" si="131"/>
        <v>Morning Shift</v>
      </c>
      <c r="AC4209" t="str">
        <f>IFERROR(VLOOKUP(M4209,Table13[[Equipment No.]:[Center]],4,FALSE),"")</f>
        <v>Port Said</v>
      </c>
    </row>
    <row r="4210" spans="1:29" x14ac:dyDescent="0.3">
      <c r="A4210">
        <v>1</v>
      </c>
      <c r="B4210" t="s">
        <v>266</v>
      </c>
      <c r="C4210" t="s">
        <v>1279</v>
      </c>
      <c r="D4210" t="s">
        <v>3506</v>
      </c>
      <c r="E4210" s="6">
        <v>45837</v>
      </c>
      <c r="F4210" s="5">
        <v>0.67986111111111114</v>
      </c>
      <c r="G4210" t="s">
        <v>3228</v>
      </c>
      <c r="H4210" t="s">
        <v>3229</v>
      </c>
      <c r="J4210">
        <v>4</v>
      </c>
      <c r="K4210">
        <v>8</v>
      </c>
      <c r="L4210" t="s">
        <v>1399</v>
      </c>
      <c r="M4210" t="s">
        <v>106</v>
      </c>
      <c r="N4210" t="s">
        <v>3240</v>
      </c>
      <c r="O4210" t="s">
        <v>3231</v>
      </c>
      <c r="Q4210" t="s">
        <v>3232</v>
      </c>
      <c r="T4210">
        <v>41858</v>
      </c>
      <c r="Y4210" t="s">
        <v>3233</v>
      </c>
      <c r="Z4210">
        <v>2698</v>
      </c>
      <c r="AA4210" t="str">
        <f t="shared" si="130"/>
        <v>Sunday</v>
      </c>
      <c r="AB4210" t="str">
        <f t="shared" si="131"/>
        <v>Morning Extension</v>
      </c>
      <c r="AC4210" t="str">
        <f>IFERROR(VLOOKUP(M4210,Table13[[Equipment No.]:[Center]],4,FALSE),"")</f>
        <v>Port Said</v>
      </c>
    </row>
    <row r="4211" spans="1:29" x14ac:dyDescent="0.3">
      <c r="A4211">
        <v>1</v>
      </c>
      <c r="B4211" t="s">
        <v>266</v>
      </c>
      <c r="C4211" t="s">
        <v>1278</v>
      </c>
      <c r="D4211" t="s">
        <v>3506</v>
      </c>
      <c r="E4211" s="6">
        <v>45837</v>
      </c>
      <c r="F4211" s="5">
        <v>0.68958333333333333</v>
      </c>
      <c r="G4211" t="s">
        <v>3228</v>
      </c>
      <c r="H4211" t="s">
        <v>3229</v>
      </c>
      <c r="J4211">
        <v>4</v>
      </c>
      <c r="K4211">
        <v>8</v>
      </c>
      <c r="L4211" t="s">
        <v>1399</v>
      </c>
      <c r="M4211" t="s">
        <v>105</v>
      </c>
      <c r="N4211" t="s">
        <v>3244</v>
      </c>
      <c r="O4211" t="s">
        <v>3231</v>
      </c>
      <c r="Q4211" t="s">
        <v>3232</v>
      </c>
      <c r="T4211">
        <v>41859</v>
      </c>
      <c r="Y4211" t="s">
        <v>3233</v>
      </c>
      <c r="Z4211">
        <v>3061</v>
      </c>
      <c r="AA4211" t="str">
        <f t="shared" si="130"/>
        <v>Sunday</v>
      </c>
      <c r="AB4211" t="str">
        <f t="shared" si="131"/>
        <v>Morning Extension</v>
      </c>
      <c r="AC4211" t="str">
        <f>IFERROR(VLOOKUP(M4211,Table13[[Equipment No.]:[Center]],4,FALSE),"")</f>
        <v>Port Said</v>
      </c>
    </row>
    <row r="4212" spans="1:29" x14ac:dyDescent="0.3">
      <c r="A4212">
        <v>1</v>
      </c>
      <c r="B4212" t="s">
        <v>266</v>
      </c>
      <c r="C4212" t="s">
        <v>3507</v>
      </c>
      <c r="D4212" t="s">
        <v>3508</v>
      </c>
      <c r="E4212" s="6">
        <v>45837</v>
      </c>
      <c r="F4212" s="5">
        <v>0.71111111111111114</v>
      </c>
      <c r="G4212" t="s">
        <v>3280</v>
      </c>
      <c r="H4212" t="s">
        <v>3281</v>
      </c>
      <c r="J4212">
        <v>4</v>
      </c>
      <c r="K4212">
        <v>8</v>
      </c>
      <c r="L4212" t="s">
        <v>1399</v>
      </c>
      <c r="M4212" t="s">
        <v>103</v>
      </c>
      <c r="N4212" t="s">
        <v>3282</v>
      </c>
      <c r="O4212" t="s">
        <v>3231</v>
      </c>
      <c r="Q4212" t="s">
        <v>3232</v>
      </c>
      <c r="T4212">
        <v>41860</v>
      </c>
      <c r="Y4212" t="s">
        <v>3233</v>
      </c>
      <c r="Z4212">
        <v>1855</v>
      </c>
      <c r="AA4212" t="str">
        <f t="shared" si="130"/>
        <v>Sunday</v>
      </c>
      <c r="AB4212" t="str">
        <f t="shared" si="131"/>
        <v>Morning Extension</v>
      </c>
      <c r="AC4212" t="str">
        <f>IFERROR(VLOOKUP(M4212,Table13[[Equipment No.]:[Center]],4,FALSE),"")</f>
        <v>Port Said</v>
      </c>
    </row>
    <row r="4213" spans="1:29" x14ac:dyDescent="0.3">
      <c r="A4213">
        <v>1</v>
      </c>
      <c r="B4213" t="s">
        <v>266</v>
      </c>
      <c r="C4213" t="s">
        <v>3509</v>
      </c>
      <c r="D4213" t="s">
        <v>3510</v>
      </c>
      <c r="E4213" s="6">
        <v>45837</v>
      </c>
      <c r="F4213" s="5">
        <v>0.72569444444444442</v>
      </c>
      <c r="G4213" t="s">
        <v>3265</v>
      </c>
      <c r="H4213" t="s">
        <v>3266</v>
      </c>
      <c r="J4213">
        <v>4</v>
      </c>
      <c r="K4213">
        <v>8</v>
      </c>
      <c r="L4213" t="s">
        <v>1399</v>
      </c>
      <c r="M4213" t="s">
        <v>107</v>
      </c>
      <c r="N4213" t="s">
        <v>3246</v>
      </c>
      <c r="O4213" t="s">
        <v>3231</v>
      </c>
      <c r="Q4213" t="s">
        <v>3497</v>
      </c>
      <c r="T4213">
        <v>41861</v>
      </c>
      <c r="Y4213" t="s">
        <v>3233</v>
      </c>
      <c r="Z4213">
        <v>2346</v>
      </c>
      <c r="AA4213" t="str">
        <f t="shared" si="130"/>
        <v>Sunday</v>
      </c>
      <c r="AB4213" t="str">
        <f t="shared" si="131"/>
        <v>Morning Extension</v>
      </c>
      <c r="AC4213" t="str">
        <f>IFERROR(VLOOKUP(M4213,Table13[[Equipment No.]:[Center]],4,FALSE),"")</f>
        <v>Port Said</v>
      </c>
    </row>
    <row r="4214" spans="1:29" x14ac:dyDescent="0.3">
      <c r="A4214">
        <v>1</v>
      </c>
      <c r="B4214" t="s">
        <v>266</v>
      </c>
      <c r="C4214" t="s">
        <v>1277</v>
      </c>
      <c r="D4214" t="s">
        <v>3506</v>
      </c>
      <c r="E4214" s="6">
        <v>45837</v>
      </c>
      <c r="F4214" s="5">
        <v>0.73958333333333337</v>
      </c>
      <c r="G4214" t="s">
        <v>3228</v>
      </c>
      <c r="H4214" t="s">
        <v>3229</v>
      </c>
      <c r="J4214">
        <v>4</v>
      </c>
      <c r="K4214">
        <v>8</v>
      </c>
      <c r="L4214" t="s">
        <v>1399</v>
      </c>
      <c r="M4214" t="s">
        <v>104</v>
      </c>
      <c r="N4214" t="s">
        <v>3238</v>
      </c>
      <c r="O4214" t="s">
        <v>3231</v>
      </c>
      <c r="Q4214" t="s">
        <v>3232</v>
      </c>
      <c r="T4214">
        <v>41862</v>
      </c>
      <c r="Y4214" t="s">
        <v>3233</v>
      </c>
      <c r="Z4214">
        <v>3206</v>
      </c>
      <c r="AA4214" t="str">
        <f t="shared" si="130"/>
        <v>Sunday</v>
      </c>
      <c r="AB4214" t="str">
        <f t="shared" si="131"/>
        <v>Morning Extension</v>
      </c>
      <c r="AC4214" t="str">
        <f>IFERROR(VLOOKUP(M4214,Table13[[Equipment No.]:[Center]],4,FALSE),"")</f>
        <v>Port Said</v>
      </c>
    </row>
    <row r="4215" spans="1:29" x14ac:dyDescent="0.3">
      <c r="A4215">
        <v>1</v>
      </c>
      <c r="B4215" t="s">
        <v>266</v>
      </c>
      <c r="C4215" t="s">
        <v>3511</v>
      </c>
      <c r="D4215" t="s">
        <v>3510</v>
      </c>
      <c r="E4215" s="6">
        <v>45837</v>
      </c>
      <c r="F4215" s="5">
        <v>0.77430555555555558</v>
      </c>
      <c r="G4215" t="s">
        <v>3265</v>
      </c>
      <c r="H4215" t="s">
        <v>3266</v>
      </c>
      <c r="J4215">
        <v>2</v>
      </c>
      <c r="K4215">
        <v>4</v>
      </c>
      <c r="L4215" t="s">
        <v>1399</v>
      </c>
      <c r="M4215" t="s">
        <v>93</v>
      </c>
      <c r="N4215" t="s">
        <v>3244</v>
      </c>
      <c r="O4215" t="s">
        <v>3231</v>
      </c>
      <c r="Q4215" t="s">
        <v>3497</v>
      </c>
      <c r="T4215">
        <v>41863</v>
      </c>
      <c r="Y4215" t="s">
        <v>3233</v>
      </c>
      <c r="Z4215">
        <v>3061</v>
      </c>
      <c r="AA4215" t="str">
        <f t="shared" si="130"/>
        <v>Sunday</v>
      </c>
      <c r="AB4215" t="str">
        <f t="shared" si="131"/>
        <v>Morning Extension</v>
      </c>
      <c r="AC4215" t="str">
        <f>IFERROR(VLOOKUP(M4215,Table13[[Equipment No.]:[Center]],4,FALSE),"")</f>
        <v>Port Said</v>
      </c>
    </row>
    <row r="4216" spans="1:29" x14ac:dyDescent="0.3">
      <c r="A4216">
        <v>1</v>
      </c>
      <c r="B4216" t="s">
        <v>266</v>
      </c>
      <c r="C4216" t="s">
        <v>1331</v>
      </c>
      <c r="D4216" t="s">
        <v>3505</v>
      </c>
      <c r="E4216" s="6">
        <v>45837</v>
      </c>
      <c r="F4216" s="5">
        <v>0.78819444444444442</v>
      </c>
      <c r="G4216" t="s">
        <v>3237</v>
      </c>
      <c r="H4216" t="s">
        <v>3237</v>
      </c>
      <c r="J4216">
        <v>3</v>
      </c>
      <c r="K4216">
        <v>6</v>
      </c>
      <c r="L4216" t="s">
        <v>1399</v>
      </c>
      <c r="M4216" t="s">
        <v>107</v>
      </c>
      <c r="N4216" t="s">
        <v>3246</v>
      </c>
      <c r="O4216" t="s">
        <v>3231</v>
      </c>
      <c r="Q4216" t="s">
        <v>3239</v>
      </c>
      <c r="T4216">
        <v>41864</v>
      </c>
      <c r="Y4216" t="s">
        <v>3233</v>
      </c>
      <c r="Z4216">
        <v>2346</v>
      </c>
      <c r="AA4216" t="str">
        <f t="shared" si="130"/>
        <v>Sunday</v>
      </c>
      <c r="AB4216" t="str">
        <f t="shared" si="131"/>
        <v>Morning Extension</v>
      </c>
      <c r="AC4216" t="str">
        <f>IFERROR(VLOOKUP(M4216,Table13[[Equipment No.]:[Center]],4,FALSE),"")</f>
        <v>Port Said</v>
      </c>
    </row>
    <row r="4217" spans="1:29" x14ac:dyDescent="0.3">
      <c r="A4217">
        <v>1</v>
      </c>
      <c r="B4217" t="s">
        <v>266</v>
      </c>
      <c r="C4217" t="s">
        <v>3512</v>
      </c>
      <c r="D4217" t="s">
        <v>3513</v>
      </c>
      <c r="E4217" s="6">
        <v>45837</v>
      </c>
      <c r="F4217" s="5">
        <v>0.89236111111111116</v>
      </c>
      <c r="G4217" t="s">
        <v>3262</v>
      </c>
      <c r="H4217" t="s">
        <v>3263</v>
      </c>
      <c r="J4217">
        <v>1</v>
      </c>
      <c r="K4217">
        <v>2</v>
      </c>
      <c r="L4217" t="s">
        <v>1399</v>
      </c>
      <c r="M4217" t="s">
        <v>104</v>
      </c>
      <c r="N4217" t="s">
        <v>3411</v>
      </c>
      <c r="O4217" t="s">
        <v>3231</v>
      </c>
      <c r="Q4217" t="s">
        <v>3245</v>
      </c>
      <c r="T4217">
        <v>41865</v>
      </c>
      <c r="Y4217" t="s">
        <v>3233</v>
      </c>
      <c r="Z4217">
        <v>3260</v>
      </c>
      <c r="AA4217" t="str">
        <f t="shared" si="130"/>
        <v>Sunday</v>
      </c>
      <c r="AB4217" t="str">
        <f t="shared" si="131"/>
        <v>Night Shift</v>
      </c>
      <c r="AC4217" t="str">
        <f>IFERROR(VLOOKUP(M4217,Table13[[Equipment No.]:[Center]],4,FALSE),"")</f>
        <v>Port Said</v>
      </c>
    </row>
    <row r="4218" spans="1:29" x14ac:dyDescent="0.3">
      <c r="A4218">
        <v>1</v>
      </c>
      <c r="B4218" t="s">
        <v>266</v>
      </c>
      <c r="C4218" t="s">
        <v>1276</v>
      </c>
      <c r="D4218" t="s">
        <v>3506</v>
      </c>
      <c r="E4218" s="6">
        <v>45837</v>
      </c>
      <c r="F4218" s="5">
        <v>0.92708333333333337</v>
      </c>
      <c r="G4218" t="s">
        <v>3228</v>
      </c>
      <c r="H4218" t="s">
        <v>3229</v>
      </c>
      <c r="J4218">
        <v>3</v>
      </c>
      <c r="K4218">
        <v>6</v>
      </c>
      <c r="L4218" t="s">
        <v>1399</v>
      </c>
      <c r="M4218" t="s">
        <v>103</v>
      </c>
      <c r="N4218" t="s">
        <v>3230</v>
      </c>
      <c r="O4218" t="s">
        <v>3231</v>
      </c>
      <c r="Q4218" t="s">
        <v>3232</v>
      </c>
      <c r="T4218">
        <v>41866</v>
      </c>
      <c r="Y4218" t="s">
        <v>3233</v>
      </c>
      <c r="Z4218">
        <v>3124</v>
      </c>
      <c r="AA4218" t="str">
        <f t="shared" si="130"/>
        <v>Sunday</v>
      </c>
      <c r="AB4218" t="str">
        <f t="shared" si="131"/>
        <v>Night Shift</v>
      </c>
      <c r="AC4218" t="str">
        <f>IFERROR(VLOOKUP(M4218,Table13[[Equipment No.]:[Center]],4,FALSE),"")</f>
        <v>Port Said</v>
      </c>
    </row>
    <row r="4219" spans="1:29" x14ac:dyDescent="0.3">
      <c r="A4219">
        <v>1</v>
      </c>
      <c r="B4219" t="s">
        <v>266</v>
      </c>
      <c r="C4219" t="s">
        <v>1326</v>
      </c>
      <c r="D4219" t="s">
        <v>3514</v>
      </c>
      <c r="E4219" s="6">
        <v>45838</v>
      </c>
      <c r="F4219" s="5">
        <v>0.36944444444444446</v>
      </c>
      <c r="G4219" t="s">
        <v>3413</v>
      </c>
      <c r="H4219" t="s">
        <v>3413</v>
      </c>
      <c r="J4219">
        <v>4</v>
      </c>
      <c r="K4219">
        <v>7</v>
      </c>
      <c r="L4219" t="s">
        <v>1399</v>
      </c>
      <c r="M4219" t="s">
        <v>103</v>
      </c>
      <c r="N4219" t="s">
        <v>3282</v>
      </c>
      <c r="O4219" t="s">
        <v>3231</v>
      </c>
      <c r="Q4219" t="s">
        <v>3312</v>
      </c>
      <c r="T4219">
        <v>41867</v>
      </c>
      <c r="Y4219" t="s">
        <v>3233</v>
      </c>
      <c r="Z4219">
        <v>1855</v>
      </c>
      <c r="AA4219" t="str">
        <f t="shared" si="130"/>
        <v>Monday</v>
      </c>
      <c r="AB4219" t="str">
        <f t="shared" si="131"/>
        <v>Morning Shift</v>
      </c>
      <c r="AC4219" t="str">
        <f>IFERROR(VLOOKUP(M4219,Table13[[Equipment No.]:[Center]],4,FALSE),"")</f>
        <v>Port Said</v>
      </c>
    </row>
    <row r="4220" spans="1:29" x14ac:dyDescent="0.3">
      <c r="A4220">
        <v>1</v>
      </c>
      <c r="B4220" t="s">
        <v>266</v>
      </c>
      <c r="C4220" t="s">
        <v>1329</v>
      </c>
      <c r="D4220" t="s">
        <v>3514</v>
      </c>
      <c r="E4220" s="6">
        <v>45838</v>
      </c>
      <c r="F4220" s="5">
        <v>0.41249999999999998</v>
      </c>
      <c r="G4220" t="s">
        <v>3413</v>
      </c>
      <c r="H4220" t="s">
        <v>3413</v>
      </c>
      <c r="J4220">
        <v>4</v>
      </c>
      <c r="K4220">
        <v>7</v>
      </c>
      <c r="L4220" t="s">
        <v>1399</v>
      </c>
      <c r="M4220" t="s">
        <v>93</v>
      </c>
      <c r="N4220" t="s">
        <v>3247</v>
      </c>
      <c r="O4220" t="s">
        <v>3231</v>
      </c>
      <c r="Q4220" t="s">
        <v>3312</v>
      </c>
      <c r="T4220">
        <v>41868</v>
      </c>
      <c r="Y4220" t="s">
        <v>3233</v>
      </c>
      <c r="Z4220">
        <v>3299</v>
      </c>
      <c r="AA4220" t="str">
        <f t="shared" si="130"/>
        <v>Monday</v>
      </c>
      <c r="AB4220" t="str">
        <f t="shared" si="131"/>
        <v>Morning Shift</v>
      </c>
      <c r="AC4220" t="str">
        <f>IFERROR(VLOOKUP(M4220,Table13[[Equipment No.]:[Center]],4,FALSE),"")</f>
        <v>Port Said</v>
      </c>
    </row>
    <row r="4221" spans="1:29" x14ac:dyDescent="0.3">
      <c r="A4221">
        <v>1</v>
      </c>
      <c r="B4221" t="s">
        <v>266</v>
      </c>
      <c r="C4221" t="s">
        <v>1380</v>
      </c>
      <c r="D4221" t="s">
        <v>3515</v>
      </c>
      <c r="E4221" s="6">
        <v>45838</v>
      </c>
      <c r="F4221" s="5">
        <v>0.49722222222222223</v>
      </c>
      <c r="G4221" t="s">
        <v>3265</v>
      </c>
      <c r="H4221" t="s">
        <v>3266</v>
      </c>
      <c r="J4221">
        <v>4</v>
      </c>
      <c r="K4221">
        <v>8</v>
      </c>
      <c r="L4221" t="s">
        <v>1399</v>
      </c>
      <c r="M4221" t="s">
        <v>107</v>
      </c>
      <c r="N4221" t="s">
        <v>3246</v>
      </c>
      <c r="O4221" t="s">
        <v>3231</v>
      </c>
      <c r="Q4221" t="s">
        <v>3497</v>
      </c>
      <c r="T4221">
        <v>41869</v>
      </c>
      <c r="Y4221" t="s">
        <v>3233</v>
      </c>
      <c r="Z4221">
        <v>2346</v>
      </c>
      <c r="AA4221" t="str">
        <f t="shared" si="130"/>
        <v>Monday</v>
      </c>
      <c r="AB4221" t="str">
        <f t="shared" si="131"/>
        <v>Morning Shift</v>
      </c>
      <c r="AC4221" t="str">
        <f>IFERROR(VLOOKUP(M4221,Table13[[Equipment No.]:[Center]],4,FALSE),"")</f>
        <v>Port Said</v>
      </c>
    </row>
    <row r="4222" spans="1:29" x14ac:dyDescent="0.3">
      <c r="A4222">
        <v>1</v>
      </c>
      <c r="B4222" t="s">
        <v>266</v>
      </c>
      <c r="C4222" t="s">
        <v>1382</v>
      </c>
      <c r="D4222" t="s">
        <v>3515</v>
      </c>
      <c r="E4222" s="6">
        <v>45838</v>
      </c>
      <c r="F4222" s="5">
        <v>0.55763888888888891</v>
      </c>
      <c r="G4222" t="s">
        <v>3265</v>
      </c>
      <c r="H4222" t="s">
        <v>3266</v>
      </c>
      <c r="J4222">
        <v>1</v>
      </c>
      <c r="K4222">
        <v>2</v>
      </c>
      <c r="L4222" t="s">
        <v>1399</v>
      </c>
      <c r="M4222" t="s">
        <v>105</v>
      </c>
      <c r="N4222" t="s">
        <v>3244</v>
      </c>
      <c r="O4222" t="s">
        <v>3231</v>
      </c>
      <c r="Q4222" t="s">
        <v>3497</v>
      </c>
      <c r="T4222">
        <v>41870</v>
      </c>
      <c r="Y4222" t="s">
        <v>3233</v>
      </c>
      <c r="Z4222">
        <v>3061</v>
      </c>
      <c r="AA4222" t="str">
        <f t="shared" si="130"/>
        <v>Monday</v>
      </c>
      <c r="AB4222" t="str">
        <f t="shared" si="131"/>
        <v>Morning Shift</v>
      </c>
      <c r="AC4222" t="str">
        <f>IFERROR(VLOOKUP(M4222,Table13[[Equipment No.]:[Center]],4,FALSE),"")</f>
        <v>Port Said</v>
      </c>
    </row>
    <row r="4223" spans="1:29" x14ac:dyDescent="0.3">
      <c r="A4223">
        <v>1</v>
      </c>
      <c r="B4223" t="s">
        <v>266</v>
      </c>
      <c r="C4223" t="s">
        <v>1378</v>
      </c>
      <c r="D4223" t="s">
        <v>3514</v>
      </c>
      <c r="E4223" s="6">
        <v>45838</v>
      </c>
      <c r="F4223" s="5">
        <v>0.56736111111111109</v>
      </c>
      <c r="G4223" t="s">
        <v>3413</v>
      </c>
      <c r="H4223" t="s">
        <v>3413</v>
      </c>
      <c r="J4223">
        <v>4</v>
      </c>
      <c r="K4223">
        <v>7</v>
      </c>
      <c r="L4223" t="s">
        <v>1399</v>
      </c>
      <c r="M4223" t="s">
        <v>104</v>
      </c>
      <c r="N4223" t="s">
        <v>3238</v>
      </c>
      <c r="O4223" t="s">
        <v>3231</v>
      </c>
      <c r="Q4223" t="s">
        <v>3312</v>
      </c>
      <c r="T4223">
        <v>41871</v>
      </c>
      <c r="Y4223" t="s">
        <v>3233</v>
      </c>
      <c r="Z4223">
        <v>3206</v>
      </c>
      <c r="AA4223" t="str">
        <f t="shared" si="130"/>
        <v>Monday</v>
      </c>
      <c r="AB4223" t="str">
        <f t="shared" si="131"/>
        <v>Morning Shift</v>
      </c>
      <c r="AC4223" t="str">
        <f>IFERROR(VLOOKUP(M4223,Table13[[Equipment No.]:[Center]],4,FALSE),"")</f>
        <v>Port Said</v>
      </c>
    </row>
    <row r="4224" spans="1:29" x14ac:dyDescent="0.3">
      <c r="A4224">
        <v>1</v>
      </c>
      <c r="B4224" t="s">
        <v>266</v>
      </c>
      <c r="C4224" t="s">
        <v>2272</v>
      </c>
      <c r="D4224" t="s">
        <v>3516</v>
      </c>
      <c r="E4224" s="6">
        <v>45809</v>
      </c>
      <c r="F4224" s="5">
        <v>0.46250000000000002</v>
      </c>
      <c r="G4224" t="s">
        <v>3517</v>
      </c>
      <c r="H4224" t="s">
        <v>3517</v>
      </c>
      <c r="J4224">
        <v>5</v>
      </c>
      <c r="K4224">
        <v>10</v>
      </c>
      <c r="L4224" t="s">
        <v>1399</v>
      </c>
      <c r="M4224" t="s">
        <v>3585</v>
      </c>
      <c r="N4224" t="s">
        <v>1453</v>
      </c>
      <c r="O4224" t="s">
        <v>3231</v>
      </c>
      <c r="Q4224" t="s">
        <v>3518</v>
      </c>
      <c r="R4224" t="s">
        <v>3519</v>
      </c>
      <c r="T4224">
        <v>75988</v>
      </c>
      <c r="Y4224" t="s">
        <v>150</v>
      </c>
      <c r="Z4224">
        <v>0</v>
      </c>
      <c r="AA4224" t="str">
        <f t="shared" si="130"/>
        <v>Sunday</v>
      </c>
      <c r="AB4224" t="str">
        <f t="shared" si="131"/>
        <v>Morning Shift</v>
      </c>
      <c r="AC4224" t="str">
        <f>IFERROR(VLOOKUP(M4224,Table13[[Equipment No.]:[Center]],4,FALSE),"")</f>
        <v/>
      </c>
    </row>
    <row r="4225" spans="1:29" x14ac:dyDescent="0.3">
      <c r="A4225">
        <v>1</v>
      </c>
      <c r="B4225" t="s">
        <v>266</v>
      </c>
      <c r="C4225" t="s">
        <v>2273</v>
      </c>
      <c r="D4225" t="s">
        <v>3516</v>
      </c>
      <c r="E4225" s="6">
        <v>45809</v>
      </c>
      <c r="F4225" s="5">
        <v>0.45624999999999999</v>
      </c>
      <c r="G4225" t="s">
        <v>3517</v>
      </c>
      <c r="H4225" t="s">
        <v>3517</v>
      </c>
      <c r="J4225">
        <v>5</v>
      </c>
      <c r="K4225">
        <v>10</v>
      </c>
      <c r="L4225" t="s">
        <v>1399</v>
      </c>
      <c r="M4225" t="s">
        <v>3585</v>
      </c>
      <c r="N4225" t="s">
        <v>1453</v>
      </c>
      <c r="O4225" t="s">
        <v>3231</v>
      </c>
      <c r="Q4225" t="s">
        <v>3518</v>
      </c>
      <c r="R4225" t="s">
        <v>3519</v>
      </c>
      <c r="T4225">
        <v>75987</v>
      </c>
      <c r="Y4225" t="s">
        <v>150</v>
      </c>
      <c r="Z4225">
        <v>0</v>
      </c>
      <c r="AA4225" t="str">
        <f t="shared" si="130"/>
        <v>Sunday</v>
      </c>
      <c r="AB4225" t="str">
        <f t="shared" si="131"/>
        <v>Morning Shift</v>
      </c>
      <c r="AC4225" t="str">
        <f>IFERROR(VLOOKUP(M4225,Table13[[Equipment No.]:[Center]],4,FALSE),"")</f>
        <v/>
      </c>
    </row>
    <row r="4226" spans="1:29" x14ac:dyDescent="0.3">
      <c r="A4226">
        <v>1</v>
      </c>
      <c r="B4226" t="s">
        <v>266</v>
      </c>
      <c r="C4226" t="s">
        <v>2274</v>
      </c>
      <c r="D4226" t="s">
        <v>3516</v>
      </c>
      <c r="E4226" s="6">
        <v>45809</v>
      </c>
      <c r="F4226" s="5">
        <v>0.45069444444444445</v>
      </c>
      <c r="G4226" t="s">
        <v>3517</v>
      </c>
      <c r="H4226" t="s">
        <v>3517</v>
      </c>
      <c r="J4226">
        <v>5</v>
      </c>
      <c r="K4226">
        <v>10</v>
      </c>
      <c r="L4226" t="s">
        <v>1399</v>
      </c>
      <c r="M4226" t="s">
        <v>3585</v>
      </c>
      <c r="N4226" t="s">
        <v>1453</v>
      </c>
      <c r="O4226" t="s">
        <v>3231</v>
      </c>
      <c r="Q4226" t="s">
        <v>3518</v>
      </c>
      <c r="R4226" t="s">
        <v>3519</v>
      </c>
      <c r="T4226">
        <v>75986</v>
      </c>
      <c r="Y4226" t="s">
        <v>150</v>
      </c>
      <c r="Z4226">
        <v>0</v>
      </c>
      <c r="AA4226" t="str">
        <f t="shared" ref="AA4226:AA4289" si="132">TEXT(E4226,"dddd")</f>
        <v>Sunday</v>
      </c>
      <c r="AB4226" t="str">
        <f t="shared" ref="AB4226:AB4289" si="133">IF(AND(MOD(F4226,1)&gt;=TIME(8,0,0),MOD(F4226,1)&lt;=TIME(16,0,0)),"Morning Shift",IF(AND(MOD(F4226,1)&gt;TIME(16,0,0),MOD(F4226,1)&lt;TIME(20,0,0)),"Morning Extension",IF(OR(MOD(F4226,1)&gt;=TIME(20,0,0),MOD(F4226,1)&lt;=TIME(4,0,0)),"Night Shift",IF(AND(MOD(F4226,1)&gt;TIME(4,0,0),MOD(F4226,1)&lt;TIME(8,0,0)),"Night Extension","Others"))))</f>
        <v>Morning Shift</v>
      </c>
      <c r="AC4226" t="str">
        <f>IFERROR(VLOOKUP(M4226,Table13[[Equipment No.]:[Center]],4,FALSE),"")</f>
        <v/>
      </c>
    </row>
    <row r="4227" spans="1:29" x14ac:dyDescent="0.3">
      <c r="A4227">
        <v>1</v>
      </c>
      <c r="B4227" t="s">
        <v>266</v>
      </c>
      <c r="C4227" t="s">
        <v>2276</v>
      </c>
      <c r="D4227" t="s">
        <v>3516</v>
      </c>
      <c r="E4227" s="6">
        <v>45809</v>
      </c>
      <c r="F4227" s="5">
        <v>0.44513888888888886</v>
      </c>
      <c r="G4227" t="s">
        <v>3517</v>
      </c>
      <c r="H4227" t="s">
        <v>3517</v>
      </c>
      <c r="J4227">
        <v>5</v>
      </c>
      <c r="K4227">
        <v>10</v>
      </c>
      <c r="L4227" t="s">
        <v>1399</v>
      </c>
      <c r="M4227" t="s">
        <v>3585</v>
      </c>
      <c r="N4227" t="s">
        <v>1453</v>
      </c>
      <c r="O4227" t="s">
        <v>3231</v>
      </c>
      <c r="Q4227" t="s">
        <v>3518</v>
      </c>
      <c r="R4227" t="s">
        <v>3519</v>
      </c>
      <c r="T4227">
        <v>75985</v>
      </c>
      <c r="Y4227" t="s">
        <v>150</v>
      </c>
      <c r="Z4227">
        <v>0</v>
      </c>
      <c r="AA4227" t="str">
        <f t="shared" si="132"/>
        <v>Sunday</v>
      </c>
      <c r="AB4227" t="str">
        <f t="shared" si="133"/>
        <v>Morning Shift</v>
      </c>
      <c r="AC4227" t="str">
        <f>IFERROR(VLOOKUP(M4227,Table13[[Equipment No.]:[Center]],4,FALSE),"")</f>
        <v/>
      </c>
    </row>
    <row r="4228" spans="1:29" x14ac:dyDescent="0.3">
      <c r="A4228">
        <v>1</v>
      </c>
      <c r="B4228" t="s">
        <v>266</v>
      </c>
      <c r="C4228" t="s">
        <v>2278</v>
      </c>
      <c r="D4228" t="s">
        <v>3516</v>
      </c>
      <c r="E4228" s="6">
        <v>45809</v>
      </c>
      <c r="F4228" s="5">
        <v>0.43958333333333333</v>
      </c>
      <c r="G4228" t="s">
        <v>3517</v>
      </c>
      <c r="H4228" t="s">
        <v>3517</v>
      </c>
      <c r="J4228">
        <v>5</v>
      </c>
      <c r="K4228">
        <v>10</v>
      </c>
      <c r="L4228" t="s">
        <v>1399</v>
      </c>
      <c r="M4228" t="s">
        <v>3585</v>
      </c>
      <c r="N4228" t="s">
        <v>1453</v>
      </c>
      <c r="O4228" t="s">
        <v>3231</v>
      </c>
      <c r="Q4228" t="s">
        <v>3518</v>
      </c>
      <c r="R4228" t="s">
        <v>3519</v>
      </c>
      <c r="T4228">
        <v>75984</v>
      </c>
      <c r="Y4228" t="s">
        <v>150</v>
      </c>
      <c r="Z4228">
        <v>0</v>
      </c>
      <c r="AA4228" t="str">
        <f t="shared" si="132"/>
        <v>Sunday</v>
      </c>
      <c r="AB4228" t="str">
        <f t="shared" si="133"/>
        <v>Morning Shift</v>
      </c>
      <c r="AC4228" t="str">
        <f>IFERROR(VLOOKUP(M4228,Table13[[Equipment No.]:[Center]],4,FALSE),"")</f>
        <v/>
      </c>
    </row>
    <row r="4229" spans="1:29" x14ac:dyDescent="0.3">
      <c r="A4229">
        <v>1</v>
      </c>
      <c r="B4229" t="s">
        <v>266</v>
      </c>
      <c r="C4229" t="s">
        <v>2280</v>
      </c>
      <c r="D4229" t="s">
        <v>3516</v>
      </c>
      <c r="E4229" s="6">
        <v>45809</v>
      </c>
      <c r="F4229" s="5">
        <v>0.43333333333333335</v>
      </c>
      <c r="G4229" t="s">
        <v>3517</v>
      </c>
      <c r="H4229" t="s">
        <v>3517</v>
      </c>
      <c r="J4229">
        <v>5</v>
      </c>
      <c r="K4229">
        <v>10</v>
      </c>
      <c r="L4229" t="s">
        <v>1399</v>
      </c>
      <c r="M4229" t="s">
        <v>3585</v>
      </c>
      <c r="N4229" t="s">
        <v>1453</v>
      </c>
      <c r="O4229" t="s">
        <v>3231</v>
      </c>
      <c r="Q4229" t="s">
        <v>3518</v>
      </c>
      <c r="R4229" t="s">
        <v>3519</v>
      </c>
      <c r="T4229">
        <v>75983</v>
      </c>
      <c r="Y4229" t="s">
        <v>150</v>
      </c>
      <c r="Z4229">
        <v>0</v>
      </c>
      <c r="AA4229" t="str">
        <f t="shared" si="132"/>
        <v>Sunday</v>
      </c>
      <c r="AB4229" t="str">
        <f t="shared" si="133"/>
        <v>Morning Shift</v>
      </c>
      <c r="AC4229" t="str">
        <f>IFERROR(VLOOKUP(M4229,Table13[[Equipment No.]:[Center]],4,FALSE),"")</f>
        <v/>
      </c>
    </row>
    <row r="4230" spans="1:29" x14ac:dyDescent="0.3">
      <c r="A4230">
        <v>1</v>
      </c>
      <c r="B4230" t="s">
        <v>266</v>
      </c>
      <c r="C4230" t="s">
        <v>2281</v>
      </c>
      <c r="D4230" t="s">
        <v>3516</v>
      </c>
      <c r="E4230" s="6">
        <v>45809</v>
      </c>
      <c r="F4230" s="5">
        <v>0.42777777777777776</v>
      </c>
      <c r="G4230" t="s">
        <v>3517</v>
      </c>
      <c r="H4230" t="s">
        <v>3517</v>
      </c>
      <c r="J4230">
        <v>5</v>
      </c>
      <c r="K4230">
        <v>10</v>
      </c>
      <c r="L4230" t="s">
        <v>1399</v>
      </c>
      <c r="M4230" t="s">
        <v>3585</v>
      </c>
      <c r="N4230" t="s">
        <v>1453</v>
      </c>
      <c r="O4230" t="s">
        <v>3231</v>
      </c>
      <c r="Q4230" t="s">
        <v>3518</v>
      </c>
      <c r="R4230" t="s">
        <v>3519</v>
      </c>
      <c r="T4230">
        <v>75982</v>
      </c>
      <c r="Y4230" t="s">
        <v>150</v>
      </c>
      <c r="Z4230">
        <v>0</v>
      </c>
      <c r="AA4230" t="str">
        <f t="shared" si="132"/>
        <v>Sunday</v>
      </c>
      <c r="AB4230" t="str">
        <f t="shared" si="133"/>
        <v>Morning Shift</v>
      </c>
      <c r="AC4230" t="str">
        <f>IFERROR(VLOOKUP(M4230,Table13[[Equipment No.]:[Center]],4,FALSE),"")</f>
        <v/>
      </c>
    </row>
    <row r="4231" spans="1:29" x14ac:dyDescent="0.3">
      <c r="A4231">
        <v>1</v>
      </c>
      <c r="B4231" t="s">
        <v>266</v>
      </c>
      <c r="C4231" t="s">
        <v>2282</v>
      </c>
      <c r="D4231" t="s">
        <v>3516</v>
      </c>
      <c r="E4231" s="6">
        <v>45809</v>
      </c>
      <c r="F4231" s="5">
        <v>0.42222222222222222</v>
      </c>
      <c r="G4231" t="s">
        <v>3517</v>
      </c>
      <c r="H4231" t="s">
        <v>3517</v>
      </c>
      <c r="J4231">
        <v>5</v>
      </c>
      <c r="K4231">
        <v>10</v>
      </c>
      <c r="L4231" t="s">
        <v>1399</v>
      </c>
      <c r="M4231" t="s">
        <v>3585</v>
      </c>
      <c r="N4231" t="s">
        <v>1453</v>
      </c>
      <c r="O4231" t="s">
        <v>3231</v>
      </c>
      <c r="Q4231" t="s">
        <v>3518</v>
      </c>
      <c r="R4231" t="s">
        <v>3519</v>
      </c>
      <c r="T4231">
        <v>75981</v>
      </c>
      <c r="Y4231" t="s">
        <v>150</v>
      </c>
      <c r="Z4231">
        <v>0</v>
      </c>
      <c r="AA4231" t="str">
        <f t="shared" si="132"/>
        <v>Sunday</v>
      </c>
      <c r="AB4231" t="str">
        <f t="shared" si="133"/>
        <v>Morning Shift</v>
      </c>
      <c r="AC4231" t="str">
        <f>IFERROR(VLOOKUP(M4231,Table13[[Equipment No.]:[Center]],4,FALSE),"")</f>
        <v/>
      </c>
    </row>
    <row r="4232" spans="1:29" x14ac:dyDescent="0.3">
      <c r="A4232">
        <v>1</v>
      </c>
      <c r="B4232" t="s">
        <v>266</v>
      </c>
      <c r="C4232" t="s">
        <v>2283</v>
      </c>
      <c r="D4232" t="s">
        <v>3516</v>
      </c>
      <c r="E4232" s="6">
        <v>45809</v>
      </c>
      <c r="F4232" s="5">
        <v>0.41597222222222224</v>
      </c>
      <c r="G4232" t="s">
        <v>3517</v>
      </c>
      <c r="H4232" t="s">
        <v>3517</v>
      </c>
      <c r="J4232">
        <v>5</v>
      </c>
      <c r="K4232">
        <v>10</v>
      </c>
      <c r="L4232" t="s">
        <v>1399</v>
      </c>
      <c r="M4232" t="s">
        <v>3585</v>
      </c>
      <c r="N4232" t="s">
        <v>1453</v>
      </c>
      <c r="O4232" t="s">
        <v>3231</v>
      </c>
      <c r="Q4232" t="s">
        <v>3518</v>
      </c>
      <c r="R4232" t="s">
        <v>3519</v>
      </c>
      <c r="T4232">
        <v>75980</v>
      </c>
      <c r="Y4232" t="s">
        <v>150</v>
      </c>
      <c r="Z4232">
        <v>0</v>
      </c>
      <c r="AA4232" t="str">
        <f t="shared" si="132"/>
        <v>Sunday</v>
      </c>
      <c r="AB4232" t="str">
        <f t="shared" si="133"/>
        <v>Morning Shift</v>
      </c>
      <c r="AC4232" t="str">
        <f>IFERROR(VLOOKUP(M4232,Table13[[Equipment No.]:[Center]],4,FALSE),"")</f>
        <v/>
      </c>
    </row>
    <row r="4233" spans="1:29" x14ac:dyDescent="0.3">
      <c r="A4233">
        <v>1</v>
      </c>
      <c r="B4233" t="s">
        <v>266</v>
      </c>
      <c r="C4233" t="s">
        <v>2285</v>
      </c>
      <c r="D4233" t="s">
        <v>3516</v>
      </c>
      <c r="E4233" s="6">
        <v>45809</v>
      </c>
      <c r="F4233" s="5">
        <v>0.41041666666666665</v>
      </c>
      <c r="G4233" t="s">
        <v>3517</v>
      </c>
      <c r="H4233" t="s">
        <v>3517</v>
      </c>
      <c r="J4233">
        <v>5</v>
      </c>
      <c r="K4233">
        <v>10</v>
      </c>
      <c r="L4233" t="s">
        <v>1399</v>
      </c>
      <c r="M4233" t="s">
        <v>3585</v>
      </c>
      <c r="N4233" t="s">
        <v>1453</v>
      </c>
      <c r="O4233" t="s">
        <v>3231</v>
      </c>
      <c r="Q4233" t="s">
        <v>3518</v>
      </c>
      <c r="R4233" t="s">
        <v>3519</v>
      </c>
      <c r="T4233">
        <v>75979</v>
      </c>
      <c r="Y4233" t="s">
        <v>150</v>
      </c>
      <c r="Z4233">
        <v>0</v>
      </c>
      <c r="AA4233" t="str">
        <f t="shared" si="132"/>
        <v>Sunday</v>
      </c>
      <c r="AB4233" t="str">
        <f t="shared" si="133"/>
        <v>Morning Shift</v>
      </c>
      <c r="AC4233" t="str">
        <f>IFERROR(VLOOKUP(M4233,Table13[[Equipment No.]:[Center]],4,FALSE),"")</f>
        <v/>
      </c>
    </row>
    <row r="4234" spans="1:29" x14ac:dyDescent="0.3">
      <c r="A4234">
        <v>1</v>
      </c>
      <c r="B4234" t="s">
        <v>266</v>
      </c>
      <c r="C4234" t="s">
        <v>2286</v>
      </c>
      <c r="D4234" t="s">
        <v>3516</v>
      </c>
      <c r="E4234" s="6">
        <v>45809</v>
      </c>
      <c r="F4234" s="5">
        <v>0.40486111111111112</v>
      </c>
      <c r="G4234" t="s">
        <v>3517</v>
      </c>
      <c r="H4234" t="s">
        <v>3517</v>
      </c>
      <c r="J4234">
        <v>5</v>
      </c>
      <c r="K4234">
        <v>10</v>
      </c>
      <c r="L4234" t="s">
        <v>1399</v>
      </c>
      <c r="M4234" t="s">
        <v>3585</v>
      </c>
      <c r="N4234" t="s">
        <v>1453</v>
      </c>
      <c r="O4234" t="s">
        <v>3231</v>
      </c>
      <c r="Q4234" t="s">
        <v>3518</v>
      </c>
      <c r="R4234" t="s">
        <v>3519</v>
      </c>
      <c r="T4234">
        <v>75978</v>
      </c>
      <c r="Y4234" t="s">
        <v>150</v>
      </c>
      <c r="Z4234">
        <v>0</v>
      </c>
      <c r="AA4234" t="str">
        <f t="shared" si="132"/>
        <v>Sunday</v>
      </c>
      <c r="AB4234" t="str">
        <f t="shared" si="133"/>
        <v>Morning Shift</v>
      </c>
      <c r="AC4234" t="str">
        <f>IFERROR(VLOOKUP(M4234,Table13[[Equipment No.]:[Center]],4,FALSE),"")</f>
        <v/>
      </c>
    </row>
    <row r="4235" spans="1:29" x14ac:dyDescent="0.3">
      <c r="A4235">
        <v>1</v>
      </c>
      <c r="B4235" t="s">
        <v>266</v>
      </c>
      <c r="C4235" t="s">
        <v>2287</v>
      </c>
      <c r="D4235" t="s">
        <v>3516</v>
      </c>
      <c r="E4235" s="6">
        <v>45809</v>
      </c>
      <c r="F4235" s="5">
        <v>0.39861111111111114</v>
      </c>
      <c r="G4235" t="s">
        <v>3517</v>
      </c>
      <c r="H4235" t="s">
        <v>3517</v>
      </c>
      <c r="J4235">
        <v>5</v>
      </c>
      <c r="K4235">
        <v>10</v>
      </c>
      <c r="L4235" t="s">
        <v>1399</v>
      </c>
      <c r="M4235" t="s">
        <v>3585</v>
      </c>
      <c r="N4235" t="s">
        <v>1453</v>
      </c>
      <c r="O4235" t="s">
        <v>3231</v>
      </c>
      <c r="Q4235" t="s">
        <v>3518</v>
      </c>
      <c r="R4235" t="s">
        <v>3519</v>
      </c>
      <c r="T4235">
        <v>75977</v>
      </c>
      <c r="Y4235" t="s">
        <v>150</v>
      </c>
      <c r="Z4235">
        <v>0</v>
      </c>
      <c r="AA4235" t="str">
        <f t="shared" si="132"/>
        <v>Sunday</v>
      </c>
      <c r="AB4235" t="str">
        <f t="shared" si="133"/>
        <v>Morning Shift</v>
      </c>
      <c r="AC4235" t="str">
        <f>IFERROR(VLOOKUP(M4235,Table13[[Equipment No.]:[Center]],4,FALSE),"")</f>
        <v/>
      </c>
    </row>
    <row r="4236" spans="1:29" x14ac:dyDescent="0.3">
      <c r="A4236">
        <v>1</v>
      </c>
      <c r="B4236" t="s">
        <v>266</v>
      </c>
      <c r="C4236" t="s">
        <v>2288</v>
      </c>
      <c r="D4236" t="s">
        <v>3516</v>
      </c>
      <c r="E4236" s="6">
        <v>45809</v>
      </c>
      <c r="F4236" s="5">
        <v>0.38750000000000001</v>
      </c>
      <c r="G4236" t="s">
        <v>3517</v>
      </c>
      <c r="H4236" t="s">
        <v>3517</v>
      </c>
      <c r="J4236">
        <v>5</v>
      </c>
      <c r="K4236">
        <v>10</v>
      </c>
      <c r="L4236" t="s">
        <v>1399</v>
      </c>
      <c r="M4236" t="s">
        <v>3585</v>
      </c>
      <c r="N4236" t="s">
        <v>1453</v>
      </c>
      <c r="O4236" t="s">
        <v>3231</v>
      </c>
      <c r="Q4236" t="s">
        <v>3518</v>
      </c>
      <c r="R4236" t="s">
        <v>3519</v>
      </c>
      <c r="T4236">
        <v>75975</v>
      </c>
      <c r="X4236" t="s">
        <v>3520</v>
      </c>
      <c r="Y4236" t="s">
        <v>150</v>
      </c>
      <c r="Z4236">
        <v>0</v>
      </c>
      <c r="AA4236" t="str">
        <f t="shared" si="132"/>
        <v>Sunday</v>
      </c>
      <c r="AB4236" t="str">
        <f t="shared" si="133"/>
        <v>Morning Shift</v>
      </c>
      <c r="AC4236" t="str">
        <f>IFERROR(VLOOKUP(M4236,Table13[[Equipment No.]:[Center]],4,FALSE),"")</f>
        <v/>
      </c>
    </row>
    <row r="4237" spans="1:29" x14ac:dyDescent="0.3">
      <c r="A4237">
        <v>1</v>
      </c>
      <c r="B4237" t="s">
        <v>266</v>
      </c>
      <c r="C4237" t="s">
        <v>289</v>
      </c>
      <c r="D4237" t="s">
        <v>3516</v>
      </c>
      <c r="E4237" s="6">
        <v>45809</v>
      </c>
      <c r="F4237" s="5">
        <v>0.38055555555555554</v>
      </c>
      <c r="G4237" t="s">
        <v>3517</v>
      </c>
      <c r="H4237" t="s">
        <v>3517</v>
      </c>
      <c r="J4237">
        <v>5</v>
      </c>
      <c r="K4237">
        <v>10</v>
      </c>
      <c r="L4237" t="s">
        <v>1399</v>
      </c>
      <c r="M4237" t="s">
        <v>3585</v>
      </c>
      <c r="N4237" t="s">
        <v>1453</v>
      </c>
      <c r="O4237" t="s">
        <v>3231</v>
      </c>
      <c r="Q4237" t="s">
        <v>3518</v>
      </c>
      <c r="R4237" t="s">
        <v>3519</v>
      </c>
      <c r="T4237">
        <v>75973</v>
      </c>
      <c r="X4237" t="s">
        <v>3521</v>
      </c>
      <c r="Y4237" t="s">
        <v>150</v>
      </c>
      <c r="Z4237">
        <v>0</v>
      </c>
      <c r="AA4237" t="str">
        <f t="shared" si="132"/>
        <v>Sunday</v>
      </c>
      <c r="AB4237" t="str">
        <f t="shared" si="133"/>
        <v>Morning Shift</v>
      </c>
      <c r="AC4237" t="str">
        <f>IFERROR(VLOOKUP(M4237,Table13[[Equipment No.]:[Center]],4,FALSE),"")</f>
        <v/>
      </c>
    </row>
    <row r="4238" spans="1:29" x14ac:dyDescent="0.3">
      <c r="A4238">
        <v>1</v>
      </c>
      <c r="B4238" t="s">
        <v>266</v>
      </c>
      <c r="C4238" t="s">
        <v>3103</v>
      </c>
      <c r="D4238" t="s">
        <v>3522</v>
      </c>
      <c r="E4238" s="6">
        <v>45810</v>
      </c>
      <c r="F4238" s="5">
        <v>0.49513888888888891</v>
      </c>
      <c r="G4238" t="s">
        <v>3517</v>
      </c>
      <c r="H4238" t="s">
        <v>3517</v>
      </c>
      <c r="J4238">
        <v>5</v>
      </c>
      <c r="K4238">
        <v>10</v>
      </c>
      <c r="L4238" t="s">
        <v>1399</v>
      </c>
      <c r="M4238" t="s">
        <v>3585</v>
      </c>
      <c r="N4238" t="s">
        <v>1453</v>
      </c>
      <c r="O4238" t="s">
        <v>3231</v>
      </c>
      <c r="Q4238" t="s">
        <v>3518</v>
      </c>
      <c r="R4238" t="s">
        <v>3519</v>
      </c>
      <c r="T4238">
        <v>76005</v>
      </c>
      <c r="Y4238" t="s">
        <v>150</v>
      </c>
      <c r="Z4238">
        <v>0</v>
      </c>
      <c r="AA4238" t="str">
        <f t="shared" si="132"/>
        <v>Monday</v>
      </c>
      <c r="AB4238" t="str">
        <f t="shared" si="133"/>
        <v>Morning Shift</v>
      </c>
      <c r="AC4238" t="str">
        <f>IFERROR(VLOOKUP(M4238,Table13[[Equipment No.]:[Center]],4,FALSE),"")</f>
        <v/>
      </c>
    </row>
    <row r="4239" spans="1:29" x14ac:dyDescent="0.3">
      <c r="A4239">
        <v>1</v>
      </c>
      <c r="B4239" t="s">
        <v>266</v>
      </c>
      <c r="C4239" t="s">
        <v>3104</v>
      </c>
      <c r="D4239" t="s">
        <v>3522</v>
      </c>
      <c r="E4239" s="6">
        <v>45810</v>
      </c>
      <c r="F4239" s="5">
        <v>0.47916666666666669</v>
      </c>
      <c r="G4239" t="s">
        <v>3517</v>
      </c>
      <c r="H4239" t="s">
        <v>3517</v>
      </c>
      <c r="J4239">
        <v>5</v>
      </c>
      <c r="K4239">
        <v>10</v>
      </c>
      <c r="L4239" t="s">
        <v>1399</v>
      </c>
      <c r="M4239" t="s">
        <v>3585</v>
      </c>
      <c r="N4239" t="s">
        <v>1453</v>
      </c>
      <c r="O4239" t="s">
        <v>3231</v>
      </c>
      <c r="Q4239" t="s">
        <v>3518</v>
      </c>
      <c r="R4239" t="s">
        <v>3519</v>
      </c>
      <c r="T4239">
        <v>76004</v>
      </c>
      <c r="Y4239" t="s">
        <v>150</v>
      </c>
      <c r="Z4239">
        <v>0</v>
      </c>
      <c r="AA4239" t="str">
        <f t="shared" si="132"/>
        <v>Monday</v>
      </c>
      <c r="AB4239" t="str">
        <f t="shared" si="133"/>
        <v>Morning Shift</v>
      </c>
      <c r="AC4239" t="str">
        <f>IFERROR(VLOOKUP(M4239,Table13[[Equipment No.]:[Center]],4,FALSE),"")</f>
        <v/>
      </c>
    </row>
    <row r="4240" spans="1:29" x14ac:dyDescent="0.3">
      <c r="A4240">
        <v>1</v>
      </c>
      <c r="B4240" t="s">
        <v>266</v>
      </c>
      <c r="C4240" t="s">
        <v>3105</v>
      </c>
      <c r="D4240" t="s">
        <v>3522</v>
      </c>
      <c r="E4240" s="6">
        <v>45810</v>
      </c>
      <c r="F4240" s="5">
        <v>0.47291666666666665</v>
      </c>
      <c r="G4240" t="s">
        <v>3517</v>
      </c>
      <c r="H4240" t="s">
        <v>3517</v>
      </c>
      <c r="J4240">
        <v>5</v>
      </c>
      <c r="K4240">
        <v>10</v>
      </c>
      <c r="L4240" t="s">
        <v>1399</v>
      </c>
      <c r="M4240" t="s">
        <v>3585</v>
      </c>
      <c r="N4240" t="s">
        <v>1453</v>
      </c>
      <c r="O4240" t="s">
        <v>3231</v>
      </c>
      <c r="Q4240" t="s">
        <v>3518</v>
      </c>
      <c r="R4240" t="s">
        <v>3519</v>
      </c>
      <c r="T4240">
        <v>76003</v>
      </c>
      <c r="Y4240" t="s">
        <v>150</v>
      </c>
      <c r="Z4240">
        <v>0</v>
      </c>
      <c r="AA4240" t="str">
        <f t="shared" si="132"/>
        <v>Monday</v>
      </c>
      <c r="AB4240" t="str">
        <f t="shared" si="133"/>
        <v>Morning Shift</v>
      </c>
      <c r="AC4240" t="str">
        <f>IFERROR(VLOOKUP(M4240,Table13[[Equipment No.]:[Center]],4,FALSE),"")</f>
        <v/>
      </c>
    </row>
    <row r="4241" spans="1:29" x14ac:dyDescent="0.3">
      <c r="A4241">
        <v>1</v>
      </c>
      <c r="B4241" t="s">
        <v>266</v>
      </c>
      <c r="C4241" t="s">
        <v>3106</v>
      </c>
      <c r="D4241" t="s">
        <v>3522</v>
      </c>
      <c r="E4241" s="6">
        <v>45810</v>
      </c>
      <c r="F4241" s="5">
        <v>0.46736111111111112</v>
      </c>
      <c r="G4241" t="s">
        <v>3517</v>
      </c>
      <c r="H4241" t="s">
        <v>3517</v>
      </c>
      <c r="J4241">
        <v>5</v>
      </c>
      <c r="K4241">
        <v>10</v>
      </c>
      <c r="L4241" t="s">
        <v>1399</v>
      </c>
      <c r="M4241" t="s">
        <v>3585</v>
      </c>
      <c r="N4241" t="s">
        <v>1453</v>
      </c>
      <c r="O4241" t="s">
        <v>3231</v>
      </c>
      <c r="Q4241" t="s">
        <v>3518</v>
      </c>
      <c r="R4241" t="s">
        <v>3519</v>
      </c>
      <c r="T4241">
        <v>76002</v>
      </c>
      <c r="Y4241" t="s">
        <v>150</v>
      </c>
      <c r="Z4241">
        <v>0</v>
      </c>
      <c r="AA4241" t="str">
        <f t="shared" si="132"/>
        <v>Monday</v>
      </c>
      <c r="AB4241" t="str">
        <f t="shared" si="133"/>
        <v>Morning Shift</v>
      </c>
      <c r="AC4241" t="str">
        <f>IFERROR(VLOOKUP(M4241,Table13[[Equipment No.]:[Center]],4,FALSE),"")</f>
        <v/>
      </c>
    </row>
    <row r="4242" spans="1:29" x14ac:dyDescent="0.3">
      <c r="A4242">
        <v>1</v>
      </c>
      <c r="B4242" t="s">
        <v>266</v>
      </c>
      <c r="C4242" t="s">
        <v>3107</v>
      </c>
      <c r="D4242" t="s">
        <v>3522</v>
      </c>
      <c r="E4242" s="6">
        <v>45810</v>
      </c>
      <c r="F4242" s="5">
        <v>0.46111111111111114</v>
      </c>
      <c r="G4242" t="s">
        <v>3517</v>
      </c>
      <c r="H4242" t="s">
        <v>3517</v>
      </c>
      <c r="J4242">
        <v>5</v>
      </c>
      <c r="K4242">
        <v>10</v>
      </c>
      <c r="L4242" t="s">
        <v>1399</v>
      </c>
      <c r="M4242" t="s">
        <v>3585</v>
      </c>
      <c r="N4242" t="s">
        <v>1453</v>
      </c>
      <c r="O4242" t="s">
        <v>3231</v>
      </c>
      <c r="Q4242" t="s">
        <v>3518</v>
      </c>
      <c r="R4242" t="s">
        <v>3519</v>
      </c>
      <c r="T4242">
        <v>76001</v>
      </c>
      <c r="Y4242" t="s">
        <v>150</v>
      </c>
      <c r="Z4242">
        <v>0</v>
      </c>
      <c r="AA4242" t="str">
        <f t="shared" si="132"/>
        <v>Monday</v>
      </c>
      <c r="AB4242" t="str">
        <f t="shared" si="133"/>
        <v>Morning Shift</v>
      </c>
      <c r="AC4242" t="str">
        <f>IFERROR(VLOOKUP(M4242,Table13[[Equipment No.]:[Center]],4,FALSE),"")</f>
        <v/>
      </c>
    </row>
    <row r="4243" spans="1:29" x14ac:dyDescent="0.3">
      <c r="A4243">
        <v>1</v>
      </c>
      <c r="B4243" t="s">
        <v>266</v>
      </c>
      <c r="C4243" t="s">
        <v>3110</v>
      </c>
      <c r="D4243" t="s">
        <v>3522</v>
      </c>
      <c r="E4243" s="6">
        <v>45810</v>
      </c>
      <c r="F4243" s="5">
        <v>0.4548611111111111</v>
      </c>
      <c r="G4243" t="s">
        <v>3517</v>
      </c>
      <c r="H4243" t="s">
        <v>3517</v>
      </c>
      <c r="J4243">
        <v>5</v>
      </c>
      <c r="K4243">
        <v>10</v>
      </c>
      <c r="L4243" t="s">
        <v>1399</v>
      </c>
      <c r="M4243" t="s">
        <v>3585</v>
      </c>
      <c r="N4243" t="s">
        <v>1453</v>
      </c>
      <c r="O4243" t="s">
        <v>3231</v>
      </c>
      <c r="Q4243" t="s">
        <v>3518</v>
      </c>
      <c r="R4243" t="s">
        <v>3519</v>
      </c>
      <c r="T4243">
        <v>76000</v>
      </c>
      <c r="Y4243" t="s">
        <v>150</v>
      </c>
      <c r="Z4243">
        <v>0</v>
      </c>
      <c r="AA4243" t="str">
        <f t="shared" si="132"/>
        <v>Monday</v>
      </c>
      <c r="AB4243" t="str">
        <f t="shared" si="133"/>
        <v>Morning Shift</v>
      </c>
      <c r="AC4243" t="str">
        <f>IFERROR(VLOOKUP(M4243,Table13[[Equipment No.]:[Center]],4,FALSE),"")</f>
        <v/>
      </c>
    </row>
    <row r="4244" spans="1:29" x14ac:dyDescent="0.3">
      <c r="A4244">
        <v>1</v>
      </c>
      <c r="B4244" t="s">
        <v>266</v>
      </c>
      <c r="C4244" t="s">
        <v>3111</v>
      </c>
      <c r="D4244" t="s">
        <v>3522</v>
      </c>
      <c r="E4244" s="6">
        <v>45810</v>
      </c>
      <c r="F4244" s="5">
        <v>0.4465277777777778</v>
      </c>
      <c r="G4244" t="s">
        <v>3517</v>
      </c>
      <c r="H4244" t="s">
        <v>3517</v>
      </c>
      <c r="J4244">
        <v>5</v>
      </c>
      <c r="K4244">
        <v>10</v>
      </c>
      <c r="L4244" t="s">
        <v>1399</v>
      </c>
      <c r="M4244" t="s">
        <v>3585</v>
      </c>
      <c r="N4244" t="s">
        <v>1453</v>
      </c>
      <c r="O4244" t="s">
        <v>3231</v>
      </c>
      <c r="Q4244" t="s">
        <v>3518</v>
      </c>
      <c r="R4244" t="s">
        <v>3519</v>
      </c>
      <c r="T4244">
        <v>75999</v>
      </c>
      <c r="Y4244" t="s">
        <v>150</v>
      </c>
      <c r="Z4244">
        <v>0</v>
      </c>
      <c r="AA4244" t="str">
        <f t="shared" si="132"/>
        <v>Monday</v>
      </c>
      <c r="AB4244" t="str">
        <f t="shared" si="133"/>
        <v>Morning Shift</v>
      </c>
      <c r="AC4244" t="str">
        <f>IFERROR(VLOOKUP(M4244,Table13[[Equipment No.]:[Center]],4,FALSE),"")</f>
        <v/>
      </c>
    </row>
    <row r="4245" spans="1:29" x14ac:dyDescent="0.3">
      <c r="A4245">
        <v>1</v>
      </c>
      <c r="B4245" t="s">
        <v>266</v>
      </c>
      <c r="C4245" t="s">
        <v>3112</v>
      </c>
      <c r="D4245" t="s">
        <v>3522</v>
      </c>
      <c r="E4245" s="6">
        <v>45810</v>
      </c>
      <c r="F4245" s="5">
        <v>0.44097222222222221</v>
      </c>
      <c r="G4245" t="s">
        <v>3517</v>
      </c>
      <c r="H4245" t="s">
        <v>3517</v>
      </c>
      <c r="J4245">
        <v>5</v>
      </c>
      <c r="K4245">
        <v>10</v>
      </c>
      <c r="L4245" t="s">
        <v>1399</v>
      </c>
      <c r="M4245" t="s">
        <v>3585</v>
      </c>
      <c r="N4245" t="s">
        <v>1453</v>
      </c>
      <c r="O4245" t="s">
        <v>3231</v>
      </c>
      <c r="Q4245" t="s">
        <v>3518</v>
      </c>
      <c r="R4245" t="s">
        <v>3519</v>
      </c>
      <c r="T4245">
        <v>75997</v>
      </c>
      <c r="Y4245" t="s">
        <v>150</v>
      </c>
      <c r="Z4245">
        <v>0</v>
      </c>
      <c r="AA4245" t="str">
        <f t="shared" si="132"/>
        <v>Monday</v>
      </c>
      <c r="AB4245" t="str">
        <f t="shared" si="133"/>
        <v>Morning Shift</v>
      </c>
      <c r="AC4245" t="str">
        <f>IFERROR(VLOOKUP(M4245,Table13[[Equipment No.]:[Center]],4,FALSE),"")</f>
        <v/>
      </c>
    </row>
    <row r="4246" spans="1:29" x14ac:dyDescent="0.3">
      <c r="A4246">
        <v>1</v>
      </c>
      <c r="B4246" t="s">
        <v>266</v>
      </c>
      <c r="C4246" t="s">
        <v>3113</v>
      </c>
      <c r="D4246" t="s">
        <v>3522</v>
      </c>
      <c r="E4246" s="6">
        <v>45810</v>
      </c>
      <c r="F4246" s="5">
        <v>0.43611111111111112</v>
      </c>
      <c r="G4246" t="s">
        <v>3517</v>
      </c>
      <c r="H4246" t="s">
        <v>3517</v>
      </c>
      <c r="J4246">
        <v>5</v>
      </c>
      <c r="K4246">
        <v>10</v>
      </c>
      <c r="L4246" t="s">
        <v>1399</v>
      </c>
      <c r="M4246" t="s">
        <v>3585</v>
      </c>
      <c r="N4246" t="s">
        <v>1453</v>
      </c>
      <c r="O4246" t="s">
        <v>3231</v>
      </c>
      <c r="Q4246" t="s">
        <v>3518</v>
      </c>
      <c r="R4246" t="s">
        <v>3519</v>
      </c>
      <c r="T4246">
        <v>75996</v>
      </c>
      <c r="Y4246" t="s">
        <v>150</v>
      </c>
      <c r="Z4246">
        <v>0</v>
      </c>
      <c r="AA4246" t="str">
        <f t="shared" si="132"/>
        <v>Monday</v>
      </c>
      <c r="AB4246" t="str">
        <f t="shared" si="133"/>
        <v>Morning Shift</v>
      </c>
      <c r="AC4246" t="str">
        <f>IFERROR(VLOOKUP(M4246,Table13[[Equipment No.]:[Center]],4,FALSE),"")</f>
        <v/>
      </c>
    </row>
    <row r="4247" spans="1:29" x14ac:dyDescent="0.3">
      <c r="A4247">
        <v>1</v>
      </c>
      <c r="B4247" t="s">
        <v>266</v>
      </c>
      <c r="C4247" t="s">
        <v>3114</v>
      </c>
      <c r="D4247" t="s">
        <v>3522</v>
      </c>
      <c r="E4247" s="6">
        <v>45810</v>
      </c>
      <c r="F4247" s="5">
        <v>0.43055555555555558</v>
      </c>
      <c r="G4247" t="s">
        <v>3517</v>
      </c>
      <c r="H4247" t="s">
        <v>3517</v>
      </c>
      <c r="J4247">
        <v>5</v>
      </c>
      <c r="K4247">
        <v>10</v>
      </c>
      <c r="L4247" t="s">
        <v>1399</v>
      </c>
      <c r="M4247" t="s">
        <v>3585</v>
      </c>
      <c r="N4247" t="s">
        <v>1453</v>
      </c>
      <c r="O4247" t="s">
        <v>3231</v>
      </c>
      <c r="Q4247" t="s">
        <v>3518</v>
      </c>
      <c r="R4247" t="s">
        <v>3519</v>
      </c>
      <c r="T4247">
        <v>75995</v>
      </c>
      <c r="Y4247" t="s">
        <v>150</v>
      </c>
      <c r="Z4247">
        <v>0</v>
      </c>
      <c r="AA4247" t="str">
        <f t="shared" si="132"/>
        <v>Monday</v>
      </c>
      <c r="AB4247" t="str">
        <f t="shared" si="133"/>
        <v>Morning Shift</v>
      </c>
      <c r="AC4247" t="str">
        <f>IFERROR(VLOOKUP(M4247,Table13[[Equipment No.]:[Center]],4,FALSE),"")</f>
        <v/>
      </c>
    </row>
    <row r="4248" spans="1:29" x14ac:dyDescent="0.3">
      <c r="A4248">
        <v>1</v>
      </c>
      <c r="B4248" t="s">
        <v>266</v>
      </c>
      <c r="C4248" t="s">
        <v>3115</v>
      </c>
      <c r="D4248" t="s">
        <v>3522</v>
      </c>
      <c r="E4248" s="6">
        <v>45810</v>
      </c>
      <c r="F4248" s="5">
        <v>0.42499999999999999</v>
      </c>
      <c r="G4248" t="s">
        <v>3517</v>
      </c>
      <c r="H4248" t="s">
        <v>3517</v>
      </c>
      <c r="J4248">
        <v>5</v>
      </c>
      <c r="K4248">
        <v>10</v>
      </c>
      <c r="L4248" t="s">
        <v>1399</v>
      </c>
      <c r="M4248" t="s">
        <v>3585</v>
      </c>
      <c r="N4248" t="s">
        <v>1453</v>
      </c>
      <c r="O4248" t="s">
        <v>3231</v>
      </c>
      <c r="Q4248" t="s">
        <v>3518</v>
      </c>
      <c r="R4248" t="s">
        <v>3519</v>
      </c>
      <c r="T4248">
        <v>75994</v>
      </c>
      <c r="Y4248" t="s">
        <v>150</v>
      </c>
      <c r="Z4248">
        <v>0</v>
      </c>
      <c r="AA4248" t="str">
        <f t="shared" si="132"/>
        <v>Monday</v>
      </c>
      <c r="AB4248" t="str">
        <f t="shared" si="133"/>
        <v>Morning Shift</v>
      </c>
      <c r="AC4248" t="str">
        <f>IFERROR(VLOOKUP(M4248,Table13[[Equipment No.]:[Center]],4,FALSE),"")</f>
        <v/>
      </c>
    </row>
    <row r="4249" spans="1:29" x14ac:dyDescent="0.3">
      <c r="A4249">
        <v>1</v>
      </c>
      <c r="B4249" t="s">
        <v>266</v>
      </c>
      <c r="C4249" t="s">
        <v>3116</v>
      </c>
      <c r="D4249" t="s">
        <v>3522</v>
      </c>
      <c r="E4249" s="6">
        <v>45810</v>
      </c>
      <c r="F4249" s="5">
        <v>0.41875000000000001</v>
      </c>
      <c r="G4249" t="s">
        <v>3517</v>
      </c>
      <c r="H4249" t="s">
        <v>3517</v>
      </c>
      <c r="J4249">
        <v>5</v>
      </c>
      <c r="K4249">
        <v>10</v>
      </c>
      <c r="L4249" t="s">
        <v>1399</v>
      </c>
      <c r="M4249" t="s">
        <v>3585</v>
      </c>
      <c r="N4249" t="s">
        <v>1453</v>
      </c>
      <c r="O4249" t="s">
        <v>3231</v>
      </c>
      <c r="Q4249" t="s">
        <v>3518</v>
      </c>
      <c r="R4249" t="s">
        <v>3519</v>
      </c>
      <c r="T4249">
        <v>75993</v>
      </c>
      <c r="Y4249" t="s">
        <v>150</v>
      </c>
      <c r="Z4249">
        <v>0</v>
      </c>
      <c r="AA4249" t="str">
        <f t="shared" si="132"/>
        <v>Monday</v>
      </c>
      <c r="AB4249" t="str">
        <f t="shared" si="133"/>
        <v>Morning Shift</v>
      </c>
      <c r="AC4249" t="str">
        <f>IFERROR(VLOOKUP(M4249,Table13[[Equipment No.]:[Center]],4,FALSE),"")</f>
        <v/>
      </c>
    </row>
    <row r="4250" spans="1:29" x14ac:dyDescent="0.3">
      <c r="A4250">
        <v>1</v>
      </c>
      <c r="B4250" t="s">
        <v>266</v>
      </c>
      <c r="C4250" t="s">
        <v>3117</v>
      </c>
      <c r="D4250" t="s">
        <v>3522</v>
      </c>
      <c r="E4250" s="6">
        <v>45810</v>
      </c>
      <c r="F4250" s="5">
        <v>0.41388888888888886</v>
      </c>
      <c r="G4250" t="s">
        <v>3517</v>
      </c>
      <c r="H4250" t="s">
        <v>3517</v>
      </c>
      <c r="J4250">
        <v>5</v>
      </c>
      <c r="K4250">
        <v>10</v>
      </c>
      <c r="L4250" t="s">
        <v>1399</v>
      </c>
      <c r="M4250" t="s">
        <v>3585</v>
      </c>
      <c r="N4250" t="s">
        <v>1453</v>
      </c>
      <c r="O4250" t="s">
        <v>3231</v>
      </c>
      <c r="Q4250" t="s">
        <v>3518</v>
      </c>
      <c r="R4250" t="s">
        <v>3519</v>
      </c>
      <c r="T4250">
        <v>75992</v>
      </c>
      <c r="Y4250" t="s">
        <v>150</v>
      </c>
      <c r="Z4250">
        <v>0</v>
      </c>
      <c r="AA4250" t="str">
        <f t="shared" si="132"/>
        <v>Monday</v>
      </c>
      <c r="AB4250" t="str">
        <f t="shared" si="133"/>
        <v>Morning Shift</v>
      </c>
      <c r="AC4250" t="str">
        <f>IFERROR(VLOOKUP(M4250,Table13[[Equipment No.]:[Center]],4,FALSE),"")</f>
        <v/>
      </c>
    </row>
    <row r="4251" spans="1:29" x14ac:dyDescent="0.3">
      <c r="A4251">
        <v>1</v>
      </c>
      <c r="B4251" t="s">
        <v>266</v>
      </c>
      <c r="C4251" t="s">
        <v>2317</v>
      </c>
      <c r="D4251" t="s">
        <v>3522</v>
      </c>
      <c r="E4251" s="6">
        <v>45810</v>
      </c>
      <c r="F4251" s="5">
        <v>0.40694444444444444</v>
      </c>
      <c r="G4251" t="s">
        <v>3517</v>
      </c>
      <c r="H4251" t="s">
        <v>3517</v>
      </c>
      <c r="J4251">
        <v>5</v>
      </c>
      <c r="K4251">
        <v>10</v>
      </c>
      <c r="L4251" t="s">
        <v>1399</v>
      </c>
      <c r="M4251" t="s">
        <v>3585</v>
      </c>
      <c r="N4251" t="s">
        <v>1453</v>
      </c>
      <c r="O4251" t="s">
        <v>3231</v>
      </c>
      <c r="Q4251" t="s">
        <v>3518</v>
      </c>
      <c r="R4251" t="s">
        <v>3519</v>
      </c>
      <c r="T4251">
        <v>75991</v>
      </c>
      <c r="Y4251" t="s">
        <v>150</v>
      </c>
      <c r="Z4251">
        <v>0</v>
      </c>
      <c r="AA4251" t="str">
        <f t="shared" si="132"/>
        <v>Monday</v>
      </c>
      <c r="AB4251" t="str">
        <f t="shared" si="133"/>
        <v>Morning Shift</v>
      </c>
      <c r="AC4251" t="str">
        <f>IFERROR(VLOOKUP(M4251,Table13[[Equipment No.]:[Center]],4,FALSE),"")</f>
        <v/>
      </c>
    </row>
    <row r="4252" spans="1:29" x14ac:dyDescent="0.3">
      <c r="A4252">
        <v>1</v>
      </c>
      <c r="B4252" t="s">
        <v>266</v>
      </c>
      <c r="C4252" t="s">
        <v>405</v>
      </c>
      <c r="D4252" t="s">
        <v>3522</v>
      </c>
      <c r="E4252" s="6">
        <v>45810</v>
      </c>
      <c r="F4252" s="5">
        <v>0.39930555555555558</v>
      </c>
      <c r="G4252" t="s">
        <v>3517</v>
      </c>
      <c r="H4252" t="s">
        <v>3517</v>
      </c>
      <c r="J4252">
        <v>5</v>
      </c>
      <c r="K4252">
        <v>10</v>
      </c>
      <c r="L4252" t="s">
        <v>1399</v>
      </c>
      <c r="M4252" t="s">
        <v>3585</v>
      </c>
      <c r="N4252" t="s">
        <v>1453</v>
      </c>
      <c r="O4252" t="s">
        <v>3231</v>
      </c>
      <c r="Q4252" t="s">
        <v>3518</v>
      </c>
      <c r="R4252" t="s">
        <v>3519</v>
      </c>
      <c r="T4252">
        <v>75990</v>
      </c>
      <c r="Y4252" t="s">
        <v>150</v>
      </c>
      <c r="Z4252">
        <v>0</v>
      </c>
      <c r="AA4252" t="str">
        <f t="shared" si="132"/>
        <v>Monday</v>
      </c>
      <c r="AB4252" t="str">
        <f t="shared" si="133"/>
        <v>Morning Shift</v>
      </c>
      <c r="AC4252" t="str">
        <f>IFERROR(VLOOKUP(M4252,Table13[[Equipment No.]:[Center]],4,FALSE),"")</f>
        <v/>
      </c>
    </row>
    <row r="4253" spans="1:29" x14ac:dyDescent="0.3">
      <c r="A4253">
        <v>1</v>
      </c>
      <c r="B4253" t="s">
        <v>266</v>
      </c>
      <c r="C4253" t="s">
        <v>407</v>
      </c>
      <c r="D4253" t="s">
        <v>3522</v>
      </c>
      <c r="E4253" s="6">
        <v>45810</v>
      </c>
      <c r="F4253" s="5">
        <v>0.39097222222222222</v>
      </c>
      <c r="G4253" t="s">
        <v>3517</v>
      </c>
      <c r="H4253" t="s">
        <v>3517</v>
      </c>
      <c r="J4253">
        <v>5</v>
      </c>
      <c r="K4253">
        <v>10</v>
      </c>
      <c r="L4253" t="s">
        <v>1399</v>
      </c>
      <c r="M4253" t="s">
        <v>3585</v>
      </c>
      <c r="N4253" t="s">
        <v>1453</v>
      </c>
      <c r="O4253" t="s">
        <v>3231</v>
      </c>
      <c r="Q4253" t="s">
        <v>3518</v>
      </c>
      <c r="R4253" t="s">
        <v>3519</v>
      </c>
      <c r="T4253">
        <v>75989</v>
      </c>
      <c r="Y4253" t="s">
        <v>150</v>
      </c>
      <c r="Z4253">
        <v>0</v>
      </c>
      <c r="AA4253" t="str">
        <f t="shared" si="132"/>
        <v>Monday</v>
      </c>
      <c r="AB4253" t="str">
        <f t="shared" si="133"/>
        <v>Morning Shift</v>
      </c>
      <c r="AC4253" t="str">
        <f>IFERROR(VLOOKUP(M4253,Table13[[Equipment No.]:[Center]],4,FALSE),"")</f>
        <v/>
      </c>
    </row>
    <row r="4254" spans="1:29" x14ac:dyDescent="0.3">
      <c r="A4254">
        <v>1</v>
      </c>
      <c r="B4254" t="s">
        <v>266</v>
      </c>
      <c r="C4254" t="s">
        <v>2325</v>
      </c>
      <c r="D4254" t="s">
        <v>654</v>
      </c>
      <c r="E4254" s="6">
        <v>45822</v>
      </c>
      <c r="F4254" s="5">
        <v>0.71805555555555556</v>
      </c>
      <c r="G4254" t="s">
        <v>3517</v>
      </c>
      <c r="H4254" t="s">
        <v>3517</v>
      </c>
      <c r="J4254">
        <v>5</v>
      </c>
      <c r="K4254">
        <v>10</v>
      </c>
      <c r="L4254" t="s">
        <v>1399</v>
      </c>
      <c r="M4254" t="s">
        <v>3585</v>
      </c>
      <c r="N4254" t="s">
        <v>1453</v>
      </c>
      <c r="O4254" t="s">
        <v>3231</v>
      </c>
      <c r="P4254" t="s">
        <v>3523</v>
      </c>
      <c r="Q4254" t="s">
        <v>3518</v>
      </c>
      <c r="R4254" t="s">
        <v>3519</v>
      </c>
      <c r="T4254">
        <v>76019</v>
      </c>
      <c r="Y4254" t="s">
        <v>150</v>
      </c>
      <c r="Z4254">
        <v>0</v>
      </c>
      <c r="AA4254" t="str">
        <f t="shared" si="132"/>
        <v>Saturday</v>
      </c>
      <c r="AB4254" t="str">
        <f t="shared" si="133"/>
        <v>Morning Extension</v>
      </c>
      <c r="AC4254" t="str">
        <f>IFERROR(VLOOKUP(M4254,Table13[[Equipment No.]:[Center]],4,FALSE),"")</f>
        <v/>
      </c>
    </row>
    <row r="4255" spans="1:29" x14ac:dyDescent="0.3">
      <c r="A4255">
        <v>1</v>
      </c>
      <c r="B4255" t="s">
        <v>266</v>
      </c>
      <c r="C4255" t="s">
        <v>2326</v>
      </c>
      <c r="D4255" t="s">
        <v>654</v>
      </c>
      <c r="E4255" s="6">
        <v>45822</v>
      </c>
      <c r="F4255" s="5">
        <v>0.69652777777777775</v>
      </c>
      <c r="G4255" t="s">
        <v>3517</v>
      </c>
      <c r="H4255" t="s">
        <v>3517</v>
      </c>
      <c r="J4255">
        <v>5</v>
      </c>
      <c r="K4255">
        <v>10</v>
      </c>
      <c r="L4255" t="s">
        <v>1399</v>
      </c>
      <c r="M4255" t="s">
        <v>3585</v>
      </c>
      <c r="N4255" t="s">
        <v>1453</v>
      </c>
      <c r="O4255" t="s">
        <v>3231</v>
      </c>
      <c r="P4255" t="s">
        <v>3523</v>
      </c>
      <c r="Q4255" t="s">
        <v>3518</v>
      </c>
      <c r="R4255" t="s">
        <v>3519</v>
      </c>
      <c r="T4255">
        <v>76018</v>
      </c>
      <c r="Y4255" t="s">
        <v>150</v>
      </c>
      <c r="Z4255">
        <v>0</v>
      </c>
      <c r="AA4255" t="str">
        <f t="shared" si="132"/>
        <v>Saturday</v>
      </c>
      <c r="AB4255" t="str">
        <f t="shared" si="133"/>
        <v>Morning Extension</v>
      </c>
      <c r="AC4255" t="str">
        <f>IFERROR(VLOOKUP(M4255,Table13[[Equipment No.]:[Center]],4,FALSE),"")</f>
        <v/>
      </c>
    </row>
    <row r="4256" spans="1:29" x14ac:dyDescent="0.3">
      <c r="A4256">
        <v>1</v>
      </c>
      <c r="B4256" t="s">
        <v>266</v>
      </c>
      <c r="C4256" t="s">
        <v>2332</v>
      </c>
      <c r="D4256" t="s">
        <v>654</v>
      </c>
      <c r="E4256" s="6">
        <v>45822</v>
      </c>
      <c r="F4256" s="5">
        <v>0.68888888888888888</v>
      </c>
      <c r="G4256" t="s">
        <v>3517</v>
      </c>
      <c r="H4256" t="s">
        <v>3517</v>
      </c>
      <c r="J4256">
        <v>5</v>
      </c>
      <c r="K4256">
        <v>10</v>
      </c>
      <c r="L4256" t="s">
        <v>1399</v>
      </c>
      <c r="M4256" t="s">
        <v>3585</v>
      </c>
      <c r="N4256" t="s">
        <v>1453</v>
      </c>
      <c r="O4256" t="s">
        <v>3231</v>
      </c>
      <c r="P4256" t="s">
        <v>3523</v>
      </c>
      <c r="Q4256" t="s">
        <v>3518</v>
      </c>
      <c r="R4256" t="s">
        <v>3519</v>
      </c>
      <c r="T4256">
        <v>76017</v>
      </c>
      <c r="Y4256" t="s">
        <v>150</v>
      </c>
      <c r="Z4256">
        <v>0</v>
      </c>
      <c r="AA4256" t="str">
        <f t="shared" si="132"/>
        <v>Saturday</v>
      </c>
      <c r="AB4256" t="str">
        <f t="shared" si="133"/>
        <v>Morning Extension</v>
      </c>
      <c r="AC4256" t="str">
        <f>IFERROR(VLOOKUP(M4256,Table13[[Equipment No.]:[Center]],4,FALSE),"")</f>
        <v/>
      </c>
    </row>
    <row r="4257" spans="1:29" x14ac:dyDescent="0.3">
      <c r="A4257">
        <v>1</v>
      </c>
      <c r="B4257" t="s">
        <v>266</v>
      </c>
      <c r="C4257" t="s">
        <v>3524</v>
      </c>
      <c r="D4257" t="s">
        <v>654</v>
      </c>
      <c r="E4257" s="6">
        <v>45822</v>
      </c>
      <c r="F4257" s="5">
        <v>0.68263888888888891</v>
      </c>
      <c r="G4257" t="s">
        <v>3517</v>
      </c>
      <c r="H4257" t="s">
        <v>3517</v>
      </c>
      <c r="J4257">
        <v>5</v>
      </c>
      <c r="K4257">
        <v>10</v>
      </c>
      <c r="L4257" t="s">
        <v>1399</v>
      </c>
      <c r="M4257" t="s">
        <v>3585</v>
      </c>
      <c r="N4257" t="s">
        <v>1453</v>
      </c>
      <c r="O4257" t="s">
        <v>3231</v>
      </c>
      <c r="P4257" t="s">
        <v>3523</v>
      </c>
      <c r="Q4257" t="s">
        <v>3518</v>
      </c>
      <c r="R4257" t="s">
        <v>3519</v>
      </c>
      <c r="T4257">
        <v>76016</v>
      </c>
      <c r="Y4257" t="s">
        <v>150</v>
      </c>
      <c r="Z4257">
        <v>0</v>
      </c>
      <c r="AA4257" t="str">
        <f t="shared" si="132"/>
        <v>Saturday</v>
      </c>
      <c r="AB4257" t="str">
        <f t="shared" si="133"/>
        <v>Morning Extension</v>
      </c>
      <c r="AC4257" t="str">
        <f>IFERROR(VLOOKUP(M4257,Table13[[Equipment No.]:[Center]],4,FALSE),"")</f>
        <v/>
      </c>
    </row>
    <row r="4258" spans="1:29" x14ac:dyDescent="0.3">
      <c r="A4258">
        <v>1</v>
      </c>
      <c r="B4258" t="s">
        <v>266</v>
      </c>
      <c r="C4258" t="s">
        <v>2333</v>
      </c>
      <c r="D4258" t="s">
        <v>654</v>
      </c>
      <c r="E4258" s="6">
        <v>45822</v>
      </c>
      <c r="F4258" s="5">
        <v>0.67569444444444449</v>
      </c>
      <c r="G4258" t="s">
        <v>3517</v>
      </c>
      <c r="H4258" t="s">
        <v>3517</v>
      </c>
      <c r="J4258">
        <v>5</v>
      </c>
      <c r="K4258">
        <v>10</v>
      </c>
      <c r="L4258" t="s">
        <v>1399</v>
      </c>
      <c r="M4258" t="s">
        <v>3585</v>
      </c>
      <c r="N4258" t="s">
        <v>1453</v>
      </c>
      <c r="O4258" t="s">
        <v>3231</v>
      </c>
      <c r="P4258" t="s">
        <v>3523</v>
      </c>
      <c r="Q4258" t="s">
        <v>3518</v>
      </c>
      <c r="R4258" t="s">
        <v>3519</v>
      </c>
      <c r="T4258">
        <v>76015</v>
      </c>
      <c r="Y4258" t="s">
        <v>150</v>
      </c>
      <c r="Z4258">
        <v>0</v>
      </c>
      <c r="AA4258" t="str">
        <f t="shared" si="132"/>
        <v>Saturday</v>
      </c>
      <c r="AB4258" t="str">
        <f t="shared" si="133"/>
        <v>Morning Extension</v>
      </c>
      <c r="AC4258" t="str">
        <f>IFERROR(VLOOKUP(M4258,Table13[[Equipment No.]:[Center]],4,FALSE),"")</f>
        <v/>
      </c>
    </row>
    <row r="4259" spans="1:29" x14ac:dyDescent="0.3">
      <c r="A4259">
        <v>1</v>
      </c>
      <c r="B4259" t="s">
        <v>266</v>
      </c>
      <c r="C4259" t="s">
        <v>2335</v>
      </c>
      <c r="D4259" t="s">
        <v>654</v>
      </c>
      <c r="E4259" s="6">
        <v>45822</v>
      </c>
      <c r="F4259" s="5">
        <v>0.66805555555555551</v>
      </c>
      <c r="G4259" t="s">
        <v>3517</v>
      </c>
      <c r="H4259" t="s">
        <v>3517</v>
      </c>
      <c r="J4259">
        <v>5</v>
      </c>
      <c r="K4259">
        <v>10</v>
      </c>
      <c r="L4259" t="s">
        <v>1399</v>
      </c>
      <c r="M4259" t="s">
        <v>3585</v>
      </c>
      <c r="N4259" t="s">
        <v>1453</v>
      </c>
      <c r="O4259" t="s">
        <v>3231</v>
      </c>
      <c r="P4259" t="s">
        <v>3523</v>
      </c>
      <c r="Q4259" t="s">
        <v>3518</v>
      </c>
      <c r="R4259" t="s">
        <v>3519</v>
      </c>
      <c r="T4259">
        <v>76014</v>
      </c>
      <c r="Y4259" t="s">
        <v>150</v>
      </c>
      <c r="Z4259">
        <v>0</v>
      </c>
      <c r="AA4259" t="str">
        <f t="shared" si="132"/>
        <v>Saturday</v>
      </c>
      <c r="AB4259" t="str">
        <f t="shared" si="133"/>
        <v>Morning Extension</v>
      </c>
      <c r="AC4259" t="str">
        <f>IFERROR(VLOOKUP(M4259,Table13[[Equipment No.]:[Center]],4,FALSE),"")</f>
        <v/>
      </c>
    </row>
    <row r="4260" spans="1:29" x14ac:dyDescent="0.3">
      <c r="A4260">
        <v>1</v>
      </c>
      <c r="B4260" t="s">
        <v>266</v>
      </c>
      <c r="C4260" t="s">
        <v>2336</v>
      </c>
      <c r="D4260" t="s">
        <v>654</v>
      </c>
      <c r="E4260" s="6">
        <v>45822</v>
      </c>
      <c r="F4260" s="5">
        <v>0.65972222222222221</v>
      </c>
      <c r="G4260" t="s">
        <v>3517</v>
      </c>
      <c r="H4260" t="s">
        <v>3517</v>
      </c>
      <c r="J4260">
        <v>5</v>
      </c>
      <c r="K4260">
        <v>10</v>
      </c>
      <c r="L4260" t="s">
        <v>1399</v>
      </c>
      <c r="M4260" t="s">
        <v>3585</v>
      </c>
      <c r="N4260" t="s">
        <v>1453</v>
      </c>
      <c r="O4260" t="s">
        <v>3231</v>
      </c>
      <c r="P4260" t="s">
        <v>3523</v>
      </c>
      <c r="Q4260" t="s">
        <v>3518</v>
      </c>
      <c r="R4260" t="s">
        <v>3519</v>
      </c>
      <c r="T4260">
        <v>76013</v>
      </c>
      <c r="Y4260" t="s">
        <v>150</v>
      </c>
      <c r="Z4260">
        <v>0</v>
      </c>
      <c r="AA4260" t="str">
        <f t="shared" si="132"/>
        <v>Saturday</v>
      </c>
      <c r="AB4260" t="str">
        <f t="shared" si="133"/>
        <v>Morning Shift</v>
      </c>
      <c r="AC4260" t="str">
        <f>IFERROR(VLOOKUP(M4260,Table13[[Equipment No.]:[Center]],4,FALSE),"")</f>
        <v/>
      </c>
    </row>
    <row r="4261" spans="1:29" x14ac:dyDescent="0.3">
      <c r="A4261">
        <v>1</v>
      </c>
      <c r="B4261" t="s">
        <v>266</v>
      </c>
      <c r="C4261" t="s">
        <v>2337</v>
      </c>
      <c r="D4261" t="s">
        <v>654</v>
      </c>
      <c r="E4261" s="6">
        <v>45822</v>
      </c>
      <c r="F4261" s="5">
        <v>0.64166666666666672</v>
      </c>
      <c r="G4261" t="s">
        <v>3517</v>
      </c>
      <c r="H4261" t="s">
        <v>3517</v>
      </c>
      <c r="J4261">
        <v>3</v>
      </c>
      <c r="K4261">
        <v>10</v>
      </c>
      <c r="L4261" t="s">
        <v>1399</v>
      </c>
      <c r="M4261" t="s">
        <v>3585</v>
      </c>
      <c r="N4261" t="s">
        <v>1453</v>
      </c>
      <c r="O4261" t="s">
        <v>3231</v>
      </c>
      <c r="P4261" t="s">
        <v>3523</v>
      </c>
      <c r="Q4261" t="s">
        <v>3518</v>
      </c>
      <c r="R4261" t="s">
        <v>3519</v>
      </c>
      <c r="T4261">
        <v>76012</v>
      </c>
      <c r="X4261" t="s">
        <v>3525</v>
      </c>
      <c r="Y4261" t="s">
        <v>150</v>
      </c>
      <c r="Z4261">
        <v>0</v>
      </c>
      <c r="AA4261" t="str">
        <f t="shared" si="132"/>
        <v>Saturday</v>
      </c>
      <c r="AB4261" t="str">
        <f t="shared" si="133"/>
        <v>Morning Shift</v>
      </c>
      <c r="AC4261" t="str">
        <f>IFERROR(VLOOKUP(M4261,Table13[[Equipment No.]:[Center]],4,FALSE),"")</f>
        <v/>
      </c>
    </row>
    <row r="4262" spans="1:29" x14ac:dyDescent="0.3">
      <c r="A4262">
        <v>1</v>
      </c>
      <c r="B4262" t="s">
        <v>266</v>
      </c>
      <c r="C4262" t="s">
        <v>2339</v>
      </c>
      <c r="D4262" t="s">
        <v>654</v>
      </c>
      <c r="E4262" s="6">
        <v>45822</v>
      </c>
      <c r="F4262" s="5">
        <v>0.62638888888888888</v>
      </c>
      <c r="G4262" t="s">
        <v>3517</v>
      </c>
      <c r="H4262" t="s">
        <v>3517</v>
      </c>
      <c r="J4262">
        <v>5</v>
      </c>
      <c r="K4262">
        <v>10</v>
      </c>
      <c r="L4262" t="s">
        <v>1399</v>
      </c>
      <c r="M4262" t="s">
        <v>3585</v>
      </c>
      <c r="N4262" t="s">
        <v>1453</v>
      </c>
      <c r="O4262" t="s">
        <v>3231</v>
      </c>
      <c r="P4262" t="s">
        <v>3523</v>
      </c>
      <c r="Q4262" t="s">
        <v>3518</v>
      </c>
      <c r="R4262" t="s">
        <v>3519</v>
      </c>
      <c r="T4262">
        <v>76011</v>
      </c>
      <c r="Y4262" t="s">
        <v>150</v>
      </c>
      <c r="Z4262">
        <v>0</v>
      </c>
      <c r="AA4262" t="str">
        <f t="shared" si="132"/>
        <v>Saturday</v>
      </c>
      <c r="AB4262" t="str">
        <f t="shared" si="133"/>
        <v>Morning Shift</v>
      </c>
      <c r="AC4262" t="str">
        <f>IFERROR(VLOOKUP(M4262,Table13[[Equipment No.]:[Center]],4,FALSE),"")</f>
        <v/>
      </c>
    </row>
    <row r="4263" spans="1:29" x14ac:dyDescent="0.3">
      <c r="A4263">
        <v>1</v>
      </c>
      <c r="B4263" t="s">
        <v>266</v>
      </c>
      <c r="C4263" t="s">
        <v>2340</v>
      </c>
      <c r="D4263" t="s">
        <v>654</v>
      </c>
      <c r="E4263" s="6">
        <v>45822</v>
      </c>
      <c r="F4263" s="5">
        <v>0.61944444444444446</v>
      </c>
      <c r="G4263" t="s">
        <v>3517</v>
      </c>
      <c r="H4263" t="s">
        <v>3517</v>
      </c>
      <c r="J4263">
        <v>5</v>
      </c>
      <c r="K4263">
        <v>10</v>
      </c>
      <c r="L4263" t="s">
        <v>1399</v>
      </c>
      <c r="M4263" t="s">
        <v>3585</v>
      </c>
      <c r="N4263" t="s">
        <v>1453</v>
      </c>
      <c r="O4263" t="s">
        <v>3231</v>
      </c>
      <c r="P4263" t="s">
        <v>3523</v>
      </c>
      <c r="Q4263" t="s">
        <v>3518</v>
      </c>
      <c r="R4263" t="s">
        <v>3519</v>
      </c>
      <c r="T4263">
        <v>76010</v>
      </c>
      <c r="Y4263" t="s">
        <v>150</v>
      </c>
      <c r="Z4263">
        <v>0</v>
      </c>
      <c r="AA4263" t="str">
        <f t="shared" si="132"/>
        <v>Saturday</v>
      </c>
      <c r="AB4263" t="str">
        <f t="shared" si="133"/>
        <v>Morning Shift</v>
      </c>
      <c r="AC4263" t="str">
        <f>IFERROR(VLOOKUP(M4263,Table13[[Equipment No.]:[Center]],4,FALSE),"")</f>
        <v/>
      </c>
    </row>
    <row r="4264" spans="1:29" x14ac:dyDescent="0.3">
      <c r="A4264">
        <v>1</v>
      </c>
      <c r="B4264" t="s">
        <v>266</v>
      </c>
      <c r="C4264" t="s">
        <v>2341</v>
      </c>
      <c r="D4264" t="s">
        <v>654</v>
      </c>
      <c r="E4264" s="6">
        <v>45822</v>
      </c>
      <c r="F4264" s="5">
        <v>0.61250000000000004</v>
      </c>
      <c r="G4264" t="s">
        <v>3517</v>
      </c>
      <c r="H4264" t="s">
        <v>3517</v>
      </c>
      <c r="J4264">
        <v>5</v>
      </c>
      <c r="K4264">
        <v>10</v>
      </c>
      <c r="L4264" t="s">
        <v>1399</v>
      </c>
      <c r="M4264" t="s">
        <v>3585</v>
      </c>
      <c r="N4264" t="s">
        <v>1453</v>
      </c>
      <c r="O4264" t="s">
        <v>3231</v>
      </c>
      <c r="P4264" t="s">
        <v>3523</v>
      </c>
      <c r="Q4264" t="s">
        <v>3518</v>
      </c>
      <c r="R4264" t="s">
        <v>3519</v>
      </c>
      <c r="T4264">
        <v>76009</v>
      </c>
      <c r="Y4264" t="s">
        <v>150</v>
      </c>
      <c r="Z4264">
        <v>0</v>
      </c>
      <c r="AA4264" t="str">
        <f t="shared" si="132"/>
        <v>Saturday</v>
      </c>
      <c r="AB4264" t="str">
        <f t="shared" si="133"/>
        <v>Morning Shift</v>
      </c>
      <c r="AC4264" t="str">
        <f>IFERROR(VLOOKUP(M4264,Table13[[Equipment No.]:[Center]],4,FALSE),"")</f>
        <v/>
      </c>
    </row>
    <row r="4265" spans="1:29" x14ac:dyDescent="0.3">
      <c r="A4265">
        <v>1</v>
      </c>
      <c r="B4265" t="s">
        <v>266</v>
      </c>
      <c r="C4265" t="s">
        <v>653</v>
      </c>
      <c r="D4265" t="s">
        <v>654</v>
      </c>
      <c r="E4265" s="6">
        <v>45822</v>
      </c>
      <c r="F4265" s="5">
        <v>0.60555555555555551</v>
      </c>
      <c r="G4265" t="s">
        <v>3517</v>
      </c>
      <c r="H4265" t="s">
        <v>3517</v>
      </c>
      <c r="J4265">
        <v>5</v>
      </c>
      <c r="K4265">
        <v>10</v>
      </c>
      <c r="L4265" t="s">
        <v>1399</v>
      </c>
      <c r="M4265" t="s">
        <v>3585</v>
      </c>
      <c r="N4265" t="s">
        <v>1453</v>
      </c>
      <c r="O4265" t="s">
        <v>3231</v>
      </c>
      <c r="P4265" t="s">
        <v>3523</v>
      </c>
      <c r="Q4265" t="s">
        <v>3518</v>
      </c>
      <c r="R4265" t="s">
        <v>3519</v>
      </c>
      <c r="T4265">
        <v>76008</v>
      </c>
      <c r="Y4265" t="s">
        <v>150</v>
      </c>
      <c r="Z4265">
        <v>0</v>
      </c>
      <c r="AA4265" t="str">
        <f t="shared" si="132"/>
        <v>Saturday</v>
      </c>
      <c r="AB4265" t="str">
        <f t="shared" si="133"/>
        <v>Morning Shift</v>
      </c>
      <c r="AC4265" t="str">
        <f>IFERROR(VLOOKUP(M4265,Table13[[Equipment No.]:[Center]],4,FALSE),"")</f>
        <v/>
      </c>
    </row>
    <row r="4266" spans="1:29" x14ac:dyDescent="0.3">
      <c r="A4266">
        <v>1</v>
      </c>
      <c r="B4266" t="s">
        <v>266</v>
      </c>
      <c r="C4266" t="s">
        <v>657</v>
      </c>
      <c r="D4266" t="s">
        <v>654</v>
      </c>
      <c r="E4266" s="6">
        <v>45822</v>
      </c>
      <c r="F4266" s="5">
        <v>0.59861111111111109</v>
      </c>
      <c r="G4266" t="s">
        <v>3517</v>
      </c>
      <c r="H4266" t="s">
        <v>3517</v>
      </c>
      <c r="J4266">
        <v>5</v>
      </c>
      <c r="K4266">
        <v>10</v>
      </c>
      <c r="L4266" t="s">
        <v>1399</v>
      </c>
      <c r="M4266" t="s">
        <v>3585</v>
      </c>
      <c r="N4266" t="s">
        <v>1453</v>
      </c>
      <c r="O4266" t="s">
        <v>3231</v>
      </c>
      <c r="P4266" t="s">
        <v>3523</v>
      </c>
      <c r="Q4266" t="s">
        <v>3518</v>
      </c>
      <c r="R4266" t="s">
        <v>3519</v>
      </c>
      <c r="T4266">
        <v>76007</v>
      </c>
      <c r="Y4266" t="s">
        <v>150</v>
      </c>
      <c r="Z4266">
        <v>0</v>
      </c>
      <c r="AA4266" t="str">
        <f t="shared" si="132"/>
        <v>Saturday</v>
      </c>
      <c r="AB4266" t="str">
        <f t="shared" si="133"/>
        <v>Morning Shift</v>
      </c>
      <c r="AC4266" t="str">
        <f>IFERROR(VLOOKUP(M4266,Table13[[Equipment No.]:[Center]],4,FALSE),"")</f>
        <v/>
      </c>
    </row>
    <row r="4267" spans="1:29" x14ac:dyDescent="0.3">
      <c r="A4267">
        <v>1</v>
      </c>
      <c r="B4267" t="s">
        <v>266</v>
      </c>
      <c r="C4267" t="s">
        <v>658</v>
      </c>
      <c r="D4267" t="s">
        <v>654</v>
      </c>
      <c r="E4267" s="6">
        <v>45822</v>
      </c>
      <c r="F4267" s="5">
        <v>0.58750000000000002</v>
      </c>
      <c r="G4267" t="s">
        <v>3517</v>
      </c>
      <c r="H4267" t="s">
        <v>3517</v>
      </c>
      <c r="J4267">
        <v>5</v>
      </c>
      <c r="K4267">
        <v>10</v>
      </c>
      <c r="L4267" t="s">
        <v>1399</v>
      </c>
      <c r="M4267" t="s">
        <v>3585</v>
      </c>
      <c r="N4267" t="s">
        <v>1453</v>
      </c>
      <c r="O4267" t="s">
        <v>3231</v>
      </c>
      <c r="P4267" t="s">
        <v>3523</v>
      </c>
      <c r="Q4267" t="s">
        <v>3518</v>
      </c>
      <c r="R4267" t="s">
        <v>3519</v>
      </c>
      <c r="T4267">
        <v>76006</v>
      </c>
      <c r="Y4267" t="s">
        <v>150</v>
      </c>
      <c r="Z4267">
        <v>0</v>
      </c>
      <c r="AA4267" t="str">
        <f t="shared" si="132"/>
        <v>Saturday</v>
      </c>
      <c r="AB4267" t="str">
        <f t="shared" si="133"/>
        <v>Morning Shift</v>
      </c>
      <c r="AC4267" t="str">
        <f>IFERROR(VLOOKUP(M4267,Table13[[Equipment No.]:[Center]],4,FALSE),"")</f>
        <v/>
      </c>
    </row>
    <row r="4268" spans="1:29" x14ac:dyDescent="0.3">
      <c r="A4268">
        <v>1</v>
      </c>
      <c r="B4268" t="s">
        <v>266</v>
      </c>
      <c r="C4268" t="s">
        <v>720</v>
      </c>
      <c r="D4268" t="s">
        <v>717</v>
      </c>
      <c r="E4268" s="6">
        <v>45823</v>
      </c>
      <c r="F4268" s="5">
        <v>0.39652777777777776</v>
      </c>
      <c r="G4268" t="s">
        <v>3517</v>
      </c>
      <c r="H4268" t="s">
        <v>3517</v>
      </c>
      <c r="J4268">
        <v>5</v>
      </c>
      <c r="K4268">
        <v>10</v>
      </c>
      <c r="L4268" t="s">
        <v>1399</v>
      </c>
      <c r="M4268" t="s">
        <v>3585</v>
      </c>
      <c r="N4268" t="s">
        <v>1453</v>
      </c>
      <c r="O4268" t="s">
        <v>3231</v>
      </c>
      <c r="P4268" t="s">
        <v>3523</v>
      </c>
      <c r="Q4268" t="s">
        <v>3526</v>
      </c>
      <c r="R4268" t="s">
        <v>3519</v>
      </c>
      <c r="T4268">
        <v>76023</v>
      </c>
      <c r="Y4268" t="s">
        <v>150</v>
      </c>
      <c r="Z4268">
        <v>0</v>
      </c>
      <c r="AA4268" t="str">
        <f t="shared" si="132"/>
        <v>Sunday</v>
      </c>
      <c r="AB4268" t="str">
        <f t="shared" si="133"/>
        <v>Morning Shift</v>
      </c>
      <c r="AC4268" t="str">
        <f>IFERROR(VLOOKUP(M4268,Table13[[Equipment No.]:[Center]],4,FALSE),"")</f>
        <v/>
      </c>
    </row>
    <row r="4269" spans="1:29" x14ac:dyDescent="0.3">
      <c r="A4269">
        <v>1</v>
      </c>
      <c r="B4269" t="s">
        <v>266</v>
      </c>
      <c r="C4269" t="s">
        <v>1633</v>
      </c>
      <c r="D4269" t="s">
        <v>717</v>
      </c>
      <c r="E4269" s="6">
        <v>45823</v>
      </c>
      <c r="F4269" s="5">
        <v>0.3888888888888889</v>
      </c>
      <c r="G4269" t="s">
        <v>3517</v>
      </c>
      <c r="H4269" t="s">
        <v>3517</v>
      </c>
      <c r="J4269">
        <v>5</v>
      </c>
      <c r="K4269">
        <v>10</v>
      </c>
      <c r="L4269" t="s">
        <v>1399</v>
      </c>
      <c r="M4269" t="s">
        <v>3585</v>
      </c>
      <c r="N4269" t="s">
        <v>1453</v>
      </c>
      <c r="O4269" t="s">
        <v>3231</v>
      </c>
      <c r="P4269" t="s">
        <v>3523</v>
      </c>
      <c r="Q4269" t="s">
        <v>3526</v>
      </c>
      <c r="R4269" t="s">
        <v>3519</v>
      </c>
      <c r="T4269">
        <v>76022</v>
      </c>
      <c r="Y4269" t="s">
        <v>150</v>
      </c>
      <c r="Z4269">
        <v>0</v>
      </c>
      <c r="AA4269" t="str">
        <f t="shared" si="132"/>
        <v>Sunday</v>
      </c>
      <c r="AB4269" t="str">
        <f t="shared" si="133"/>
        <v>Morning Shift</v>
      </c>
      <c r="AC4269" t="str">
        <f>IFERROR(VLOOKUP(M4269,Table13[[Equipment No.]:[Center]],4,FALSE),"")</f>
        <v/>
      </c>
    </row>
    <row r="4270" spans="1:29" x14ac:dyDescent="0.3">
      <c r="A4270">
        <v>1</v>
      </c>
      <c r="B4270" t="s">
        <v>266</v>
      </c>
      <c r="C4270" t="s">
        <v>1634</v>
      </c>
      <c r="D4270" t="s">
        <v>717</v>
      </c>
      <c r="E4270" s="6">
        <v>45823</v>
      </c>
      <c r="F4270" s="5">
        <v>0.37986111111111109</v>
      </c>
      <c r="G4270" t="s">
        <v>3517</v>
      </c>
      <c r="H4270" t="s">
        <v>3517</v>
      </c>
      <c r="J4270">
        <v>5</v>
      </c>
      <c r="K4270">
        <v>10</v>
      </c>
      <c r="L4270" t="s">
        <v>1399</v>
      </c>
      <c r="M4270" t="s">
        <v>3585</v>
      </c>
      <c r="N4270" t="s">
        <v>1453</v>
      </c>
      <c r="O4270" t="s">
        <v>3231</v>
      </c>
      <c r="P4270" t="s">
        <v>3523</v>
      </c>
      <c r="Q4270" t="s">
        <v>3526</v>
      </c>
      <c r="R4270" t="s">
        <v>3519</v>
      </c>
      <c r="T4270">
        <v>76021</v>
      </c>
      <c r="Y4270" t="s">
        <v>150</v>
      </c>
      <c r="Z4270">
        <v>0</v>
      </c>
      <c r="AA4270" t="str">
        <f t="shared" si="132"/>
        <v>Sunday</v>
      </c>
      <c r="AB4270" t="str">
        <f t="shared" si="133"/>
        <v>Morning Shift</v>
      </c>
      <c r="AC4270" t="str">
        <f>IFERROR(VLOOKUP(M4270,Table13[[Equipment No.]:[Center]],4,FALSE),"")</f>
        <v/>
      </c>
    </row>
    <row r="4271" spans="1:29" x14ac:dyDescent="0.3">
      <c r="A4271">
        <v>1</v>
      </c>
      <c r="B4271" t="s">
        <v>266</v>
      </c>
      <c r="C4271" t="s">
        <v>1636</v>
      </c>
      <c r="D4271" t="s">
        <v>717</v>
      </c>
      <c r="E4271" s="6">
        <v>45823</v>
      </c>
      <c r="F4271" s="5">
        <v>0.37083333333333335</v>
      </c>
      <c r="G4271" t="s">
        <v>3517</v>
      </c>
      <c r="H4271" t="s">
        <v>3517</v>
      </c>
      <c r="J4271">
        <v>5</v>
      </c>
      <c r="K4271">
        <v>10</v>
      </c>
      <c r="L4271" t="s">
        <v>1399</v>
      </c>
      <c r="M4271" t="s">
        <v>3585</v>
      </c>
      <c r="N4271" t="s">
        <v>1453</v>
      </c>
      <c r="O4271" t="s">
        <v>3231</v>
      </c>
      <c r="P4271" t="s">
        <v>3523</v>
      </c>
      <c r="Q4271" t="s">
        <v>3526</v>
      </c>
      <c r="R4271" t="s">
        <v>3519</v>
      </c>
      <c r="T4271">
        <v>76020</v>
      </c>
      <c r="Y4271" t="s">
        <v>150</v>
      </c>
      <c r="Z4271">
        <v>0</v>
      </c>
      <c r="AA4271" t="str">
        <f t="shared" si="132"/>
        <v>Sunday</v>
      </c>
      <c r="AB4271" t="str">
        <f t="shared" si="133"/>
        <v>Morning Shift</v>
      </c>
      <c r="AC4271" t="str">
        <f>IFERROR(VLOOKUP(M4271,Table13[[Equipment No.]:[Center]],4,FALSE),"")</f>
        <v/>
      </c>
    </row>
    <row r="4272" spans="1:29" x14ac:dyDescent="0.3">
      <c r="A4272">
        <v>1</v>
      </c>
      <c r="B4272" t="s">
        <v>266</v>
      </c>
      <c r="C4272" t="s">
        <v>3527</v>
      </c>
      <c r="D4272" t="s">
        <v>809</v>
      </c>
      <c r="E4272" s="6">
        <v>45824</v>
      </c>
      <c r="F4272" s="5">
        <v>0.91805555555555551</v>
      </c>
      <c r="G4272" t="s">
        <v>3528</v>
      </c>
      <c r="H4272" t="s">
        <v>3528</v>
      </c>
      <c r="J4272">
        <v>5</v>
      </c>
      <c r="K4272">
        <v>10</v>
      </c>
      <c r="L4272" t="s">
        <v>1399</v>
      </c>
      <c r="M4272" t="s">
        <v>3585</v>
      </c>
      <c r="N4272" t="s">
        <v>1453</v>
      </c>
      <c r="O4272" t="s">
        <v>3231</v>
      </c>
      <c r="P4272" t="s">
        <v>3529</v>
      </c>
      <c r="Q4272" t="s">
        <v>3526</v>
      </c>
      <c r="R4272" t="s">
        <v>3530</v>
      </c>
      <c r="T4272">
        <v>76084</v>
      </c>
      <c r="X4272" t="s">
        <v>3531</v>
      </c>
      <c r="Y4272" t="s">
        <v>150</v>
      </c>
      <c r="Z4272">
        <v>0</v>
      </c>
      <c r="AA4272" t="str">
        <f t="shared" si="132"/>
        <v>Monday</v>
      </c>
      <c r="AB4272" t="str">
        <f t="shared" si="133"/>
        <v>Night Shift</v>
      </c>
      <c r="AC4272" t="str">
        <f>IFERROR(VLOOKUP(M4272,Table13[[Equipment No.]:[Center]],4,FALSE),"")</f>
        <v/>
      </c>
    </row>
    <row r="4273" spans="1:29" x14ac:dyDescent="0.3">
      <c r="A4273">
        <v>1</v>
      </c>
      <c r="B4273" t="s">
        <v>266</v>
      </c>
      <c r="C4273" t="s">
        <v>3532</v>
      </c>
      <c r="D4273" t="s">
        <v>809</v>
      </c>
      <c r="E4273" s="6">
        <v>45824</v>
      </c>
      <c r="F4273" s="5">
        <v>0.90902777777777777</v>
      </c>
      <c r="G4273" t="s">
        <v>3528</v>
      </c>
      <c r="H4273" t="s">
        <v>3528</v>
      </c>
      <c r="J4273">
        <v>5</v>
      </c>
      <c r="K4273">
        <v>10</v>
      </c>
      <c r="L4273" t="s">
        <v>1399</v>
      </c>
      <c r="M4273" t="s">
        <v>3585</v>
      </c>
      <c r="N4273" t="s">
        <v>1453</v>
      </c>
      <c r="O4273" t="s">
        <v>3231</v>
      </c>
      <c r="P4273" t="s">
        <v>3529</v>
      </c>
      <c r="Q4273" t="s">
        <v>3526</v>
      </c>
      <c r="R4273" t="s">
        <v>3530</v>
      </c>
      <c r="T4273">
        <v>76073</v>
      </c>
      <c r="Y4273" t="s">
        <v>150</v>
      </c>
      <c r="Z4273">
        <v>0</v>
      </c>
      <c r="AA4273" t="str">
        <f t="shared" si="132"/>
        <v>Monday</v>
      </c>
      <c r="AB4273" t="str">
        <f t="shared" si="133"/>
        <v>Night Shift</v>
      </c>
      <c r="AC4273" t="str">
        <f>IFERROR(VLOOKUP(M4273,Table13[[Equipment No.]:[Center]],4,FALSE),"")</f>
        <v/>
      </c>
    </row>
    <row r="4274" spans="1:29" x14ac:dyDescent="0.3">
      <c r="A4274">
        <v>1</v>
      </c>
      <c r="B4274" t="s">
        <v>266</v>
      </c>
      <c r="C4274" t="s">
        <v>3533</v>
      </c>
      <c r="D4274" t="s">
        <v>809</v>
      </c>
      <c r="E4274" s="6">
        <v>45824</v>
      </c>
      <c r="F4274" s="5">
        <v>0.89930555555555558</v>
      </c>
      <c r="G4274" t="s">
        <v>3528</v>
      </c>
      <c r="H4274" t="s">
        <v>3528</v>
      </c>
      <c r="J4274">
        <v>5</v>
      </c>
      <c r="K4274">
        <v>10</v>
      </c>
      <c r="L4274" t="s">
        <v>1399</v>
      </c>
      <c r="M4274" t="s">
        <v>3585</v>
      </c>
      <c r="N4274" t="s">
        <v>1453</v>
      </c>
      <c r="O4274" t="s">
        <v>3231</v>
      </c>
      <c r="P4274" t="s">
        <v>3529</v>
      </c>
      <c r="Q4274" t="s">
        <v>3526</v>
      </c>
      <c r="R4274" t="s">
        <v>3530</v>
      </c>
      <c r="T4274">
        <v>76072</v>
      </c>
      <c r="X4274" t="s">
        <v>3534</v>
      </c>
      <c r="Y4274" t="s">
        <v>150</v>
      </c>
      <c r="Z4274">
        <v>0</v>
      </c>
      <c r="AA4274" t="str">
        <f t="shared" si="132"/>
        <v>Monday</v>
      </c>
      <c r="AB4274" t="str">
        <f t="shared" si="133"/>
        <v>Night Shift</v>
      </c>
      <c r="AC4274" t="str">
        <f>IFERROR(VLOOKUP(M4274,Table13[[Equipment No.]:[Center]],4,FALSE),"")</f>
        <v/>
      </c>
    </row>
    <row r="4275" spans="1:29" x14ac:dyDescent="0.3">
      <c r="A4275">
        <v>1</v>
      </c>
      <c r="B4275" t="s">
        <v>266</v>
      </c>
      <c r="C4275" t="s">
        <v>3535</v>
      </c>
      <c r="D4275" t="s">
        <v>809</v>
      </c>
      <c r="E4275" s="6">
        <v>45824</v>
      </c>
      <c r="F4275" s="5">
        <v>0.8618055555555556</v>
      </c>
      <c r="G4275" t="s">
        <v>3528</v>
      </c>
      <c r="H4275" t="s">
        <v>3528</v>
      </c>
      <c r="J4275">
        <v>5</v>
      </c>
      <c r="K4275">
        <v>10</v>
      </c>
      <c r="L4275" t="s">
        <v>1399</v>
      </c>
      <c r="M4275" t="s">
        <v>3585</v>
      </c>
      <c r="N4275" t="s">
        <v>1453</v>
      </c>
      <c r="O4275" t="s">
        <v>3231</v>
      </c>
      <c r="P4275" t="s">
        <v>3529</v>
      </c>
      <c r="Q4275" t="s">
        <v>3526</v>
      </c>
      <c r="R4275" t="s">
        <v>3530</v>
      </c>
      <c r="T4275">
        <v>76070</v>
      </c>
      <c r="Y4275" t="s">
        <v>150</v>
      </c>
      <c r="Z4275">
        <v>0</v>
      </c>
      <c r="AA4275" t="str">
        <f t="shared" si="132"/>
        <v>Monday</v>
      </c>
      <c r="AB4275" t="str">
        <f t="shared" si="133"/>
        <v>Night Shift</v>
      </c>
      <c r="AC4275" t="str">
        <f>IFERROR(VLOOKUP(M4275,Table13[[Equipment No.]:[Center]],4,FALSE),"")</f>
        <v/>
      </c>
    </row>
    <row r="4276" spans="1:29" x14ac:dyDescent="0.3">
      <c r="A4276">
        <v>1</v>
      </c>
      <c r="B4276" t="s">
        <v>266</v>
      </c>
      <c r="C4276" t="s">
        <v>3536</v>
      </c>
      <c r="D4276" t="s">
        <v>809</v>
      </c>
      <c r="E4276" s="6">
        <v>45824</v>
      </c>
      <c r="F4276" s="5">
        <v>0.85486111111111107</v>
      </c>
      <c r="G4276" t="s">
        <v>3528</v>
      </c>
      <c r="H4276" t="s">
        <v>3528</v>
      </c>
      <c r="J4276">
        <v>5</v>
      </c>
      <c r="K4276">
        <v>10</v>
      </c>
      <c r="L4276" t="s">
        <v>1399</v>
      </c>
      <c r="M4276" t="s">
        <v>3585</v>
      </c>
      <c r="N4276" t="s">
        <v>1453</v>
      </c>
      <c r="O4276" t="s">
        <v>3231</v>
      </c>
      <c r="P4276" t="s">
        <v>3529</v>
      </c>
      <c r="Q4276" t="s">
        <v>3526</v>
      </c>
      <c r="R4276" t="s">
        <v>3530</v>
      </c>
      <c r="T4276">
        <v>76069</v>
      </c>
      <c r="Y4276" t="s">
        <v>150</v>
      </c>
      <c r="Z4276">
        <v>0</v>
      </c>
      <c r="AA4276" t="str">
        <f t="shared" si="132"/>
        <v>Monday</v>
      </c>
      <c r="AB4276" t="str">
        <f t="shared" si="133"/>
        <v>Night Shift</v>
      </c>
      <c r="AC4276" t="str">
        <f>IFERROR(VLOOKUP(M4276,Table13[[Equipment No.]:[Center]],4,FALSE),"")</f>
        <v/>
      </c>
    </row>
    <row r="4277" spans="1:29" x14ac:dyDescent="0.3">
      <c r="A4277">
        <v>1</v>
      </c>
      <c r="B4277" t="s">
        <v>266</v>
      </c>
      <c r="C4277" t="s">
        <v>3537</v>
      </c>
      <c r="D4277" t="s">
        <v>809</v>
      </c>
      <c r="E4277" s="6">
        <v>45824</v>
      </c>
      <c r="F4277" s="5">
        <v>0.84722222222222221</v>
      </c>
      <c r="G4277" t="s">
        <v>3528</v>
      </c>
      <c r="H4277" t="s">
        <v>3528</v>
      </c>
      <c r="J4277">
        <v>5</v>
      </c>
      <c r="K4277">
        <v>10</v>
      </c>
      <c r="L4277" t="s">
        <v>1399</v>
      </c>
      <c r="M4277" t="s">
        <v>3585</v>
      </c>
      <c r="N4277" t="s">
        <v>1453</v>
      </c>
      <c r="O4277" t="s">
        <v>3231</v>
      </c>
      <c r="P4277" t="s">
        <v>3529</v>
      </c>
      <c r="Q4277" t="s">
        <v>3526</v>
      </c>
      <c r="R4277" t="s">
        <v>3530</v>
      </c>
      <c r="T4277">
        <v>76068</v>
      </c>
      <c r="Y4277" t="s">
        <v>150</v>
      </c>
      <c r="Z4277">
        <v>0</v>
      </c>
      <c r="AA4277" t="str">
        <f t="shared" si="132"/>
        <v>Monday</v>
      </c>
      <c r="AB4277" t="str">
        <f t="shared" si="133"/>
        <v>Night Shift</v>
      </c>
      <c r="AC4277" t="str">
        <f>IFERROR(VLOOKUP(M4277,Table13[[Equipment No.]:[Center]],4,FALSE),"")</f>
        <v/>
      </c>
    </row>
    <row r="4278" spans="1:29" x14ac:dyDescent="0.3">
      <c r="A4278">
        <v>1</v>
      </c>
      <c r="B4278" t="s">
        <v>266</v>
      </c>
      <c r="C4278" t="s">
        <v>3538</v>
      </c>
      <c r="D4278" t="s">
        <v>809</v>
      </c>
      <c r="E4278" s="6">
        <v>45824</v>
      </c>
      <c r="F4278" s="5">
        <v>0.83819444444444446</v>
      </c>
      <c r="G4278" t="s">
        <v>3528</v>
      </c>
      <c r="H4278" t="s">
        <v>3528</v>
      </c>
      <c r="J4278">
        <v>5</v>
      </c>
      <c r="K4278">
        <v>10</v>
      </c>
      <c r="L4278" t="s">
        <v>1399</v>
      </c>
      <c r="M4278" t="s">
        <v>3585</v>
      </c>
      <c r="N4278" t="s">
        <v>1453</v>
      </c>
      <c r="O4278" t="s">
        <v>3231</v>
      </c>
      <c r="P4278" t="s">
        <v>3529</v>
      </c>
      <c r="Q4278" t="s">
        <v>3526</v>
      </c>
      <c r="R4278" t="s">
        <v>3530</v>
      </c>
      <c r="T4278">
        <v>76067</v>
      </c>
      <c r="Y4278" t="s">
        <v>150</v>
      </c>
      <c r="Z4278">
        <v>0</v>
      </c>
      <c r="AA4278" t="str">
        <f t="shared" si="132"/>
        <v>Monday</v>
      </c>
      <c r="AB4278" t="str">
        <f t="shared" si="133"/>
        <v>Night Shift</v>
      </c>
      <c r="AC4278" t="str">
        <f>IFERROR(VLOOKUP(M4278,Table13[[Equipment No.]:[Center]],4,FALSE),"")</f>
        <v/>
      </c>
    </row>
    <row r="4279" spans="1:29" x14ac:dyDescent="0.3">
      <c r="A4279">
        <v>1</v>
      </c>
      <c r="B4279" t="s">
        <v>266</v>
      </c>
      <c r="C4279" t="s">
        <v>3539</v>
      </c>
      <c r="D4279" t="s">
        <v>809</v>
      </c>
      <c r="E4279" s="6">
        <v>45824</v>
      </c>
      <c r="F4279" s="5">
        <v>0.8305555555555556</v>
      </c>
      <c r="G4279" t="s">
        <v>3528</v>
      </c>
      <c r="H4279" t="s">
        <v>3528</v>
      </c>
      <c r="J4279">
        <v>5</v>
      </c>
      <c r="K4279">
        <v>10</v>
      </c>
      <c r="L4279" t="s">
        <v>1399</v>
      </c>
      <c r="M4279" t="s">
        <v>3585</v>
      </c>
      <c r="N4279" t="s">
        <v>1453</v>
      </c>
      <c r="O4279" t="s">
        <v>3231</v>
      </c>
      <c r="P4279" t="s">
        <v>3529</v>
      </c>
      <c r="Q4279" t="s">
        <v>3526</v>
      </c>
      <c r="R4279" t="s">
        <v>3530</v>
      </c>
      <c r="T4279">
        <v>76066</v>
      </c>
      <c r="Y4279" t="s">
        <v>150</v>
      </c>
      <c r="Z4279">
        <v>0</v>
      </c>
      <c r="AA4279" t="str">
        <f t="shared" si="132"/>
        <v>Monday</v>
      </c>
      <c r="AB4279" t="str">
        <f t="shared" si="133"/>
        <v>Morning Extension</v>
      </c>
      <c r="AC4279" t="str">
        <f>IFERROR(VLOOKUP(M4279,Table13[[Equipment No.]:[Center]],4,FALSE),"")</f>
        <v/>
      </c>
    </row>
    <row r="4280" spans="1:29" x14ac:dyDescent="0.3">
      <c r="A4280">
        <v>1</v>
      </c>
      <c r="B4280" t="s">
        <v>266</v>
      </c>
      <c r="C4280" t="s">
        <v>3540</v>
      </c>
      <c r="D4280" t="s">
        <v>809</v>
      </c>
      <c r="E4280" s="6">
        <v>45824</v>
      </c>
      <c r="F4280" s="5">
        <v>0.82222222222222219</v>
      </c>
      <c r="G4280" t="s">
        <v>3528</v>
      </c>
      <c r="H4280" t="s">
        <v>3528</v>
      </c>
      <c r="J4280">
        <v>5</v>
      </c>
      <c r="K4280">
        <v>10</v>
      </c>
      <c r="L4280" t="s">
        <v>1399</v>
      </c>
      <c r="M4280" t="s">
        <v>3585</v>
      </c>
      <c r="N4280" t="s">
        <v>1453</v>
      </c>
      <c r="O4280" t="s">
        <v>3231</v>
      </c>
      <c r="P4280" t="s">
        <v>3529</v>
      </c>
      <c r="Q4280" t="s">
        <v>3526</v>
      </c>
      <c r="R4280" t="s">
        <v>3530</v>
      </c>
      <c r="T4280">
        <v>76065</v>
      </c>
      <c r="Y4280" t="s">
        <v>150</v>
      </c>
      <c r="Z4280">
        <v>0</v>
      </c>
      <c r="AA4280" t="str">
        <f t="shared" si="132"/>
        <v>Monday</v>
      </c>
      <c r="AB4280" t="str">
        <f t="shared" si="133"/>
        <v>Morning Extension</v>
      </c>
      <c r="AC4280" t="str">
        <f>IFERROR(VLOOKUP(M4280,Table13[[Equipment No.]:[Center]],4,FALSE),"")</f>
        <v/>
      </c>
    </row>
    <row r="4281" spans="1:29" x14ac:dyDescent="0.3">
      <c r="A4281">
        <v>1</v>
      </c>
      <c r="B4281" t="s">
        <v>266</v>
      </c>
      <c r="C4281" t="s">
        <v>3541</v>
      </c>
      <c r="D4281" t="s">
        <v>809</v>
      </c>
      <c r="E4281" s="6">
        <v>45824</v>
      </c>
      <c r="F4281" s="5">
        <v>0.81388888888888888</v>
      </c>
      <c r="G4281" t="s">
        <v>3528</v>
      </c>
      <c r="H4281" t="s">
        <v>3528</v>
      </c>
      <c r="J4281">
        <v>5</v>
      </c>
      <c r="K4281">
        <v>10</v>
      </c>
      <c r="L4281" t="s">
        <v>1399</v>
      </c>
      <c r="M4281" t="s">
        <v>3585</v>
      </c>
      <c r="N4281" t="s">
        <v>1453</v>
      </c>
      <c r="O4281" t="s">
        <v>3231</v>
      </c>
      <c r="P4281" t="s">
        <v>3529</v>
      </c>
      <c r="Q4281" t="s">
        <v>3526</v>
      </c>
      <c r="R4281" t="s">
        <v>3530</v>
      </c>
      <c r="T4281">
        <v>76064</v>
      </c>
      <c r="Y4281" t="s">
        <v>150</v>
      </c>
      <c r="Z4281">
        <v>0</v>
      </c>
      <c r="AA4281" t="str">
        <f t="shared" si="132"/>
        <v>Monday</v>
      </c>
      <c r="AB4281" t="str">
        <f t="shared" si="133"/>
        <v>Morning Extension</v>
      </c>
      <c r="AC4281" t="str">
        <f>IFERROR(VLOOKUP(M4281,Table13[[Equipment No.]:[Center]],4,FALSE),"")</f>
        <v/>
      </c>
    </row>
    <row r="4282" spans="1:29" x14ac:dyDescent="0.3">
      <c r="A4282">
        <v>1</v>
      </c>
      <c r="B4282" t="s">
        <v>266</v>
      </c>
      <c r="C4282" t="s">
        <v>3542</v>
      </c>
      <c r="D4282" t="s">
        <v>809</v>
      </c>
      <c r="E4282" s="6">
        <v>45824</v>
      </c>
      <c r="F4282" s="5">
        <v>0.80208333333333337</v>
      </c>
      <c r="G4282" t="s">
        <v>3528</v>
      </c>
      <c r="H4282" t="s">
        <v>3528</v>
      </c>
      <c r="J4282">
        <v>5</v>
      </c>
      <c r="K4282">
        <v>10</v>
      </c>
      <c r="L4282" t="s">
        <v>1399</v>
      </c>
      <c r="M4282" t="s">
        <v>3585</v>
      </c>
      <c r="N4282" t="s">
        <v>1453</v>
      </c>
      <c r="O4282" t="s">
        <v>3231</v>
      </c>
      <c r="P4282" t="s">
        <v>3529</v>
      </c>
      <c r="Q4282" t="s">
        <v>3526</v>
      </c>
      <c r="R4282" t="s">
        <v>3530</v>
      </c>
      <c r="T4282">
        <v>76063</v>
      </c>
      <c r="Y4282" t="s">
        <v>150</v>
      </c>
      <c r="Z4282">
        <v>0</v>
      </c>
      <c r="AA4282" t="str">
        <f t="shared" si="132"/>
        <v>Monday</v>
      </c>
      <c r="AB4282" t="str">
        <f t="shared" si="133"/>
        <v>Morning Extension</v>
      </c>
      <c r="AC4282" t="str">
        <f>IFERROR(VLOOKUP(M4282,Table13[[Equipment No.]:[Center]],4,FALSE),"")</f>
        <v/>
      </c>
    </row>
    <row r="4283" spans="1:29" x14ac:dyDescent="0.3">
      <c r="A4283">
        <v>1</v>
      </c>
      <c r="B4283" t="s">
        <v>266</v>
      </c>
      <c r="C4283" t="s">
        <v>3543</v>
      </c>
      <c r="D4283" t="s">
        <v>809</v>
      </c>
      <c r="E4283" s="6">
        <v>45824</v>
      </c>
      <c r="F4283" s="5">
        <v>0.7944444444444444</v>
      </c>
      <c r="G4283" t="s">
        <v>3528</v>
      </c>
      <c r="H4283" t="s">
        <v>3528</v>
      </c>
      <c r="J4283">
        <v>5</v>
      </c>
      <c r="K4283">
        <v>10</v>
      </c>
      <c r="L4283" t="s">
        <v>1399</v>
      </c>
      <c r="M4283" t="s">
        <v>3585</v>
      </c>
      <c r="N4283" t="s">
        <v>1453</v>
      </c>
      <c r="O4283" t="s">
        <v>3231</v>
      </c>
      <c r="P4283" t="s">
        <v>3529</v>
      </c>
      <c r="Q4283" t="s">
        <v>3526</v>
      </c>
      <c r="R4283" t="s">
        <v>3530</v>
      </c>
      <c r="T4283">
        <v>76062</v>
      </c>
      <c r="Y4283" t="s">
        <v>150</v>
      </c>
      <c r="Z4283">
        <v>0</v>
      </c>
      <c r="AA4283" t="str">
        <f t="shared" si="132"/>
        <v>Monday</v>
      </c>
      <c r="AB4283" t="str">
        <f t="shared" si="133"/>
        <v>Morning Extension</v>
      </c>
      <c r="AC4283" t="str">
        <f>IFERROR(VLOOKUP(M4283,Table13[[Equipment No.]:[Center]],4,FALSE),"")</f>
        <v/>
      </c>
    </row>
    <row r="4284" spans="1:29" x14ac:dyDescent="0.3">
      <c r="A4284">
        <v>1</v>
      </c>
      <c r="B4284" t="s">
        <v>266</v>
      </c>
      <c r="C4284" t="s">
        <v>3544</v>
      </c>
      <c r="D4284" t="s">
        <v>809</v>
      </c>
      <c r="E4284" s="6">
        <v>45824</v>
      </c>
      <c r="F4284" s="5">
        <v>0.78402777777777777</v>
      </c>
      <c r="G4284" t="s">
        <v>3528</v>
      </c>
      <c r="H4284" t="s">
        <v>3528</v>
      </c>
      <c r="J4284">
        <v>5</v>
      </c>
      <c r="K4284">
        <v>10</v>
      </c>
      <c r="L4284" t="s">
        <v>1399</v>
      </c>
      <c r="M4284" t="s">
        <v>3585</v>
      </c>
      <c r="N4284" t="s">
        <v>1453</v>
      </c>
      <c r="O4284" t="s">
        <v>3231</v>
      </c>
      <c r="P4284" t="s">
        <v>3529</v>
      </c>
      <c r="Q4284" t="s">
        <v>3526</v>
      </c>
      <c r="R4284" t="s">
        <v>3530</v>
      </c>
      <c r="T4284">
        <v>76061</v>
      </c>
      <c r="Y4284" t="s">
        <v>150</v>
      </c>
      <c r="Z4284">
        <v>0</v>
      </c>
      <c r="AA4284" t="str">
        <f t="shared" si="132"/>
        <v>Monday</v>
      </c>
      <c r="AB4284" t="str">
        <f t="shared" si="133"/>
        <v>Morning Extension</v>
      </c>
      <c r="AC4284" t="str">
        <f>IFERROR(VLOOKUP(M4284,Table13[[Equipment No.]:[Center]],4,FALSE),"")</f>
        <v/>
      </c>
    </row>
    <row r="4285" spans="1:29" x14ac:dyDescent="0.3">
      <c r="A4285">
        <v>1</v>
      </c>
      <c r="B4285" t="s">
        <v>266</v>
      </c>
      <c r="C4285" t="s">
        <v>3545</v>
      </c>
      <c r="D4285" t="s">
        <v>809</v>
      </c>
      <c r="E4285" s="6">
        <v>45824</v>
      </c>
      <c r="F4285" s="5">
        <v>0.77569444444444446</v>
      </c>
      <c r="G4285" t="s">
        <v>3528</v>
      </c>
      <c r="H4285" t="s">
        <v>3528</v>
      </c>
      <c r="J4285">
        <v>5</v>
      </c>
      <c r="K4285">
        <v>10</v>
      </c>
      <c r="L4285" t="s">
        <v>1399</v>
      </c>
      <c r="M4285" t="s">
        <v>3585</v>
      </c>
      <c r="N4285" t="s">
        <v>1453</v>
      </c>
      <c r="O4285" t="s">
        <v>3231</v>
      </c>
      <c r="P4285" t="s">
        <v>3529</v>
      </c>
      <c r="Q4285" t="s">
        <v>3526</v>
      </c>
      <c r="R4285" t="s">
        <v>3530</v>
      </c>
      <c r="T4285">
        <v>76060</v>
      </c>
      <c r="Y4285" t="s">
        <v>150</v>
      </c>
      <c r="Z4285">
        <v>0</v>
      </c>
      <c r="AA4285" t="str">
        <f t="shared" si="132"/>
        <v>Monday</v>
      </c>
      <c r="AB4285" t="str">
        <f t="shared" si="133"/>
        <v>Morning Extension</v>
      </c>
      <c r="AC4285" t="str">
        <f>IFERROR(VLOOKUP(M4285,Table13[[Equipment No.]:[Center]],4,FALSE),"")</f>
        <v/>
      </c>
    </row>
    <row r="4286" spans="1:29" x14ac:dyDescent="0.3">
      <c r="A4286">
        <v>1</v>
      </c>
      <c r="B4286" t="s">
        <v>266</v>
      </c>
      <c r="C4286" t="s">
        <v>808</v>
      </c>
      <c r="D4286" t="s">
        <v>809</v>
      </c>
      <c r="E4286" s="6">
        <v>45824</v>
      </c>
      <c r="F4286" s="5">
        <v>0.7680555555555556</v>
      </c>
      <c r="G4286" t="s">
        <v>3528</v>
      </c>
      <c r="H4286" t="s">
        <v>3528</v>
      </c>
      <c r="J4286">
        <v>5</v>
      </c>
      <c r="K4286">
        <v>10</v>
      </c>
      <c r="L4286" t="s">
        <v>1399</v>
      </c>
      <c r="M4286" t="s">
        <v>3585</v>
      </c>
      <c r="N4286" t="s">
        <v>1453</v>
      </c>
      <c r="O4286" t="s">
        <v>3231</v>
      </c>
      <c r="P4286" t="s">
        <v>3529</v>
      </c>
      <c r="Q4286" t="s">
        <v>3526</v>
      </c>
      <c r="R4286" t="s">
        <v>3530</v>
      </c>
      <c r="T4286">
        <v>76059</v>
      </c>
      <c r="Y4286" t="s">
        <v>150</v>
      </c>
      <c r="Z4286">
        <v>0</v>
      </c>
      <c r="AA4286" t="str">
        <f t="shared" si="132"/>
        <v>Monday</v>
      </c>
      <c r="AB4286" t="str">
        <f t="shared" si="133"/>
        <v>Morning Extension</v>
      </c>
      <c r="AC4286" t="str">
        <f>IFERROR(VLOOKUP(M4286,Table13[[Equipment No.]:[Center]],4,FALSE),"")</f>
        <v/>
      </c>
    </row>
    <row r="4287" spans="1:29" x14ac:dyDescent="0.3">
      <c r="A4287">
        <v>1</v>
      </c>
      <c r="B4287" t="s">
        <v>266</v>
      </c>
      <c r="C4287" t="s">
        <v>817</v>
      </c>
      <c r="D4287" t="s">
        <v>809</v>
      </c>
      <c r="E4287" s="6">
        <v>45824</v>
      </c>
      <c r="F4287" s="5">
        <v>0.75763888888888886</v>
      </c>
      <c r="G4287" t="s">
        <v>3528</v>
      </c>
      <c r="H4287" t="s">
        <v>3528</v>
      </c>
      <c r="J4287">
        <v>5</v>
      </c>
      <c r="K4287">
        <v>10</v>
      </c>
      <c r="L4287" t="s">
        <v>1399</v>
      </c>
      <c r="M4287" t="s">
        <v>3585</v>
      </c>
      <c r="N4287" t="s">
        <v>1453</v>
      </c>
      <c r="O4287" t="s">
        <v>3231</v>
      </c>
      <c r="P4287" t="s">
        <v>3529</v>
      </c>
      <c r="Q4287" t="s">
        <v>3526</v>
      </c>
      <c r="R4287" t="s">
        <v>3530</v>
      </c>
      <c r="T4287">
        <v>76058</v>
      </c>
      <c r="Y4287" t="s">
        <v>150</v>
      </c>
      <c r="Z4287">
        <v>0</v>
      </c>
      <c r="AA4287" t="str">
        <f t="shared" si="132"/>
        <v>Monday</v>
      </c>
      <c r="AB4287" t="str">
        <f t="shared" si="133"/>
        <v>Morning Extension</v>
      </c>
      <c r="AC4287" t="str">
        <f>IFERROR(VLOOKUP(M4287,Table13[[Equipment No.]:[Center]],4,FALSE),"")</f>
        <v/>
      </c>
    </row>
    <row r="4288" spans="1:29" x14ac:dyDescent="0.3">
      <c r="A4288">
        <v>1</v>
      </c>
      <c r="B4288" t="s">
        <v>266</v>
      </c>
      <c r="C4288" t="s">
        <v>3546</v>
      </c>
      <c r="D4288" t="s">
        <v>807</v>
      </c>
      <c r="E4288" s="6">
        <v>45824</v>
      </c>
      <c r="F4288" s="5">
        <v>0.71944444444444444</v>
      </c>
      <c r="G4288" t="s">
        <v>3517</v>
      </c>
      <c r="H4288" t="s">
        <v>3517</v>
      </c>
      <c r="J4288">
        <v>5</v>
      </c>
      <c r="K4288">
        <v>10</v>
      </c>
      <c r="L4288" t="s">
        <v>1399</v>
      </c>
      <c r="M4288" t="s">
        <v>3585</v>
      </c>
      <c r="N4288" t="s">
        <v>1453</v>
      </c>
      <c r="O4288" t="s">
        <v>3231</v>
      </c>
      <c r="P4288" t="s">
        <v>3547</v>
      </c>
      <c r="Q4288" t="s">
        <v>3526</v>
      </c>
      <c r="R4288" t="s">
        <v>3519</v>
      </c>
      <c r="T4288">
        <v>76057</v>
      </c>
      <c r="Y4288" t="s">
        <v>150</v>
      </c>
      <c r="Z4288">
        <v>0</v>
      </c>
      <c r="AA4288" t="str">
        <f t="shared" si="132"/>
        <v>Monday</v>
      </c>
      <c r="AB4288" t="str">
        <f t="shared" si="133"/>
        <v>Morning Extension</v>
      </c>
      <c r="AC4288" t="str">
        <f>IFERROR(VLOOKUP(M4288,Table13[[Equipment No.]:[Center]],4,FALSE),"")</f>
        <v/>
      </c>
    </row>
    <row r="4289" spans="1:29" x14ac:dyDescent="0.3">
      <c r="A4289">
        <v>1</v>
      </c>
      <c r="B4289" t="s">
        <v>266</v>
      </c>
      <c r="C4289" t="s">
        <v>3548</v>
      </c>
      <c r="D4289" t="s">
        <v>807</v>
      </c>
      <c r="E4289" s="6">
        <v>45824</v>
      </c>
      <c r="F4289" s="5">
        <v>0.71319444444444446</v>
      </c>
      <c r="G4289" t="s">
        <v>3517</v>
      </c>
      <c r="H4289" t="s">
        <v>3517</v>
      </c>
      <c r="J4289">
        <v>5</v>
      </c>
      <c r="K4289">
        <v>10</v>
      </c>
      <c r="L4289" t="s">
        <v>1399</v>
      </c>
      <c r="M4289" t="s">
        <v>3585</v>
      </c>
      <c r="N4289" t="s">
        <v>1453</v>
      </c>
      <c r="O4289" t="s">
        <v>3231</v>
      </c>
      <c r="P4289" t="s">
        <v>3547</v>
      </c>
      <c r="Q4289" t="s">
        <v>3526</v>
      </c>
      <c r="R4289" t="s">
        <v>3519</v>
      </c>
      <c r="T4289">
        <v>76056</v>
      </c>
      <c r="Y4289" t="s">
        <v>150</v>
      </c>
      <c r="Z4289">
        <v>0</v>
      </c>
      <c r="AA4289" t="str">
        <f t="shared" si="132"/>
        <v>Monday</v>
      </c>
      <c r="AB4289" t="str">
        <f t="shared" si="133"/>
        <v>Morning Extension</v>
      </c>
      <c r="AC4289" t="str">
        <f>IFERROR(VLOOKUP(M4289,Table13[[Equipment No.]:[Center]],4,FALSE),"")</f>
        <v/>
      </c>
    </row>
    <row r="4290" spans="1:29" x14ac:dyDescent="0.3">
      <c r="A4290">
        <v>1</v>
      </c>
      <c r="B4290" t="s">
        <v>266</v>
      </c>
      <c r="C4290" t="s">
        <v>3549</v>
      </c>
      <c r="D4290" t="s">
        <v>807</v>
      </c>
      <c r="E4290" s="6">
        <v>45824</v>
      </c>
      <c r="F4290" s="5">
        <v>0.70694444444444449</v>
      </c>
      <c r="G4290" t="s">
        <v>3517</v>
      </c>
      <c r="H4290" t="s">
        <v>3517</v>
      </c>
      <c r="J4290">
        <v>5</v>
      </c>
      <c r="K4290">
        <v>10</v>
      </c>
      <c r="L4290" t="s">
        <v>1399</v>
      </c>
      <c r="M4290" t="s">
        <v>3585</v>
      </c>
      <c r="N4290" t="s">
        <v>1453</v>
      </c>
      <c r="O4290" t="s">
        <v>3231</v>
      </c>
      <c r="P4290" t="s">
        <v>3547</v>
      </c>
      <c r="Q4290" t="s">
        <v>3526</v>
      </c>
      <c r="R4290" t="s">
        <v>3519</v>
      </c>
      <c r="T4290">
        <v>76055</v>
      </c>
      <c r="Y4290" t="s">
        <v>150</v>
      </c>
      <c r="Z4290">
        <v>0</v>
      </c>
      <c r="AA4290" t="str">
        <f t="shared" ref="AA4290:AA4353" si="134">TEXT(E4290,"dddd")</f>
        <v>Monday</v>
      </c>
      <c r="AB4290" t="str">
        <f t="shared" ref="AB4290:AB4353" si="135">IF(AND(MOD(F4290,1)&gt;=TIME(8,0,0),MOD(F4290,1)&lt;=TIME(16,0,0)),"Morning Shift",IF(AND(MOD(F4290,1)&gt;TIME(16,0,0),MOD(F4290,1)&lt;TIME(20,0,0)),"Morning Extension",IF(OR(MOD(F4290,1)&gt;=TIME(20,0,0),MOD(F4290,1)&lt;=TIME(4,0,0)),"Night Shift",IF(AND(MOD(F4290,1)&gt;TIME(4,0,0),MOD(F4290,1)&lt;TIME(8,0,0)),"Night Extension","Others"))))</f>
        <v>Morning Extension</v>
      </c>
      <c r="AC4290" t="str">
        <f>IFERROR(VLOOKUP(M4290,Table13[[Equipment No.]:[Center]],4,FALSE),"")</f>
        <v/>
      </c>
    </row>
    <row r="4291" spans="1:29" x14ac:dyDescent="0.3">
      <c r="A4291">
        <v>1</v>
      </c>
      <c r="B4291" t="s">
        <v>266</v>
      </c>
      <c r="C4291" t="s">
        <v>3550</v>
      </c>
      <c r="D4291" t="s">
        <v>807</v>
      </c>
      <c r="E4291" s="6">
        <v>45824</v>
      </c>
      <c r="F4291" s="5">
        <v>0.70138888888888884</v>
      </c>
      <c r="G4291" t="s">
        <v>3517</v>
      </c>
      <c r="H4291" t="s">
        <v>3517</v>
      </c>
      <c r="J4291">
        <v>5</v>
      </c>
      <c r="K4291">
        <v>10</v>
      </c>
      <c r="L4291" t="s">
        <v>1399</v>
      </c>
      <c r="M4291" t="s">
        <v>3585</v>
      </c>
      <c r="N4291" t="s">
        <v>1453</v>
      </c>
      <c r="O4291" t="s">
        <v>3231</v>
      </c>
      <c r="P4291" t="s">
        <v>3547</v>
      </c>
      <c r="Q4291" t="s">
        <v>3526</v>
      </c>
      <c r="R4291" t="s">
        <v>3519</v>
      </c>
      <c r="T4291">
        <v>76054</v>
      </c>
      <c r="Y4291" t="s">
        <v>150</v>
      </c>
      <c r="Z4291">
        <v>0</v>
      </c>
      <c r="AA4291" t="str">
        <f t="shared" si="134"/>
        <v>Monday</v>
      </c>
      <c r="AB4291" t="str">
        <f t="shared" si="135"/>
        <v>Morning Extension</v>
      </c>
      <c r="AC4291" t="str">
        <f>IFERROR(VLOOKUP(M4291,Table13[[Equipment No.]:[Center]],4,FALSE),"")</f>
        <v/>
      </c>
    </row>
    <row r="4292" spans="1:29" x14ac:dyDescent="0.3">
      <c r="A4292">
        <v>1</v>
      </c>
      <c r="B4292" t="s">
        <v>266</v>
      </c>
      <c r="C4292" t="s">
        <v>3551</v>
      </c>
      <c r="D4292" t="s">
        <v>807</v>
      </c>
      <c r="E4292" s="6">
        <v>45824</v>
      </c>
      <c r="F4292" s="5">
        <v>0.69374999999999998</v>
      </c>
      <c r="G4292" t="s">
        <v>3517</v>
      </c>
      <c r="H4292" t="s">
        <v>3517</v>
      </c>
      <c r="J4292">
        <v>5</v>
      </c>
      <c r="K4292">
        <v>10</v>
      </c>
      <c r="L4292" t="s">
        <v>1399</v>
      </c>
      <c r="M4292" t="s">
        <v>3585</v>
      </c>
      <c r="N4292" t="s">
        <v>1453</v>
      </c>
      <c r="O4292" t="s">
        <v>3231</v>
      </c>
      <c r="P4292" t="s">
        <v>3547</v>
      </c>
      <c r="Q4292" t="s">
        <v>3526</v>
      </c>
      <c r="R4292" t="s">
        <v>3519</v>
      </c>
      <c r="T4292">
        <v>76053</v>
      </c>
      <c r="Y4292" t="s">
        <v>150</v>
      </c>
      <c r="Z4292">
        <v>0</v>
      </c>
      <c r="AA4292" t="str">
        <f t="shared" si="134"/>
        <v>Monday</v>
      </c>
      <c r="AB4292" t="str">
        <f t="shared" si="135"/>
        <v>Morning Extension</v>
      </c>
      <c r="AC4292" t="str">
        <f>IFERROR(VLOOKUP(M4292,Table13[[Equipment No.]:[Center]],4,FALSE),"")</f>
        <v/>
      </c>
    </row>
    <row r="4293" spans="1:29" x14ac:dyDescent="0.3">
      <c r="A4293">
        <v>1</v>
      </c>
      <c r="B4293" t="s">
        <v>266</v>
      </c>
      <c r="C4293" t="s">
        <v>3552</v>
      </c>
      <c r="D4293" t="s">
        <v>807</v>
      </c>
      <c r="E4293" s="6">
        <v>45824</v>
      </c>
      <c r="F4293" s="5">
        <v>0.6875</v>
      </c>
      <c r="G4293" t="s">
        <v>3517</v>
      </c>
      <c r="H4293" t="s">
        <v>3517</v>
      </c>
      <c r="J4293">
        <v>5</v>
      </c>
      <c r="K4293">
        <v>10</v>
      </c>
      <c r="L4293" t="s">
        <v>1399</v>
      </c>
      <c r="M4293" t="s">
        <v>3585</v>
      </c>
      <c r="N4293" t="s">
        <v>1453</v>
      </c>
      <c r="O4293" t="s">
        <v>3231</v>
      </c>
      <c r="P4293" t="s">
        <v>3547</v>
      </c>
      <c r="Q4293" t="s">
        <v>3526</v>
      </c>
      <c r="R4293" t="s">
        <v>3519</v>
      </c>
      <c r="T4293">
        <v>76052</v>
      </c>
      <c r="Y4293" t="s">
        <v>150</v>
      </c>
      <c r="Z4293">
        <v>0</v>
      </c>
      <c r="AA4293" t="str">
        <f t="shared" si="134"/>
        <v>Monday</v>
      </c>
      <c r="AB4293" t="str">
        <f t="shared" si="135"/>
        <v>Morning Extension</v>
      </c>
      <c r="AC4293" t="str">
        <f>IFERROR(VLOOKUP(M4293,Table13[[Equipment No.]:[Center]],4,FALSE),"")</f>
        <v/>
      </c>
    </row>
    <row r="4294" spans="1:29" x14ac:dyDescent="0.3">
      <c r="A4294">
        <v>1</v>
      </c>
      <c r="B4294" t="s">
        <v>266</v>
      </c>
      <c r="C4294" t="s">
        <v>806</v>
      </c>
      <c r="D4294" t="s">
        <v>807</v>
      </c>
      <c r="E4294" s="6">
        <v>45824</v>
      </c>
      <c r="F4294" s="5">
        <v>0.6791666666666667</v>
      </c>
      <c r="G4294" t="s">
        <v>3517</v>
      </c>
      <c r="H4294" t="s">
        <v>3517</v>
      </c>
      <c r="J4294">
        <v>5</v>
      </c>
      <c r="K4294">
        <v>10</v>
      </c>
      <c r="L4294" t="s">
        <v>1399</v>
      </c>
      <c r="M4294" t="s">
        <v>3585</v>
      </c>
      <c r="N4294" t="s">
        <v>1453</v>
      </c>
      <c r="O4294" t="s">
        <v>3231</v>
      </c>
      <c r="P4294" t="s">
        <v>3547</v>
      </c>
      <c r="Q4294" t="s">
        <v>3526</v>
      </c>
      <c r="R4294" t="s">
        <v>3519</v>
      </c>
      <c r="T4294">
        <v>76051</v>
      </c>
      <c r="Y4294" t="s">
        <v>150</v>
      </c>
      <c r="Z4294">
        <v>0</v>
      </c>
      <c r="AA4294" t="str">
        <f t="shared" si="134"/>
        <v>Monday</v>
      </c>
      <c r="AB4294" t="str">
        <f t="shared" si="135"/>
        <v>Morning Extension</v>
      </c>
      <c r="AC4294" t="str">
        <f>IFERROR(VLOOKUP(M4294,Table13[[Equipment No.]:[Center]],4,FALSE),"")</f>
        <v/>
      </c>
    </row>
    <row r="4295" spans="1:29" x14ac:dyDescent="0.3">
      <c r="A4295">
        <v>1</v>
      </c>
      <c r="B4295" t="s">
        <v>266</v>
      </c>
      <c r="C4295" t="s">
        <v>810</v>
      </c>
      <c r="D4295" t="s">
        <v>807</v>
      </c>
      <c r="E4295" s="6">
        <v>45824</v>
      </c>
      <c r="F4295" s="5">
        <v>0.67291666666666672</v>
      </c>
      <c r="G4295" t="s">
        <v>3517</v>
      </c>
      <c r="H4295" t="s">
        <v>3517</v>
      </c>
      <c r="J4295">
        <v>5</v>
      </c>
      <c r="K4295">
        <v>10</v>
      </c>
      <c r="L4295" t="s">
        <v>1399</v>
      </c>
      <c r="M4295" t="s">
        <v>3585</v>
      </c>
      <c r="N4295" t="s">
        <v>1453</v>
      </c>
      <c r="O4295" t="s">
        <v>3231</v>
      </c>
      <c r="P4295" t="s">
        <v>3547</v>
      </c>
      <c r="Q4295" t="s">
        <v>3526</v>
      </c>
      <c r="R4295" t="s">
        <v>3519</v>
      </c>
      <c r="T4295">
        <v>76050</v>
      </c>
      <c r="Y4295" t="s">
        <v>150</v>
      </c>
      <c r="Z4295">
        <v>0</v>
      </c>
      <c r="AA4295" t="str">
        <f t="shared" si="134"/>
        <v>Monday</v>
      </c>
      <c r="AB4295" t="str">
        <f t="shared" si="135"/>
        <v>Morning Extension</v>
      </c>
      <c r="AC4295" t="str">
        <f>IFERROR(VLOOKUP(M4295,Table13[[Equipment No.]:[Center]],4,FALSE),"")</f>
        <v/>
      </c>
    </row>
    <row r="4296" spans="1:29" x14ac:dyDescent="0.3">
      <c r="A4296">
        <v>1</v>
      </c>
      <c r="B4296" t="s">
        <v>266</v>
      </c>
      <c r="C4296" t="s">
        <v>811</v>
      </c>
      <c r="D4296" t="s">
        <v>807</v>
      </c>
      <c r="E4296" s="6">
        <v>45824</v>
      </c>
      <c r="F4296" s="5">
        <v>0.66597222222222219</v>
      </c>
      <c r="G4296" t="s">
        <v>3517</v>
      </c>
      <c r="H4296" t="s">
        <v>3517</v>
      </c>
      <c r="J4296">
        <v>5</v>
      </c>
      <c r="K4296">
        <v>10</v>
      </c>
      <c r="L4296" t="s">
        <v>1399</v>
      </c>
      <c r="M4296" t="s">
        <v>3585</v>
      </c>
      <c r="N4296" t="s">
        <v>1453</v>
      </c>
      <c r="O4296" t="s">
        <v>3231</v>
      </c>
      <c r="P4296" t="s">
        <v>3547</v>
      </c>
      <c r="Q4296" t="s">
        <v>3526</v>
      </c>
      <c r="R4296" t="s">
        <v>3519</v>
      </c>
      <c r="T4296">
        <v>76049</v>
      </c>
      <c r="Y4296" t="s">
        <v>150</v>
      </c>
      <c r="Z4296">
        <v>0</v>
      </c>
      <c r="AA4296" t="str">
        <f t="shared" si="134"/>
        <v>Monday</v>
      </c>
      <c r="AB4296" t="str">
        <f t="shared" si="135"/>
        <v>Morning Shift</v>
      </c>
      <c r="AC4296" t="str">
        <f>IFERROR(VLOOKUP(M4296,Table13[[Equipment No.]:[Center]],4,FALSE),"")</f>
        <v/>
      </c>
    </row>
    <row r="4297" spans="1:29" x14ac:dyDescent="0.3">
      <c r="A4297">
        <v>1</v>
      </c>
      <c r="B4297" t="s">
        <v>266</v>
      </c>
      <c r="C4297" t="s">
        <v>812</v>
      </c>
      <c r="D4297" t="s">
        <v>807</v>
      </c>
      <c r="E4297" s="6">
        <v>45824</v>
      </c>
      <c r="F4297" s="5">
        <v>0.65972222222222221</v>
      </c>
      <c r="G4297" t="s">
        <v>3517</v>
      </c>
      <c r="H4297" t="s">
        <v>3517</v>
      </c>
      <c r="J4297">
        <v>5</v>
      </c>
      <c r="K4297">
        <v>10</v>
      </c>
      <c r="L4297" t="s">
        <v>1399</v>
      </c>
      <c r="M4297" t="s">
        <v>3585</v>
      </c>
      <c r="N4297" t="s">
        <v>1453</v>
      </c>
      <c r="O4297" t="s">
        <v>3231</v>
      </c>
      <c r="P4297" t="s">
        <v>3547</v>
      </c>
      <c r="Q4297" t="s">
        <v>3526</v>
      </c>
      <c r="R4297" t="s">
        <v>3519</v>
      </c>
      <c r="T4297">
        <v>76048</v>
      </c>
      <c r="Y4297" t="s">
        <v>150</v>
      </c>
      <c r="Z4297">
        <v>0</v>
      </c>
      <c r="AA4297" t="str">
        <f t="shared" si="134"/>
        <v>Monday</v>
      </c>
      <c r="AB4297" t="str">
        <f t="shared" si="135"/>
        <v>Morning Shift</v>
      </c>
      <c r="AC4297" t="str">
        <f>IFERROR(VLOOKUP(M4297,Table13[[Equipment No.]:[Center]],4,FALSE),"")</f>
        <v/>
      </c>
    </row>
    <row r="4298" spans="1:29" x14ac:dyDescent="0.3">
      <c r="A4298">
        <v>1</v>
      </c>
      <c r="B4298" t="s">
        <v>266</v>
      </c>
      <c r="C4298" t="s">
        <v>813</v>
      </c>
      <c r="D4298" t="s">
        <v>807</v>
      </c>
      <c r="E4298" s="6">
        <v>45824</v>
      </c>
      <c r="F4298" s="5">
        <v>0.65138888888888891</v>
      </c>
      <c r="G4298" t="s">
        <v>3517</v>
      </c>
      <c r="H4298" t="s">
        <v>3517</v>
      </c>
      <c r="J4298">
        <v>5</v>
      </c>
      <c r="K4298">
        <v>10</v>
      </c>
      <c r="L4298" t="s">
        <v>1399</v>
      </c>
      <c r="M4298" t="s">
        <v>3585</v>
      </c>
      <c r="N4298" t="s">
        <v>1453</v>
      </c>
      <c r="O4298" t="s">
        <v>3231</v>
      </c>
      <c r="P4298" t="s">
        <v>3547</v>
      </c>
      <c r="Q4298" t="s">
        <v>3526</v>
      </c>
      <c r="R4298" t="s">
        <v>3519</v>
      </c>
      <c r="T4298">
        <v>76047</v>
      </c>
      <c r="Y4298" t="s">
        <v>150</v>
      </c>
      <c r="Z4298">
        <v>0</v>
      </c>
      <c r="AA4298" t="str">
        <f t="shared" si="134"/>
        <v>Monday</v>
      </c>
      <c r="AB4298" t="str">
        <f t="shared" si="135"/>
        <v>Morning Shift</v>
      </c>
      <c r="AC4298" t="str">
        <f>IFERROR(VLOOKUP(M4298,Table13[[Equipment No.]:[Center]],4,FALSE),"")</f>
        <v/>
      </c>
    </row>
    <row r="4299" spans="1:29" x14ac:dyDescent="0.3">
      <c r="A4299">
        <v>1</v>
      </c>
      <c r="B4299" t="s">
        <v>266</v>
      </c>
      <c r="C4299" t="s">
        <v>814</v>
      </c>
      <c r="D4299" t="s">
        <v>807</v>
      </c>
      <c r="E4299" s="6">
        <v>45824</v>
      </c>
      <c r="F4299" s="5">
        <v>0.64513888888888893</v>
      </c>
      <c r="G4299" t="s">
        <v>3517</v>
      </c>
      <c r="H4299" t="s">
        <v>3517</v>
      </c>
      <c r="J4299">
        <v>5</v>
      </c>
      <c r="K4299">
        <v>10</v>
      </c>
      <c r="L4299" t="s">
        <v>1399</v>
      </c>
      <c r="M4299" t="s">
        <v>3585</v>
      </c>
      <c r="N4299" t="s">
        <v>1453</v>
      </c>
      <c r="O4299" t="s">
        <v>3231</v>
      </c>
      <c r="P4299" t="s">
        <v>3547</v>
      </c>
      <c r="Q4299" t="s">
        <v>3526</v>
      </c>
      <c r="R4299" t="s">
        <v>3519</v>
      </c>
      <c r="T4299">
        <v>76046</v>
      </c>
      <c r="Y4299" t="s">
        <v>150</v>
      </c>
      <c r="Z4299">
        <v>0</v>
      </c>
      <c r="AA4299" t="str">
        <f t="shared" si="134"/>
        <v>Monday</v>
      </c>
      <c r="AB4299" t="str">
        <f t="shared" si="135"/>
        <v>Morning Shift</v>
      </c>
      <c r="AC4299" t="str">
        <f>IFERROR(VLOOKUP(M4299,Table13[[Equipment No.]:[Center]],4,FALSE),"")</f>
        <v/>
      </c>
    </row>
    <row r="4300" spans="1:29" x14ac:dyDescent="0.3">
      <c r="A4300">
        <v>1</v>
      </c>
      <c r="B4300" t="s">
        <v>266</v>
      </c>
      <c r="C4300" t="s">
        <v>815</v>
      </c>
      <c r="D4300" t="s">
        <v>807</v>
      </c>
      <c r="E4300" s="6">
        <v>45824</v>
      </c>
      <c r="F4300" s="5">
        <v>0.63958333333333328</v>
      </c>
      <c r="G4300" t="s">
        <v>3517</v>
      </c>
      <c r="H4300" t="s">
        <v>3517</v>
      </c>
      <c r="J4300">
        <v>5</v>
      </c>
      <c r="K4300">
        <v>10</v>
      </c>
      <c r="L4300" t="s">
        <v>1399</v>
      </c>
      <c r="M4300" t="s">
        <v>3585</v>
      </c>
      <c r="N4300" t="s">
        <v>1453</v>
      </c>
      <c r="O4300" t="s">
        <v>3231</v>
      </c>
      <c r="P4300" t="s">
        <v>3547</v>
      </c>
      <c r="Q4300" t="s">
        <v>3526</v>
      </c>
      <c r="R4300" t="s">
        <v>3519</v>
      </c>
      <c r="T4300">
        <v>76045</v>
      </c>
      <c r="Y4300" t="s">
        <v>150</v>
      </c>
      <c r="Z4300">
        <v>0</v>
      </c>
      <c r="AA4300" t="str">
        <f t="shared" si="134"/>
        <v>Monday</v>
      </c>
      <c r="AB4300" t="str">
        <f t="shared" si="135"/>
        <v>Morning Shift</v>
      </c>
      <c r="AC4300" t="str">
        <f>IFERROR(VLOOKUP(M4300,Table13[[Equipment No.]:[Center]],4,FALSE),"")</f>
        <v/>
      </c>
    </row>
    <row r="4301" spans="1:29" x14ac:dyDescent="0.3">
      <c r="A4301">
        <v>1</v>
      </c>
      <c r="B4301" t="s">
        <v>266</v>
      </c>
      <c r="C4301" t="s">
        <v>816</v>
      </c>
      <c r="D4301" t="s">
        <v>807</v>
      </c>
      <c r="E4301" s="6">
        <v>45824</v>
      </c>
      <c r="F4301" s="5">
        <v>0.63263888888888886</v>
      </c>
      <c r="G4301" t="s">
        <v>3517</v>
      </c>
      <c r="H4301" t="s">
        <v>3517</v>
      </c>
      <c r="J4301">
        <v>5</v>
      </c>
      <c r="K4301">
        <v>10</v>
      </c>
      <c r="L4301" t="s">
        <v>1399</v>
      </c>
      <c r="M4301" t="s">
        <v>3585</v>
      </c>
      <c r="N4301" t="s">
        <v>1453</v>
      </c>
      <c r="O4301" t="s">
        <v>3231</v>
      </c>
      <c r="P4301" t="s">
        <v>3547</v>
      </c>
      <c r="Q4301" t="s">
        <v>3526</v>
      </c>
      <c r="R4301" t="s">
        <v>3519</v>
      </c>
      <c r="T4301">
        <v>76044</v>
      </c>
      <c r="Y4301" t="s">
        <v>150</v>
      </c>
      <c r="Z4301">
        <v>0</v>
      </c>
      <c r="AA4301" t="str">
        <f t="shared" si="134"/>
        <v>Monday</v>
      </c>
      <c r="AB4301" t="str">
        <f t="shared" si="135"/>
        <v>Morning Shift</v>
      </c>
      <c r="AC4301" t="str">
        <f>IFERROR(VLOOKUP(M4301,Table13[[Equipment No.]:[Center]],4,FALSE),"")</f>
        <v/>
      </c>
    </row>
    <row r="4302" spans="1:29" x14ac:dyDescent="0.3">
      <c r="A4302">
        <v>1</v>
      </c>
      <c r="B4302" t="s">
        <v>266</v>
      </c>
      <c r="C4302" t="s">
        <v>818</v>
      </c>
      <c r="D4302" t="s">
        <v>807</v>
      </c>
      <c r="E4302" s="6">
        <v>45824</v>
      </c>
      <c r="F4302" s="5">
        <v>0.62638888888888888</v>
      </c>
      <c r="G4302" t="s">
        <v>3517</v>
      </c>
      <c r="H4302" t="s">
        <v>3517</v>
      </c>
      <c r="J4302">
        <v>5</v>
      </c>
      <c r="K4302">
        <v>10</v>
      </c>
      <c r="L4302" t="s">
        <v>1399</v>
      </c>
      <c r="M4302" t="s">
        <v>3585</v>
      </c>
      <c r="N4302" t="s">
        <v>1453</v>
      </c>
      <c r="O4302" t="s">
        <v>3231</v>
      </c>
      <c r="P4302" t="s">
        <v>3547</v>
      </c>
      <c r="Q4302" t="s">
        <v>3526</v>
      </c>
      <c r="R4302" t="s">
        <v>3519</v>
      </c>
      <c r="T4302">
        <v>76043</v>
      </c>
      <c r="Y4302" t="s">
        <v>150</v>
      </c>
      <c r="Z4302">
        <v>0</v>
      </c>
      <c r="AA4302" t="str">
        <f t="shared" si="134"/>
        <v>Monday</v>
      </c>
      <c r="AB4302" t="str">
        <f t="shared" si="135"/>
        <v>Morning Shift</v>
      </c>
      <c r="AC4302" t="str">
        <f>IFERROR(VLOOKUP(M4302,Table13[[Equipment No.]:[Center]],4,FALSE),"")</f>
        <v/>
      </c>
    </row>
    <row r="4303" spans="1:29" x14ac:dyDescent="0.3">
      <c r="A4303">
        <v>1</v>
      </c>
      <c r="B4303" t="s">
        <v>266</v>
      </c>
      <c r="C4303" t="s">
        <v>819</v>
      </c>
      <c r="D4303" t="s">
        <v>807</v>
      </c>
      <c r="E4303" s="6">
        <v>45824</v>
      </c>
      <c r="F4303" s="5">
        <v>0.61944444444444446</v>
      </c>
      <c r="G4303" t="s">
        <v>3517</v>
      </c>
      <c r="H4303" t="s">
        <v>3517</v>
      </c>
      <c r="J4303">
        <v>5</v>
      </c>
      <c r="K4303">
        <v>10</v>
      </c>
      <c r="L4303" t="s">
        <v>1399</v>
      </c>
      <c r="M4303" t="s">
        <v>3585</v>
      </c>
      <c r="N4303" t="s">
        <v>1453</v>
      </c>
      <c r="O4303" t="s">
        <v>3231</v>
      </c>
      <c r="P4303" t="s">
        <v>3547</v>
      </c>
      <c r="Q4303" t="s">
        <v>3526</v>
      </c>
      <c r="R4303" t="s">
        <v>3519</v>
      </c>
      <c r="T4303">
        <v>76042</v>
      </c>
      <c r="Y4303" t="s">
        <v>150</v>
      </c>
      <c r="Z4303">
        <v>0</v>
      </c>
      <c r="AA4303" t="str">
        <f t="shared" si="134"/>
        <v>Monday</v>
      </c>
      <c r="AB4303" t="str">
        <f t="shared" si="135"/>
        <v>Morning Shift</v>
      </c>
      <c r="AC4303" t="str">
        <f>IFERROR(VLOOKUP(M4303,Table13[[Equipment No.]:[Center]],4,FALSE),"")</f>
        <v/>
      </c>
    </row>
    <row r="4304" spans="1:29" x14ac:dyDescent="0.3">
      <c r="A4304">
        <v>1</v>
      </c>
      <c r="B4304" t="s">
        <v>266</v>
      </c>
      <c r="C4304" t="s">
        <v>820</v>
      </c>
      <c r="D4304" t="s">
        <v>807</v>
      </c>
      <c r="E4304" s="6">
        <v>45824</v>
      </c>
      <c r="F4304" s="5">
        <v>0.61250000000000004</v>
      </c>
      <c r="G4304" t="s">
        <v>3517</v>
      </c>
      <c r="H4304" t="s">
        <v>3517</v>
      </c>
      <c r="J4304">
        <v>5</v>
      </c>
      <c r="K4304">
        <v>10</v>
      </c>
      <c r="L4304" t="s">
        <v>1399</v>
      </c>
      <c r="M4304" t="s">
        <v>3585</v>
      </c>
      <c r="N4304" t="s">
        <v>1453</v>
      </c>
      <c r="O4304" t="s">
        <v>3231</v>
      </c>
      <c r="P4304" t="s">
        <v>3547</v>
      </c>
      <c r="Q4304" t="s">
        <v>3526</v>
      </c>
      <c r="R4304" t="s">
        <v>3519</v>
      </c>
      <c r="T4304">
        <v>76041</v>
      </c>
      <c r="Y4304" t="s">
        <v>150</v>
      </c>
      <c r="Z4304">
        <v>0</v>
      </c>
      <c r="AA4304" t="str">
        <f t="shared" si="134"/>
        <v>Monday</v>
      </c>
      <c r="AB4304" t="str">
        <f t="shared" si="135"/>
        <v>Morning Shift</v>
      </c>
      <c r="AC4304" t="str">
        <f>IFERROR(VLOOKUP(M4304,Table13[[Equipment No.]:[Center]],4,FALSE),"")</f>
        <v/>
      </c>
    </row>
    <row r="4305" spans="1:29" x14ac:dyDescent="0.3">
      <c r="A4305">
        <v>1</v>
      </c>
      <c r="B4305" t="s">
        <v>266</v>
      </c>
      <c r="C4305" t="s">
        <v>821</v>
      </c>
      <c r="D4305" t="s">
        <v>807</v>
      </c>
      <c r="E4305" s="6">
        <v>45824</v>
      </c>
      <c r="F4305" s="5">
        <v>0.60277777777777775</v>
      </c>
      <c r="G4305" t="s">
        <v>3517</v>
      </c>
      <c r="H4305" t="s">
        <v>3517</v>
      </c>
      <c r="J4305">
        <v>5</v>
      </c>
      <c r="K4305">
        <v>10</v>
      </c>
      <c r="L4305" t="s">
        <v>1399</v>
      </c>
      <c r="M4305" t="s">
        <v>3585</v>
      </c>
      <c r="N4305" t="s">
        <v>1453</v>
      </c>
      <c r="O4305" t="s">
        <v>3231</v>
      </c>
      <c r="P4305" t="s">
        <v>3547</v>
      </c>
      <c r="Q4305" t="s">
        <v>3526</v>
      </c>
      <c r="R4305" t="s">
        <v>3519</v>
      </c>
      <c r="T4305">
        <v>76040</v>
      </c>
      <c r="Y4305" t="s">
        <v>150</v>
      </c>
      <c r="Z4305">
        <v>0</v>
      </c>
      <c r="AA4305" t="str">
        <f t="shared" si="134"/>
        <v>Monday</v>
      </c>
      <c r="AB4305" t="str">
        <f t="shared" si="135"/>
        <v>Morning Shift</v>
      </c>
      <c r="AC4305" t="str">
        <f>IFERROR(VLOOKUP(M4305,Table13[[Equipment No.]:[Center]],4,FALSE),"")</f>
        <v/>
      </c>
    </row>
    <row r="4306" spans="1:29" x14ac:dyDescent="0.3">
      <c r="A4306">
        <v>1</v>
      </c>
      <c r="B4306" t="s">
        <v>266</v>
      </c>
      <c r="C4306" t="s">
        <v>1729</v>
      </c>
      <c r="D4306" t="s">
        <v>823</v>
      </c>
      <c r="E4306" s="6">
        <v>45824</v>
      </c>
      <c r="F4306" s="5">
        <v>0.51875000000000004</v>
      </c>
      <c r="G4306" t="s">
        <v>3517</v>
      </c>
      <c r="H4306" t="s">
        <v>3517</v>
      </c>
      <c r="J4306">
        <v>5</v>
      </c>
      <c r="K4306">
        <v>10</v>
      </c>
      <c r="L4306" t="s">
        <v>1399</v>
      </c>
      <c r="M4306" t="s">
        <v>3585</v>
      </c>
      <c r="N4306" t="s">
        <v>1453</v>
      </c>
      <c r="O4306" t="s">
        <v>3231</v>
      </c>
      <c r="P4306" t="s">
        <v>3553</v>
      </c>
      <c r="Q4306" t="s">
        <v>3526</v>
      </c>
      <c r="R4306" t="s">
        <v>3519</v>
      </c>
      <c r="T4306">
        <v>76039</v>
      </c>
      <c r="Y4306" t="s">
        <v>150</v>
      </c>
      <c r="Z4306">
        <v>0</v>
      </c>
      <c r="AA4306" t="str">
        <f t="shared" si="134"/>
        <v>Monday</v>
      </c>
      <c r="AB4306" t="str">
        <f t="shared" si="135"/>
        <v>Morning Shift</v>
      </c>
      <c r="AC4306" t="str">
        <f>IFERROR(VLOOKUP(M4306,Table13[[Equipment No.]:[Center]],4,FALSE),"")</f>
        <v/>
      </c>
    </row>
    <row r="4307" spans="1:29" x14ac:dyDescent="0.3">
      <c r="A4307">
        <v>1</v>
      </c>
      <c r="B4307" t="s">
        <v>266</v>
      </c>
      <c r="C4307" t="s">
        <v>1730</v>
      </c>
      <c r="D4307" t="s">
        <v>823</v>
      </c>
      <c r="E4307" s="6">
        <v>45824</v>
      </c>
      <c r="F4307" s="5">
        <v>0.50486111111111109</v>
      </c>
      <c r="G4307" t="s">
        <v>3517</v>
      </c>
      <c r="H4307" t="s">
        <v>3517</v>
      </c>
      <c r="J4307">
        <v>5</v>
      </c>
      <c r="K4307">
        <v>10</v>
      </c>
      <c r="L4307" t="s">
        <v>1399</v>
      </c>
      <c r="M4307" t="s">
        <v>3585</v>
      </c>
      <c r="N4307" t="s">
        <v>1453</v>
      </c>
      <c r="O4307" t="s">
        <v>3231</v>
      </c>
      <c r="P4307" t="s">
        <v>3553</v>
      </c>
      <c r="Q4307" t="s">
        <v>3526</v>
      </c>
      <c r="R4307" t="s">
        <v>3519</v>
      </c>
      <c r="T4307">
        <v>76038</v>
      </c>
      <c r="Y4307" t="s">
        <v>150</v>
      </c>
      <c r="Z4307">
        <v>0</v>
      </c>
      <c r="AA4307" t="str">
        <f t="shared" si="134"/>
        <v>Monday</v>
      </c>
      <c r="AB4307" t="str">
        <f t="shared" si="135"/>
        <v>Morning Shift</v>
      </c>
      <c r="AC4307" t="str">
        <f>IFERROR(VLOOKUP(M4307,Table13[[Equipment No.]:[Center]],4,FALSE),"")</f>
        <v/>
      </c>
    </row>
    <row r="4308" spans="1:29" x14ac:dyDescent="0.3">
      <c r="A4308">
        <v>1</v>
      </c>
      <c r="B4308" t="s">
        <v>266</v>
      </c>
      <c r="C4308" t="s">
        <v>1731</v>
      </c>
      <c r="D4308" t="s">
        <v>823</v>
      </c>
      <c r="E4308" s="6">
        <v>45824</v>
      </c>
      <c r="F4308" s="5">
        <v>0.49791666666666667</v>
      </c>
      <c r="G4308" t="s">
        <v>3517</v>
      </c>
      <c r="H4308" t="s">
        <v>3517</v>
      </c>
      <c r="J4308">
        <v>5</v>
      </c>
      <c r="K4308">
        <v>10</v>
      </c>
      <c r="L4308" t="s">
        <v>1399</v>
      </c>
      <c r="M4308" t="s">
        <v>3585</v>
      </c>
      <c r="N4308" t="s">
        <v>1453</v>
      </c>
      <c r="O4308" t="s">
        <v>3231</v>
      </c>
      <c r="P4308" t="s">
        <v>3553</v>
      </c>
      <c r="Q4308" t="s">
        <v>3526</v>
      </c>
      <c r="R4308" t="s">
        <v>3519</v>
      </c>
      <c r="T4308">
        <v>76037</v>
      </c>
      <c r="Y4308" t="s">
        <v>150</v>
      </c>
      <c r="Z4308">
        <v>0</v>
      </c>
      <c r="AA4308" t="str">
        <f t="shared" si="134"/>
        <v>Monday</v>
      </c>
      <c r="AB4308" t="str">
        <f t="shared" si="135"/>
        <v>Morning Shift</v>
      </c>
      <c r="AC4308" t="str">
        <f>IFERROR(VLOOKUP(M4308,Table13[[Equipment No.]:[Center]],4,FALSE),"")</f>
        <v/>
      </c>
    </row>
    <row r="4309" spans="1:29" x14ac:dyDescent="0.3">
      <c r="A4309">
        <v>1</v>
      </c>
      <c r="B4309" t="s">
        <v>266</v>
      </c>
      <c r="C4309" t="s">
        <v>1732</v>
      </c>
      <c r="D4309" t="s">
        <v>823</v>
      </c>
      <c r="E4309" s="6">
        <v>45824</v>
      </c>
      <c r="F4309" s="5">
        <v>0.4909722222222222</v>
      </c>
      <c r="G4309" t="s">
        <v>3517</v>
      </c>
      <c r="H4309" t="s">
        <v>3517</v>
      </c>
      <c r="J4309">
        <v>5</v>
      </c>
      <c r="K4309">
        <v>10</v>
      </c>
      <c r="L4309" t="s">
        <v>1399</v>
      </c>
      <c r="M4309" t="s">
        <v>3585</v>
      </c>
      <c r="N4309" t="s">
        <v>1453</v>
      </c>
      <c r="O4309" t="s">
        <v>3231</v>
      </c>
      <c r="P4309" t="s">
        <v>3553</v>
      </c>
      <c r="Q4309" t="s">
        <v>3526</v>
      </c>
      <c r="R4309" t="s">
        <v>3519</v>
      </c>
      <c r="T4309">
        <v>76036</v>
      </c>
      <c r="Y4309" t="s">
        <v>150</v>
      </c>
      <c r="Z4309">
        <v>0</v>
      </c>
      <c r="AA4309" t="str">
        <f t="shared" si="134"/>
        <v>Monday</v>
      </c>
      <c r="AB4309" t="str">
        <f t="shared" si="135"/>
        <v>Morning Shift</v>
      </c>
      <c r="AC4309" t="str">
        <f>IFERROR(VLOOKUP(M4309,Table13[[Equipment No.]:[Center]],4,FALSE),"")</f>
        <v/>
      </c>
    </row>
    <row r="4310" spans="1:29" x14ac:dyDescent="0.3">
      <c r="A4310">
        <v>1</v>
      </c>
      <c r="B4310" t="s">
        <v>266</v>
      </c>
      <c r="C4310" t="s">
        <v>1735</v>
      </c>
      <c r="D4310" t="s">
        <v>823</v>
      </c>
      <c r="E4310" s="6">
        <v>45824</v>
      </c>
      <c r="F4310" s="5">
        <v>0.4826388888888889</v>
      </c>
      <c r="G4310" t="s">
        <v>3517</v>
      </c>
      <c r="H4310" t="s">
        <v>3517</v>
      </c>
      <c r="J4310">
        <v>5</v>
      </c>
      <c r="K4310">
        <v>10</v>
      </c>
      <c r="L4310" t="s">
        <v>1399</v>
      </c>
      <c r="M4310" t="s">
        <v>3585</v>
      </c>
      <c r="N4310" t="s">
        <v>1453</v>
      </c>
      <c r="O4310" t="s">
        <v>3231</v>
      </c>
      <c r="P4310" t="s">
        <v>3553</v>
      </c>
      <c r="Q4310" t="s">
        <v>3526</v>
      </c>
      <c r="R4310" t="s">
        <v>3519</v>
      </c>
      <c r="T4310">
        <v>76035</v>
      </c>
      <c r="Y4310" t="s">
        <v>150</v>
      </c>
      <c r="Z4310">
        <v>0</v>
      </c>
      <c r="AA4310" t="str">
        <f t="shared" si="134"/>
        <v>Monday</v>
      </c>
      <c r="AB4310" t="str">
        <f t="shared" si="135"/>
        <v>Morning Shift</v>
      </c>
      <c r="AC4310" t="str">
        <f>IFERROR(VLOOKUP(M4310,Table13[[Equipment No.]:[Center]],4,FALSE),"")</f>
        <v/>
      </c>
    </row>
    <row r="4311" spans="1:29" x14ac:dyDescent="0.3">
      <c r="A4311">
        <v>1</v>
      </c>
      <c r="B4311" t="s">
        <v>266</v>
      </c>
      <c r="C4311" t="s">
        <v>1734</v>
      </c>
      <c r="D4311" t="s">
        <v>823</v>
      </c>
      <c r="E4311" s="6">
        <v>45824</v>
      </c>
      <c r="F4311" s="5">
        <v>0.45</v>
      </c>
      <c r="G4311" t="s">
        <v>3517</v>
      </c>
      <c r="H4311" t="s">
        <v>3517</v>
      </c>
      <c r="J4311">
        <v>5</v>
      </c>
      <c r="K4311">
        <v>10</v>
      </c>
      <c r="L4311" t="s">
        <v>1399</v>
      </c>
      <c r="M4311" t="s">
        <v>3585</v>
      </c>
      <c r="N4311" t="s">
        <v>1453</v>
      </c>
      <c r="O4311" t="s">
        <v>3231</v>
      </c>
      <c r="P4311" t="s">
        <v>3553</v>
      </c>
      <c r="Q4311" t="s">
        <v>3526</v>
      </c>
      <c r="R4311" t="s">
        <v>3519</v>
      </c>
      <c r="T4311">
        <v>76034</v>
      </c>
      <c r="Y4311" t="s">
        <v>150</v>
      </c>
      <c r="Z4311">
        <v>0</v>
      </c>
      <c r="AA4311" t="str">
        <f t="shared" si="134"/>
        <v>Monday</v>
      </c>
      <c r="AB4311" t="str">
        <f t="shared" si="135"/>
        <v>Morning Shift</v>
      </c>
      <c r="AC4311" t="str">
        <f>IFERROR(VLOOKUP(M4311,Table13[[Equipment No.]:[Center]],4,FALSE),"")</f>
        <v/>
      </c>
    </row>
    <row r="4312" spans="1:29" x14ac:dyDescent="0.3">
      <c r="A4312">
        <v>1</v>
      </c>
      <c r="B4312" t="s">
        <v>266</v>
      </c>
      <c r="C4312" t="s">
        <v>1736</v>
      </c>
      <c r="D4312" t="s">
        <v>823</v>
      </c>
      <c r="E4312" s="6">
        <v>45824</v>
      </c>
      <c r="F4312" s="5">
        <v>0.44305555555555554</v>
      </c>
      <c r="G4312" t="s">
        <v>3517</v>
      </c>
      <c r="H4312" t="s">
        <v>3517</v>
      </c>
      <c r="J4312">
        <v>5</v>
      </c>
      <c r="K4312">
        <v>10</v>
      </c>
      <c r="L4312" t="s">
        <v>1399</v>
      </c>
      <c r="M4312" t="s">
        <v>3585</v>
      </c>
      <c r="N4312" t="s">
        <v>1453</v>
      </c>
      <c r="O4312" t="s">
        <v>3231</v>
      </c>
      <c r="P4312" t="s">
        <v>3553</v>
      </c>
      <c r="Q4312" t="s">
        <v>3526</v>
      </c>
      <c r="R4312" t="s">
        <v>3519</v>
      </c>
      <c r="T4312">
        <v>76033</v>
      </c>
      <c r="Y4312" t="s">
        <v>150</v>
      </c>
      <c r="Z4312">
        <v>0</v>
      </c>
      <c r="AA4312" t="str">
        <f t="shared" si="134"/>
        <v>Monday</v>
      </c>
      <c r="AB4312" t="str">
        <f t="shared" si="135"/>
        <v>Morning Shift</v>
      </c>
      <c r="AC4312" t="str">
        <f>IFERROR(VLOOKUP(M4312,Table13[[Equipment No.]:[Center]],4,FALSE),"")</f>
        <v/>
      </c>
    </row>
    <row r="4313" spans="1:29" x14ac:dyDescent="0.3">
      <c r="A4313">
        <v>1</v>
      </c>
      <c r="B4313" t="s">
        <v>266</v>
      </c>
      <c r="C4313" t="s">
        <v>1737</v>
      </c>
      <c r="D4313" t="s">
        <v>823</v>
      </c>
      <c r="E4313" s="6">
        <v>45824</v>
      </c>
      <c r="F4313" s="5">
        <v>0.43541666666666667</v>
      </c>
      <c r="G4313" t="s">
        <v>3517</v>
      </c>
      <c r="H4313" t="s">
        <v>3517</v>
      </c>
      <c r="J4313">
        <v>5</v>
      </c>
      <c r="K4313">
        <v>10</v>
      </c>
      <c r="L4313" t="s">
        <v>1399</v>
      </c>
      <c r="M4313" t="s">
        <v>3585</v>
      </c>
      <c r="N4313" t="s">
        <v>1453</v>
      </c>
      <c r="O4313" t="s">
        <v>3231</v>
      </c>
      <c r="P4313" t="s">
        <v>3553</v>
      </c>
      <c r="Q4313" t="s">
        <v>3526</v>
      </c>
      <c r="R4313" t="s">
        <v>3519</v>
      </c>
      <c r="T4313">
        <v>76032</v>
      </c>
      <c r="Y4313" t="s">
        <v>150</v>
      </c>
      <c r="Z4313">
        <v>0</v>
      </c>
      <c r="AA4313" t="str">
        <f t="shared" si="134"/>
        <v>Monday</v>
      </c>
      <c r="AB4313" t="str">
        <f t="shared" si="135"/>
        <v>Morning Shift</v>
      </c>
      <c r="AC4313" t="str">
        <f>IFERROR(VLOOKUP(M4313,Table13[[Equipment No.]:[Center]],4,FALSE),"")</f>
        <v/>
      </c>
    </row>
    <row r="4314" spans="1:29" x14ac:dyDescent="0.3">
      <c r="A4314">
        <v>1</v>
      </c>
      <c r="B4314" t="s">
        <v>266</v>
      </c>
      <c r="C4314" t="s">
        <v>1738</v>
      </c>
      <c r="D4314" t="s">
        <v>823</v>
      </c>
      <c r="E4314" s="6">
        <v>45824</v>
      </c>
      <c r="F4314" s="5">
        <v>0.4284722222222222</v>
      </c>
      <c r="G4314" t="s">
        <v>3517</v>
      </c>
      <c r="H4314" t="s">
        <v>3517</v>
      </c>
      <c r="J4314">
        <v>5</v>
      </c>
      <c r="K4314">
        <v>10</v>
      </c>
      <c r="L4314" t="s">
        <v>1399</v>
      </c>
      <c r="M4314" t="s">
        <v>3585</v>
      </c>
      <c r="N4314" t="s">
        <v>1453</v>
      </c>
      <c r="O4314" t="s">
        <v>3231</v>
      </c>
      <c r="P4314" t="s">
        <v>3553</v>
      </c>
      <c r="Q4314" t="s">
        <v>3526</v>
      </c>
      <c r="R4314" t="s">
        <v>3519</v>
      </c>
      <c r="T4314">
        <v>76031</v>
      </c>
      <c r="Y4314" t="s">
        <v>150</v>
      </c>
      <c r="Z4314">
        <v>0</v>
      </c>
      <c r="AA4314" t="str">
        <f t="shared" si="134"/>
        <v>Monday</v>
      </c>
      <c r="AB4314" t="str">
        <f t="shared" si="135"/>
        <v>Morning Shift</v>
      </c>
      <c r="AC4314" t="str">
        <f>IFERROR(VLOOKUP(M4314,Table13[[Equipment No.]:[Center]],4,FALSE),"")</f>
        <v/>
      </c>
    </row>
    <row r="4315" spans="1:29" x14ac:dyDescent="0.3">
      <c r="A4315">
        <v>1</v>
      </c>
      <c r="B4315" t="s">
        <v>266</v>
      </c>
      <c r="C4315" t="s">
        <v>1739</v>
      </c>
      <c r="D4315" t="s">
        <v>823</v>
      </c>
      <c r="E4315" s="6">
        <v>45824</v>
      </c>
      <c r="F4315" s="5">
        <v>0.42222222222222222</v>
      </c>
      <c r="G4315" t="s">
        <v>3517</v>
      </c>
      <c r="H4315" t="s">
        <v>3517</v>
      </c>
      <c r="J4315">
        <v>5</v>
      </c>
      <c r="K4315">
        <v>10</v>
      </c>
      <c r="L4315" t="s">
        <v>1399</v>
      </c>
      <c r="M4315" t="s">
        <v>3585</v>
      </c>
      <c r="N4315" t="s">
        <v>1453</v>
      </c>
      <c r="O4315" t="s">
        <v>3231</v>
      </c>
      <c r="P4315" t="s">
        <v>3553</v>
      </c>
      <c r="Q4315" t="s">
        <v>3526</v>
      </c>
      <c r="R4315" t="s">
        <v>3519</v>
      </c>
      <c r="T4315">
        <v>76030</v>
      </c>
      <c r="Y4315" t="s">
        <v>150</v>
      </c>
      <c r="Z4315">
        <v>0</v>
      </c>
      <c r="AA4315" t="str">
        <f t="shared" si="134"/>
        <v>Monday</v>
      </c>
      <c r="AB4315" t="str">
        <f t="shared" si="135"/>
        <v>Morning Shift</v>
      </c>
      <c r="AC4315" t="str">
        <f>IFERROR(VLOOKUP(M4315,Table13[[Equipment No.]:[Center]],4,FALSE),"")</f>
        <v/>
      </c>
    </row>
    <row r="4316" spans="1:29" x14ac:dyDescent="0.3">
      <c r="A4316">
        <v>1</v>
      </c>
      <c r="B4316" t="s">
        <v>266</v>
      </c>
      <c r="C4316" t="s">
        <v>1740</v>
      </c>
      <c r="D4316" t="s">
        <v>823</v>
      </c>
      <c r="E4316" s="6">
        <v>45824</v>
      </c>
      <c r="F4316" s="5">
        <v>0.4152777777777778</v>
      </c>
      <c r="G4316" t="s">
        <v>3517</v>
      </c>
      <c r="H4316" t="s">
        <v>3517</v>
      </c>
      <c r="J4316">
        <v>5</v>
      </c>
      <c r="K4316">
        <v>10</v>
      </c>
      <c r="L4316" t="s">
        <v>1399</v>
      </c>
      <c r="M4316" t="s">
        <v>3585</v>
      </c>
      <c r="N4316" t="s">
        <v>1453</v>
      </c>
      <c r="O4316" t="s">
        <v>3231</v>
      </c>
      <c r="P4316" t="s">
        <v>3553</v>
      </c>
      <c r="Q4316" t="s">
        <v>3526</v>
      </c>
      <c r="R4316" t="s">
        <v>3519</v>
      </c>
      <c r="T4316">
        <v>76029</v>
      </c>
      <c r="Y4316" t="s">
        <v>150</v>
      </c>
      <c r="Z4316">
        <v>0</v>
      </c>
      <c r="AA4316" t="str">
        <f t="shared" si="134"/>
        <v>Monday</v>
      </c>
      <c r="AB4316" t="str">
        <f t="shared" si="135"/>
        <v>Morning Shift</v>
      </c>
      <c r="AC4316" t="str">
        <f>IFERROR(VLOOKUP(M4316,Table13[[Equipment No.]:[Center]],4,FALSE),"")</f>
        <v/>
      </c>
    </row>
    <row r="4317" spans="1:29" x14ac:dyDescent="0.3">
      <c r="A4317">
        <v>1</v>
      </c>
      <c r="B4317" t="s">
        <v>266</v>
      </c>
      <c r="C4317" t="s">
        <v>822</v>
      </c>
      <c r="D4317" t="s">
        <v>823</v>
      </c>
      <c r="E4317" s="6">
        <v>45824</v>
      </c>
      <c r="F4317" s="5">
        <v>0.40694444444444444</v>
      </c>
      <c r="G4317" t="s">
        <v>3517</v>
      </c>
      <c r="H4317" t="s">
        <v>3517</v>
      </c>
      <c r="J4317">
        <v>5</v>
      </c>
      <c r="K4317">
        <v>10</v>
      </c>
      <c r="L4317" t="s">
        <v>1399</v>
      </c>
      <c r="M4317" t="s">
        <v>3585</v>
      </c>
      <c r="N4317" t="s">
        <v>1453</v>
      </c>
      <c r="O4317" t="s">
        <v>3231</v>
      </c>
      <c r="P4317" t="s">
        <v>3553</v>
      </c>
      <c r="Q4317" t="s">
        <v>3526</v>
      </c>
      <c r="R4317" t="s">
        <v>3519</v>
      </c>
      <c r="T4317">
        <v>76028</v>
      </c>
      <c r="X4317" t="s">
        <v>3554</v>
      </c>
      <c r="Y4317" t="s">
        <v>150</v>
      </c>
      <c r="Z4317">
        <v>0</v>
      </c>
      <c r="AA4317" t="str">
        <f t="shared" si="134"/>
        <v>Monday</v>
      </c>
      <c r="AB4317" t="str">
        <f t="shared" si="135"/>
        <v>Morning Shift</v>
      </c>
      <c r="AC4317" t="str">
        <f>IFERROR(VLOOKUP(M4317,Table13[[Equipment No.]:[Center]],4,FALSE),"")</f>
        <v/>
      </c>
    </row>
    <row r="4318" spans="1:29" x14ac:dyDescent="0.3">
      <c r="A4318">
        <v>1</v>
      </c>
      <c r="B4318" t="s">
        <v>266</v>
      </c>
      <c r="C4318" t="s">
        <v>796</v>
      </c>
      <c r="D4318" t="s">
        <v>823</v>
      </c>
      <c r="E4318" s="6">
        <v>45824</v>
      </c>
      <c r="F4318" s="5">
        <v>0.39513888888888887</v>
      </c>
      <c r="G4318" t="s">
        <v>3517</v>
      </c>
      <c r="H4318" t="s">
        <v>3517</v>
      </c>
      <c r="J4318">
        <v>5</v>
      </c>
      <c r="K4318">
        <v>10</v>
      </c>
      <c r="L4318" t="s">
        <v>1399</v>
      </c>
      <c r="M4318" t="s">
        <v>3585</v>
      </c>
      <c r="N4318" t="s">
        <v>1453</v>
      </c>
      <c r="O4318" t="s">
        <v>3231</v>
      </c>
      <c r="P4318" t="s">
        <v>3553</v>
      </c>
      <c r="Q4318" t="s">
        <v>3526</v>
      </c>
      <c r="R4318" t="s">
        <v>3519</v>
      </c>
      <c r="T4318">
        <v>76026</v>
      </c>
      <c r="Y4318" t="s">
        <v>150</v>
      </c>
      <c r="Z4318">
        <v>0</v>
      </c>
      <c r="AA4318" t="str">
        <f t="shared" si="134"/>
        <v>Monday</v>
      </c>
      <c r="AB4318" t="str">
        <f t="shared" si="135"/>
        <v>Morning Shift</v>
      </c>
      <c r="AC4318" t="str">
        <f>IFERROR(VLOOKUP(M4318,Table13[[Equipment No.]:[Center]],4,FALSE),"")</f>
        <v/>
      </c>
    </row>
    <row r="4319" spans="1:29" x14ac:dyDescent="0.3">
      <c r="A4319">
        <v>1</v>
      </c>
      <c r="B4319" t="s">
        <v>266</v>
      </c>
      <c r="C4319" t="s">
        <v>801</v>
      </c>
      <c r="D4319" t="s">
        <v>823</v>
      </c>
      <c r="E4319" s="6">
        <v>45824</v>
      </c>
      <c r="F4319" s="5">
        <v>0.38680555555555557</v>
      </c>
      <c r="G4319" t="s">
        <v>3517</v>
      </c>
      <c r="H4319" t="s">
        <v>3517</v>
      </c>
      <c r="J4319">
        <v>5</v>
      </c>
      <c r="K4319">
        <v>10</v>
      </c>
      <c r="L4319" t="s">
        <v>1399</v>
      </c>
      <c r="M4319" t="s">
        <v>3585</v>
      </c>
      <c r="N4319" t="s">
        <v>1453</v>
      </c>
      <c r="O4319" t="s">
        <v>3231</v>
      </c>
      <c r="P4319" t="s">
        <v>3553</v>
      </c>
      <c r="Q4319" t="s">
        <v>3526</v>
      </c>
      <c r="R4319" t="s">
        <v>3519</v>
      </c>
      <c r="T4319">
        <v>76025</v>
      </c>
      <c r="X4319" t="s">
        <v>3555</v>
      </c>
      <c r="Y4319" t="s">
        <v>150</v>
      </c>
      <c r="Z4319">
        <v>0</v>
      </c>
      <c r="AA4319" t="str">
        <f t="shared" si="134"/>
        <v>Monday</v>
      </c>
      <c r="AB4319" t="str">
        <f t="shared" si="135"/>
        <v>Morning Shift</v>
      </c>
      <c r="AC4319" t="str">
        <f>IFERROR(VLOOKUP(M4319,Table13[[Equipment No.]:[Center]],4,FALSE),"")</f>
        <v/>
      </c>
    </row>
    <row r="4320" spans="1:29" x14ac:dyDescent="0.3">
      <c r="A4320">
        <v>1</v>
      </c>
      <c r="B4320" t="s">
        <v>266</v>
      </c>
      <c r="C4320" t="s">
        <v>828</v>
      </c>
      <c r="D4320" t="s">
        <v>829</v>
      </c>
      <c r="E4320" s="6">
        <v>45825</v>
      </c>
      <c r="F4320" s="5">
        <v>0.43611111111111112</v>
      </c>
      <c r="G4320" t="s">
        <v>3517</v>
      </c>
      <c r="H4320" t="s">
        <v>3517</v>
      </c>
      <c r="J4320">
        <v>5</v>
      </c>
      <c r="K4320">
        <v>10</v>
      </c>
      <c r="L4320" t="s">
        <v>1399</v>
      </c>
      <c r="M4320" t="s">
        <v>3585</v>
      </c>
      <c r="N4320" t="s">
        <v>1453</v>
      </c>
      <c r="O4320" t="s">
        <v>3231</v>
      </c>
      <c r="P4320" t="s">
        <v>3547</v>
      </c>
      <c r="Q4320" t="s">
        <v>3526</v>
      </c>
      <c r="R4320" t="s">
        <v>3519</v>
      </c>
      <c r="T4320">
        <v>76083</v>
      </c>
      <c r="Y4320" t="s">
        <v>150</v>
      </c>
      <c r="Z4320">
        <v>0</v>
      </c>
      <c r="AA4320" t="str">
        <f t="shared" si="134"/>
        <v>Tuesday</v>
      </c>
      <c r="AB4320" t="str">
        <f t="shared" si="135"/>
        <v>Morning Shift</v>
      </c>
      <c r="AC4320" t="str">
        <f>IFERROR(VLOOKUP(M4320,Table13[[Equipment No.]:[Center]],4,FALSE),"")</f>
        <v/>
      </c>
    </row>
    <row r="4321" spans="1:29" x14ac:dyDescent="0.3">
      <c r="A4321">
        <v>1</v>
      </c>
      <c r="B4321" t="s">
        <v>266</v>
      </c>
      <c r="C4321" t="s">
        <v>830</v>
      </c>
      <c r="D4321" t="s">
        <v>829</v>
      </c>
      <c r="E4321" s="6">
        <v>45825</v>
      </c>
      <c r="F4321" s="5">
        <v>0.4284722222222222</v>
      </c>
      <c r="G4321" t="s">
        <v>3517</v>
      </c>
      <c r="H4321" t="s">
        <v>3517</v>
      </c>
      <c r="J4321">
        <v>5</v>
      </c>
      <c r="K4321">
        <v>10</v>
      </c>
      <c r="L4321" t="s">
        <v>1399</v>
      </c>
      <c r="M4321" t="s">
        <v>3585</v>
      </c>
      <c r="N4321" t="s">
        <v>1453</v>
      </c>
      <c r="O4321" t="s">
        <v>3231</v>
      </c>
      <c r="P4321" t="s">
        <v>3547</v>
      </c>
      <c r="Q4321" t="s">
        <v>3526</v>
      </c>
      <c r="R4321" t="s">
        <v>3519</v>
      </c>
      <c r="T4321">
        <v>76082</v>
      </c>
      <c r="Y4321" t="s">
        <v>150</v>
      </c>
      <c r="Z4321">
        <v>0</v>
      </c>
      <c r="AA4321" t="str">
        <f t="shared" si="134"/>
        <v>Tuesday</v>
      </c>
      <c r="AB4321" t="str">
        <f t="shared" si="135"/>
        <v>Morning Shift</v>
      </c>
      <c r="AC4321" t="str">
        <f>IFERROR(VLOOKUP(M4321,Table13[[Equipment No.]:[Center]],4,FALSE),"")</f>
        <v/>
      </c>
    </row>
    <row r="4322" spans="1:29" x14ac:dyDescent="0.3">
      <c r="A4322">
        <v>1</v>
      </c>
      <c r="B4322" t="s">
        <v>266</v>
      </c>
      <c r="C4322" t="s">
        <v>831</v>
      </c>
      <c r="D4322" t="s">
        <v>829</v>
      </c>
      <c r="E4322" s="6">
        <v>45825</v>
      </c>
      <c r="F4322" s="5">
        <v>0.42152777777777778</v>
      </c>
      <c r="G4322" t="s">
        <v>3517</v>
      </c>
      <c r="H4322" t="s">
        <v>3517</v>
      </c>
      <c r="J4322">
        <v>5</v>
      </c>
      <c r="K4322">
        <v>10</v>
      </c>
      <c r="L4322" t="s">
        <v>1399</v>
      </c>
      <c r="M4322" t="s">
        <v>3585</v>
      </c>
      <c r="N4322" t="s">
        <v>1453</v>
      </c>
      <c r="O4322" t="s">
        <v>3231</v>
      </c>
      <c r="P4322" t="s">
        <v>3547</v>
      </c>
      <c r="Q4322" t="s">
        <v>3526</v>
      </c>
      <c r="R4322" t="s">
        <v>3519</v>
      </c>
      <c r="T4322">
        <v>76081</v>
      </c>
      <c r="Y4322" t="s">
        <v>150</v>
      </c>
      <c r="Z4322">
        <v>0</v>
      </c>
      <c r="AA4322" t="str">
        <f t="shared" si="134"/>
        <v>Tuesday</v>
      </c>
      <c r="AB4322" t="str">
        <f t="shared" si="135"/>
        <v>Morning Shift</v>
      </c>
      <c r="AC4322" t="str">
        <f>IFERROR(VLOOKUP(M4322,Table13[[Equipment No.]:[Center]],4,FALSE),"")</f>
        <v/>
      </c>
    </row>
    <row r="4323" spans="1:29" x14ac:dyDescent="0.3">
      <c r="A4323">
        <v>1</v>
      </c>
      <c r="B4323" t="s">
        <v>266</v>
      </c>
      <c r="C4323" t="s">
        <v>832</v>
      </c>
      <c r="D4323" t="s">
        <v>829</v>
      </c>
      <c r="E4323" s="6">
        <v>45825</v>
      </c>
      <c r="F4323" s="5">
        <v>0.41388888888888886</v>
      </c>
      <c r="G4323" t="s">
        <v>3517</v>
      </c>
      <c r="H4323" t="s">
        <v>3517</v>
      </c>
      <c r="J4323">
        <v>5</v>
      </c>
      <c r="K4323">
        <v>10</v>
      </c>
      <c r="L4323" t="s">
        <v>1399</v>
      </c>
      <c r="M4323" t="s">
        <v>3585</v>
      </c>
      <c r="N4323" t="s">
        <v>1453</v>
      </c>
      <c r="O4323" t="s">
        <v>3231</v>
      </c>
      <c r="P4323" t="s">
        <v>3547</v>
      </c>
      <c r="Q4323" t="s">
        <v>3526</v>
      </c>
      <c r="R4323" t="s">
        <v>3519</v>
      </c>
      <c r="T4323">
        <v>76080</v>
      </c>
      <c r="Y4323" t="s">
        <v>150</v>
      </c>
      <c r="Z4323">
        <v>0</v>
      </c>
      <c r="AA4323" t="str">
        <f t="shared" si="134"/>
        <v>Tuesday</v>
      </c>
      <c r="AB4323" t="str">
        <f t="shared" si="135"/>
        <v>Morning Shift</v>
      </c>
      <c r="AC4323" t="str">
        <f>IFERROR(VLOOKUP(M4323,Table13[[Equipment No.]:[Center]],4,FALSE),"")</f>
        <v/>
      </c>
    </row>
    <row r="4324" spans="1:29" x14ac:dyDescent="0.3">
      <c r="A4324">
        <v>1</v>
      </c>
      <c r="B4324" t="s">
        <v>266</v>
      </c>
      <c r="C4324" t="s">
        <v>833</v>
      </c>
      <c r="D4324" t="s">
        <v>829</v>
      </c>
      <c r="E4324" s="6">
        <v>45825</v>
      </c>
      <c r="F4324" s="5">
        <v>0.40694444444444444</v>
      </c>
      <c r="G4324" t="s">
        <v>3517</v>
      </c>
      <c r="H4324" t="s">
        <v>3517</v>
      </c>
      <c r="J4324">
        <v>5</v>
      </c>
      <c r="K4324">
        <v>10</v>
      </c>
      <c r="L4324" t="s">
        <v>1399</v>
      </c>
      <c r="M4324" t="s">
        <v>3585</v>
      </c>
      <c r="N4324" t="s">
        <v>1453</v>
      </c>
      <c r="O4324" t="s">
        <v>3231</v>
      </c>
      <c r="P4324" t="s">
        <v>3547</v>
      </c>
      <c r="Q4324" t="s">
        <v>3526</v>
      </c>
      <c r="R4324" t="s">
        <v>3519</v>
      </c>
      <c r="T4324">
        <v>76079</v>
      </c>
      <c r="Y4324" t="s">
        <v>150</v>
      </c>
      <c r="Z4324">
        <v>0</v>
      </c>
      <c r="AA4324" t="str">
        <f t="shared" si="134"/>
        <v>Tuesday</v>
      </c>
      <c r="AB4324" t="str">
        <f t="shared" si="135"/>
        <v>Morning Shift</v>
      </c>
      <c r="AC4324" t="str">
        <f>IFERROR(VLOOKUP(M4324,Table13[[Equipment No.]:[Center]],4,FALSE),"")</f>
        <v/>
      </c>
    </row>
    <row r="4325" spans="1:29" x14ac:dyDescent="0.3">
      <c r="A4325">
        <v>1</v>
      </c>
      <c r="B4325" t="s">
        <v>266</v>
      </c>
      <c r="C4325" t="s">
        <v>834</v>
      </c>
      <c r="D4325" t="s">
        <v>829</v>
      </c>
      <c r="E4325" s="6">
        <v>45825</v>
      </c>
      <c r="F4325" s="5">
        <v>0.39930555555555558</v>
      </c>
      <c r="G4325" t="s">
        <v>3517</v>
      </c>
      <c r="H4325" t="s">
        <v>3517</v>
      </c>
      <c r="J4325">
        <v>5</v>
      </c>
      <c r="K4325">
        <v>10</v>
      </c>
      <c r="L4325" t="s">
        <v>1399</v>
      </c>
      <c r="M4325" t="s">
        <v>3585</v>
      </c>
      <c r="N4325" t="s">
        <v>1453</v>
      </c>
      <c r="O4325" t="s">
        <v>3231</v>
      </c>
      <c r="P4325" t="s">
        <v>3547</v>
      </c>
      <c r="Q4325" t="s">
        <v>3526</v>
      </c>
      <c r="R4325" t="s">
        <v>3519</v>
      </c>
      <c r="T4325">
        <v>76078</v>
      </c>
      <c r="Y4325" t="s">
        <v>150</v>
      </c>
      <c r="Z4325">
        <v>0</v>
      </c>
      <c r="AA4325" t="str">
        <f t="shared" si="134"/>
        <v>Tuesday</v>
      </c>
      <c r="AB4325" t="str">
        <f t="shared" si="135"/>
        <v>Morning Shift</v>
      </c>
      <c r="AC4325" t="str">
        <f>IFERROR(VLOOKUP(M4325,Table13[[Equipment No.]:[Center]],4,FALSE),"")</f>
        <v/>
      </c>
    </row>
    <row r="4326" spans="1:29" x14ac:dyDescent="0.3">
      <c r="A4326">
        <v>1</v>
      </c>
      <c r="B4326" t="s">
        <v>266</v>
      </c>
      <c r="C4326" t="s">
        <v>835</v>
      </c>
      <c r="D4326" t="s">
        <v>829</v>
      </c>
      <c r="E4326" s="6">
        <v>45825</v>
      </c>
      <c r="F4326" s="5">
        <v>0.3923611111111111</v>
      </c>
      <c r="G4326" t="s">
        <v>3517</v>
      </c>
      <c r="H4326" t="s">
        <v>3517</v>
      </c>
      <c r="J4326">
        <v>5</v>
      </c>
      <c r="K4326">
        <v>10</v>
      </c>
      <c r="L4326" t="s">
        <v>1399</v>
      </c>
      <c r="M4326" t="s">
        <v>3585</v>
      </c>
      <c r="N4326" t="s">
        <v>1453</v>
      </c>
      <c r="O4326" t="s">
        <v>3231</v>
      </c>
      <c r="P4326" t="s">
        <v>3547</v>
      </c>
      <c r="Q4326" t="s">
        <v>3526</v>
      </c>
      <c r="R4326" t="s">
        <v>3519</v>
      </c>
      <c r="T4326">
        <v>76077</v>
      </c>
      <c r="Y4326" t="s">
        <v>150</v>
      </c>
      <c r="Z4326">
        <v>0</v>
      </c>
      <c r="AA4326" t="str">
        <f t="shared" si="134"/>
        <v>Tuesday</v>
      </c>
      <c r="AB4326" t="str">
        <f t="shared" si="135"/>
        <v>Morning Shift</v>
      </c>
      <c r="AC4326" t="str">
        <f>IFERROR(VLOOKUP(M4326,Table13[[Equipment No.]:[Center]],4,FALSE),"")</f>
        <v/>
      </c>
    </row>
    <row r="4327" spans="1:29" x14ac:dyDescent="0.3">
      <c r="A4327">
        <v>1</v>
      </c>
      <c r="B4327" t="s">
        <v>266</v>
      </c>
      <c r="C4327" t="s">
        <v>836</v>
      </c>
      <c r="D4327" t="s">
        <v>829</v>
      </c>
      <c r="E4327" s="6">
        <v>45825</v>
      </c>
      <c r="F4327" s="5">
        <v>0.38263888888888886</v>
      </c>
      <c r="G4327" t="s">
        <v>3517</v>
      </c>
      <c r="H4327" t="s">
        <v>3517</v>
      </c>
      <c r="J4327">
        <v>5</v>
      </c>
      <c r="K4327">
        <v>10</v>
      </c>
      <c r="L4327" t="s">
        <v>1399</v>
      </c>
      <c r="M4327" t="s">
        <v>3585</v>
      </c>
      <c r="N4327" t="s">
        <v>1453</v>
      </c>
      <c r="O4327" t="s">
        <v>3231</v>
      </c>
      <c r="P4327" t="s">
        <v>3547</v>
      </c>
      <c r="Q4327" t="s">
        <v>3526</v>
      </c>
      <c r="R4327" t="s">
        <v>3519</v>
      </c>
      <c r="T4327">
        <v>76076</v>
      </c>
      <c r="Y4327" t="s">
        <v>150</v>
      </c>
      <c r="Z4327">
        <v>0</v>
      </c>
      <c r="AA4327" t="str">
        <f t="shared" si="134"/>
        <v>Tuesday</v>
      </c>
      <c r="AB4327" t="str">
        <f t="shared" si="135"/>
        <v>Morning Shift</v>
      </c>
      <c r="AC4327" t="str">
        <f>IFERROR(VLOOKUP(M4327,Table13[[Equipment No.]:[Center]],4,FALSE),"")</f>
        <v/>
      </c>
    </row>
    <row r="4328" spans="1:29" x14ac:dyDescent="0.3">
      <c r="A4328">
        <v>1</v>
      </c>
      <c r="B4328" t="s">
        <v>266</v>
      </c>
      <c r="C4328" t="s">
        <v>3373</v>
      </c>
      <c r="D4328" t="s">
        <v>944</v>
      </c>
      <c r="E4328" s="6">
        <v>45827</v>
      </c>
      <c r="F4328" s="5">
        <v>0.51666666666666672</v>
      </c>
      <c r="G4328" t="s">
        <v>3517</v>
      </c>
      <c r="H4328" t="s">
        <v>3517</v>
      </c>
      <c r="J4328">
        <v>5</v>
      </c>
      <c r="K4328">
        <v>10</v>
      </c>
      <c r="L4328" t="s">
        <v>1399</v>
      </c>
      <c r="M4328" t="s">
        <v>3585</v>
      </c>
      <c r="N4328" t="s">
        <v>1453</v>
      </c>
      <c r="O4328" t="s">
        <v>3231</v>
      </c>
      <c r="P4328" t="s">
        <v>3556</v>
      </c>
      <c r="Q4328" t="s">
        <v>3526</v>
      </c>
      <c r="R4328" t="s">
        <v>3519</v>
      </c>
      <c r="T4328">
        <v>76098</v>
      </c>
      <c r="Y4328" t="s">
        <v>150</v>
      </c>
      <c r="Z4328">
        <v>0</v>
      </c>
      <c r="AA4328" t="str">
        <f t="shared" si="134"/>
        <v>Thursday</v>
      </c>
      <c r="AB4328" t="str">
        <f t="shared" si="135"/>
        <v>Morning Shift</v>
      </c>
      <c r="AC4328" t="str">
        <f>IFERROR(VLOOKUP(M4328,Table13[[Equipment No.]:[Center]],4,FALSE),"")</f>
        <v/>
      </c>
    </row>
    <row r="4329" spans="1:29" x14ac:dyDescent="0.3">
      <c r="A4329">
        <v>1</v>
      </c>
      <c r="B4329" t="s">
        <v>266</v>
      </c>
      <c r="C4329" t="s">
        <v>3372</v>
      </c>
      <c r="D4329" t="s">
        <v>944</v>
      </c>
      <c r="E4329" s="6">
        <v>45827</v>
      </c>
      <c r="F4329" s="5">
        <v>0.49930555555555556</v>
      </c>
      <c r="G4329" t="s">
        <v>3517</v>
      </c>
      <c r="H4329" t="s">
        <v>3517</v>
      </c>
      <c r="J4329">
        <v>5</v>
      </c>
      <c r="K4329">
        <v>10</v>
      </c>
      <c r="L4329" t="s">
        <v>1399</v>
      </c>
      <c r="M4329" t="s">
        <v>3585</v>
      </c>
      <c r="N4329" t="s">
        <v>1453</v>
      </c>
      <c r="O4329" t="s">
        <v>3231</v>
      </c>
      <c r="P4329" t="s">
        <v>3556</v>
      </c>
      <c r="Q4329" t="s">
        <v>3526</v>
      </c>
      <c r="R4329" t="s">
        <v>3519</v>
      </c>
      <c r="T4329">
        <v>76097</v>
      </c>
      <c r="Y4329" t="s">
        <v>150</v>
      </c>
      <c r="Z4329">
        <v>0</v>
      </c>
      <c r="AA4329" t="str">
        <f t="shared" si="134"/>
        <v>Thursday</v>
      </c>
      <c r="AB4329" t="str">
        <f t="shared" si="135"/>
        <v>Morning Shift</v>
      </c>
      <c r="AC4329" t="str">
        <f>IFERROR(VLOOKUP(M4329,Table13[[Equipment No.]:[Center]],4,FALSE),"")</f>
        <v/>
      </c>
    </row>
    <row r="4330" spans="1:29" x14ac:dyDescent="0.3">
      <c r="A4330">
        <v>1</v>
      </c>
      <c r="B4330" t="s">
        <v>266</v>
      </c>
      <c r="C4330" t="s">
        <v>3371</v>
      </c>
      <c r="D4330" t="s">
        <v>944</v>
      </c>
      <c r="E4330" s="6">
        <v>45827</v>
      </c>
      <c r="F4330" s="5">
        <v>0.49166666666666664</v>
      </c>
      <c r="G4330" t="s">
        <v>3517</v>
      </c>
      <c r="H4330" t="s">
        <v>3517</v>
      </c>
      <c r="J4330">
        <v>5</v>
      </c>
      <c r="K4330">
        <v>10</v>
      </c>
      <c r="L4330" t="s">
        <v>1399</v>
      </c>
      <c r="M4330" t="s">
        <v>3585</v>
      </c>
      <c r="N4330" t="s">
        <v>1453</v>
      </c>
      <c r="O4330" t="s">
        <v>3231</v>
      </c>
      <c r="P4330" t="s">
        <v>3556</v>
      </c>
      <c r="Q4330" t="s">
        <v>3526</v>
      </c>
      <c r="R4330" t="s">
        <v>3519</v>
      </c>
      <c r="T4330">
        <v>76096</v>
      </c>
      <c r="Y4330" t="s">
        <v>150</v>
      </c>
      <c r="Z4330">
        <v>0</v>
      </c>
      <c r="AA4330" t="str">
        <f t="shared" si="134"/>
        <v>Thursday</v>
      </c>
      <c r="AB4330" t="str">
        <f t="shared" si="135"/>
        <v>Morning Shift</v>
      </c>
      <c r="AC4330" t="str">
        <f>IFERROR(VLOOKUP(M4330,Table13[[Equipment No.]:[Center]],4,FALSE),"")</f>
        <v/>
      </c>
    </row>
    <row r="4331" spans="1:29" x14ac:dyDescent="0.3">
      <c r="A4331">
        <v>1</v>
      </c>
      <c r="B4331" t="s">
        <v>266</v>
      </c>
      <c r="C4331" t="s">
        <v>3370</v>
      </c>
      <c r="D4331" t="s">
        <v>944</v>
      </c>
      <c r="E4331" s="6">
        <v>45827</v>
      </c>
      <c r="F4331" s="5">
        <v>0.48472222222222222</v>
      </c>
      <c r="G4331" t="s">
        <v>3517</v>
      </c>
      <c r="H4331" t="s">
        <v>3517</v>
      </c>
      <c r="J4331">
        <v>5</v>
      </c>
      <c r="K4331">
        <v>10</v>
      </c>
      <c r="L4331" t="s">
        <v>1399</v>
      </c>
      <c r="M4331" t="s">
        <v>3585</v>
      </c>
      <c r="N4331" t="s">
        <v>1453</v>
      </c>
      <c r="O4331" t="s">
        <v>3231</v>
      </c>
      <c r="P4331" t="s">
        <v>3556</v>
      </c>
      <c r="Q4331" t="s">
        <v>3526</v>
      </c>
      <c r="R4331" t="s">
        <v>3519</v>
      </c>
      <c r="T4331">
        <v>76095</v>
      </c>
      <c r="Y4331" t="s">
        <v>150</v>
      </c>
      <c r="Z4331">
        <v>0</v>
      </c>
      <c r="AA4331" t="str">
        <f t="shared" si="134"/>
        <v>Thursday</v>
      </c>
      <c r="AB4331" t="str">
        <f t="shared" si="135"/>
        <v>Morning Shift</v>
      </c>
      <c r="AC4331" t="str">
        <f>IFERROR(VLOOKUP(M4331,Table13[[Equipment No.]:[Center]],4,FALSE),"")</f>
        <v/>
      </c>
    </row>
    <row r="4332" spans="1:29" x14ac:dyDescent="0.3">
      <c r="A4332">
        <v>1</v>
      </c>
      <c r="B4332" t="s">
        <v>266</v>
      </c>
      <c r="C4332" t="s">
        <v>3369</v>
      </c>
      <c r="D4332" t="s">
        <v>944</v>
      </c>
      <c r="E4332" s="6">
        <v>45827</v>
      </c>
      <c r="F4332" s="5">
        <v>0.47569444444444442</v>
      </c>
      <c r="G4332" t="s">
        <v>3517</v>
      </c>
      <c r="H4332" t="s">
        <v>3517</v>
      </c>
      <c r="J4332">
        <v>5</v>
      </c>
      <c r="K4332">
        <v>10</v>
      </c>
      <c r="L4332" t="s">
        <v>1399</v>
      </c>
      <c r="M4332" t="s">
        <v>3585</v>
      </c>
      <c r="N4332" t="s">
        <v>1453</v>
      </c>
      <c r="O4332" t="s">
        <v>3231</v>
      </c>
      <c r="P4332" t="s">
        <v>3556</v>
      </c>
      <c r="Q4332" t="s">
        <v>3526</v>
      </c>
      <c r="R4332" t="s">
        <v>3519</v>
      </c>
      <c r="T4332">
        <v>76094</v>
      </c>
      <c r="Y4332" t="s">
        <v>150</v>
      </c>
      <c r="Z4332">
        <v>0</v>
      </c>
      <c r="AA4332" t="str">
        <f t="shared" si="134"/>
        <v>Thursday</v>
      </c>
      <c r="AB4332" t="str">
        <f t="shared" si="135"/>
        <v>Morning Shift</v>
      </c>
      <c r="AC4332" t="str">
        <f>IFERROR(VLOOKUP(M4332,Table13[[Equipment No.]:[Center]],4,FALSE),"")</f>
        <v/>
      </c>
    </row>
    <row r="4333" spans="1:29" x14ac:dyDescent="0.3">
      <c r="A4333">
        <v>1</v>
      </c>
      <c r="B4333" t="s">
        <v>266</v>
      </c>
      <c r="C4333" t="s">
        <v>3368</v>
      </c>
      <c r="D4333" t="s">
        <v>944</v>
      </c>
      <c r="E4333" s="6">
        <v>45827</v>
      </c>
      <c r="F4333" s="5">
        <v>0.46805555555555556</v>
      </c>
      <c r="G4333" t="s">
        <v>3517</v>
      </c>
      <c r="H4333" t="s">
        <v>3517</v>
      </c>
      <c r="J4333">
        <v>5</v>
      </c>
      <c r="K4333">
        <v>10</v>
      </c>
      <c r="L4333" t="s">
        <v>1399</v>
      </c>
      <c r="M4333" t="s">
        <v>3585</v>
      </c>
      <c r="N4333" t="s">
        <v>1453</v>
      </c>
      <c r="O4333" t="s">
        <v>3231</v>
      </c>
      <c r="P4333" t="s">
        <v>3556</v>
      </c>
      <c r="Q4333" t="s">
        <v>3526</v>
      </c>
      <c r="R4333" t="s">
        <v>3519</v>
      </c>
      <c r="T4333">
        <v>76093</v>
      </c>
      <c r="Y4333" t="s">
        <v>150</v>
      </c>
      <c r="Z4333">
        <v>0</v>
      </c>
      <c r="AA4333" t="str">
        <f t="shared" si="134"/>
        <v>Thursday</v>
      </c>
      <c r="AB4333" t="str">
        <f t="shared" si="135"/>
        <v>Morning Shift</v>
      </c>
      <c r="AC4333" t="str">
        <f>IFERROR(VLOOKUP(M4333,Table13[[Equipment No.]:[Center]],4,FALSE),"")</f>
        <v/>
      </c>
    </row>
    <row r="4334" spans="1:29" x14ac:dyDescent="0.3">
      <c r="A4334">
        <v>1</v>
      </c>
      <c r="B4334" t="s">
        <v>266</v>
      </c>
      <c r="C4334" t="s">
        <v>3367</v>
      </c>
      <c r="D4334" t="s">
        <v>944</v>
      </c>
      <c r="E4334" s="6">
        <v>45827</v>
      </c>
      <c r="F4334" s="5">
        <v>0.46041666666666664</v>
      </c>
      <c r="G4334" t="s">
        <v>3517</v>
      </c>
      <c r="H4334" t="s">
        <v>3517</v>
      </c>
      <c r="J4334">
        <v>5</v>
      </c>
      <c r="K4334">
        <v>10</v>
      </c>
      <c r="L4334" t="s">
        <v>1399</v>
      </c>
      <c r="M4334" t="s">
        <v>3585</v>
      </c>
      <c r="N4334" t="s">
        <v>1453</v>
      </c>
      <c r="O4334" t="s">
        <v>3231</v>
      </c>
      <c r="P4334" t="s">
        <v>3556</v>
      </c>
      <c r="Q4334" t="s">
        <v>3526</v>
      </c>
      <c r="R4334" t="s">
        <v>3519</v>
      </c>
      <c r="T4334">
        <v>76092</v>
      </c>
      <c r="Y4334" t="s">
        <v>150</v>
      </c>
      <c r="Z4334">
        <v>0</v>
      </c>
      <c r="AA4334" t="str">
        <f t="shared" si="134"/>
        <v>Thursday</v>
      </c>
      <c r="AB4334" t="str">
        <f t="shared" si="135"/>
        <v>Morning Shift</v>
      </c>
      <c r="AC4334" t="str">
        <f>IFERROR(VLOOKUP(M4334,Table13[[Equipment No.]:[Center]],4,FALSE),"")</f>
        <v/>
      </c>
    </row>
    <row r="4335" spans="1:29" x14ac:dyDescent="0.3">
      <c r="A4335">
        <v>1</v>
      </c>
      <c r="B4335" t="s">
        <v>266</v>
      </c>
      <c r="C4335" t="s">
        <v>3366</v>
      </c>
      <c r="D4335" t="s">
        <v>944</v>
      </c>
      <c r="E4335" s="6">
        <v>45827</v>
      </c>
      <c r="F4335" s="5">
        <v>0.45</v>
      </c>
      <c r="G4335" t="s">
        <v>3517</v>
      </c>
      <c r="H4335" t="s">
        <v>3517</v>
      </c>
      <c r="J4335">
        <v>5</v>
      </c>
      <c r="K4335">
        <v>10</v>
      </c>
      <c r="L4335" t="s">
        <v>1399</v>
      </c>
      <c r="M4335" t="s">
        <v>3585</v>
      </c>
      <c r="N4335" t="s">
        <v>1453</v>
      </c>
      <c r="O4335" t="s">
        <v>3231</v>
      </c>
      <c r="P4335" t="s">
        <v>3556</v>
      </c>
      <c r="Q4335" t="s">
        <v>3526</v>
      </c>
      <c r="R4335" t="s">
        <v>3519</v>
      </c>
      <c r="T4335">
        <v>76091</v>
      </c>
      <c r="Y4335" t="s">
        <v>150</v>
      </c>
      <c r="Z4335">
        <v>0</v>
      </c>
      <c r="AA4335" t="str">
        <f t="shared" si="134"/>
        <v>Thursday</v>
      </c>
      <c r="AB4335" t="str">
        <f t="shared" si="135"/>
        <v>Morning Shift</v>
      </c>
      <c r="AC4335" t="str">
        <f>IFERROR(VLOOKUP(M4335,Table13[[Equipment No.]:[Center]],4,FALSE),"")</f>
        <v/>
      </c>
    </row>
    <row r="4336" spans="1:29" x14ac:dyDescent="0.3">
      <c r="A4336">
        <v>1</v>
      </c>
      <c r="B4336" t="s">
        <v>266</v>
      </c>
      <c r="C4336" t="s">
        <v>3365</v>
      </c>
      <c r="D4336" t="s">
        <v>944</v>
      </c>
      <c r="E4336" s="6">
        <v>45827</v>
      </c>
      <c r="F4336" s="5">
        <v>0.44236111111111109</v>
      </c>
      <c r="G4336" t="s">
        <v>3517</v>
      </c>
      <c r="H4336" t="s">
        <v>3517</v>
      </c>
      <c r="J4336">
        <v>5</v>
      </c>
      <c r="K4336">
        <v>10</v>
      </c>
      <c r="L4336" t="s">
        <v>1399</v>
      </c>
      <c r="M4336" t="s">
        <v>3585</v>
      </c>
      <c r="N4336" t="s">
        <v>1453</v>
      </c>
      <c r="O4336" t="s">
        <v>3231</v>
      </c>
      <c r="P4336" t="s">
        <v>3556</v>
      </c>
      <c r="Q4336" t="s">
        <v>3526</v>
      </c>
      <c r="R4336" t="s">
        <v>3519</v>
      </c>
      <c r="T4336">
        <v>76090</v>
      </c>
      <c r="Y4336" t="s">
        <v>150</v>
      </c>
      <c r="Z4336">
        <v>0</v>
      </c>
      <c r="AA4336" t="str">
        <f t="shared" si="134"/>
        <v>Thursday</v>
      </c>
      <c r="AB4336" t="str">
        <f t="shared" si="135"/>
        <v>Morning Shift</v>
      </c>
      <c r="AC4336" t="str">
        <f>IFERROR(VLOOKUP(M4336,Table13[[Equipment No.]:[Center]],4,FALSE),"")</f>
        <v/>
      </c>
    </row>
    <row r="4337" spans="1:29" x14ac:dyDescent="0.3">
      <c r="A4337">
        <v>1</v>
      </c>
      <c r="B4337" t="s">
        <v>266</v>
      </c>
      <c r="C4337" t="s">
        <v>3364</v>
      </c>
      <c r="D4337" t="s">
        <v>944</v>
      </c>
      <c r="E4337" s="6">
        <v>45827</v>
      </c>
      <c r="F4337" s="5">
        <v>0.43472222222222223</v>
      </c>
      <c r="G4337" t="s">
        <v>3517</v>
      </c>
      <c r="H4337" t="s">
        <v>3517</v>
      </c>
      <c r="J4337">
        <v>5</v>
      </c>
      <c r="K4337">
        <v>10</v>
      </c>
      <c r="L4337" t="s">
        <v>1399</v>
      </c>
      <c r="M4337" t="s">
        <v>3585</v>
      </c>
      <c r="N4337" t="s">
        <v>1453</v>
      </c>
      <c r="O4337" t="s">
        <v>3231</v>
      </c>
      <c r="P4337" t="s">
        <v>3556</v>
      </c>
      <c r="Q4337" t="s">
        <v>3526</v>
      </c>
      <c r="R4337" t="s">
        <v>3519</v>
      </c>
      <c r="T4337">
        <v>76089</v>
      </c>
      <c r="Y4337" t="s">
        <v>150</v>
      </c>
      <c r="Z4337">
        <v>0</v>
      </c>
      <c r="AA4337" t="str">
        <f t="shared" si="134"/>
        <v>Thursday</v>
      </c>
      <c r="AB4337" t="str">
        <f t="shared" si="135"/>
        <v>Morning Shift</v>
      </c>
      <c r="AC4337" t="str">
        <f>IFERROR(VLOOKUP(M4337,Table13[[Equipment No.]:[Center]],4,FALSE),"")</f>
        <v/>
      </c>
    </row>
    <row r="4338" spans="1:29" x14ac:dyDescent="0.3">
      <c r="A4338">
        <v>1</v>
      </c>
      <c r="B4338" t="s">
        <v>266</v>
      </c>
      <c r="C4338" t="s">
        <v>3363</v>
      </c>
      <c r="D4338" t="s">
        <v>944</v>
      </c>
      <c r="E4338" s="6">
        <v>45827</v>
      </c>
      <c r="F4338" s="5">
        <v>0.42777777777777776</v>
      </c>
      <c r="G4338" t="s">
        <v>3517</v>
      </c>
      <c r="H4338" t="s">
        <v>3517</v>
      </c>
      <c r="J4338">
        <v>5</v>
      </c>
      <c r="K4338">
        <v>10</v>
      </c>
      <c r="L4338" t="s">
        <v>1399</v>
      </c>
      <c r="M4338" t="s">
        <v>3585</v>
      </c>
      <c r="N4338" t="s">
        <v>1453</v>
      </c>
      <c r="O4338" t="s">
        <v>3231</v>
      </c>
      <c r="P4338" t="s">
        <v>3556</v>
      </c>
      <c r="Q4338" t="s">
        <v>3526</v>
      </c>
      <c r="R4338" t="s">
        <v>3519</v>
      </c>
      <c r="T4338">
        <v>76088</v>
      </c>
      <c r="Y4338" t="s">
        <v>150</v>
      </c>
      <c r="Z4338">
        <v>0</v>
      </c>
      <c r="AA4338" t="str">
        <f t="shared" si="134"/>
        <v>Thursday</v>
      </c>
      <c r="AB4338" t="str">
        <f t="shared" si="135"/>
        <v>Morning Shift</v>
      </c>
      <c r="AC4338" t="str">
        <f>IFERROR(VLOOKUP(M4338,Table13[[Equipment No.]:[Center]],4,FALSE),"")</f>
        <v/>
      </c>
    </row>
    <row r="4339" spans="1:29" x14ac:dyDescent="0.3">
      <c r="A4339">
        <v>1</v>
      </c>
      <c r="B4339" t="s">
        <v>266</v>
      </c>
      <c r="C4339" t="s">
        <v>968</v>
      </c>
      <c r="D4339" t="s">
        <v>944</v>
      </c>
      <c r="E4339" s="6">
        <v>45827</v>
      </c>
      <c r="F4339" s="5">
        <v>0.41875000000000001</v>
      </c>
      <c r="G4339" t="s">
        <v>3517</v>
      </c>
      <c r="H4339" t="s">
        <v>3517</v>
      </c>
      <c r="J4339">
        <v>5</v>
      </c>
      <c r="K4339">
        <v>10</v>
      </c>
      <c r="L4339" t="s">
        <v>1399</v>
      </c>
      <c r="M4339" t="s">
        <v>3585</v>
      </c>
      <c r="N4339" t="s">
        <v>1453</v>
      </c>
      <c r="O4339" t="s">
        <v>3231</v>
      </c>
      <c r="P4339" t="s">
        <v>3556</v>
      </c>
      <c r="Q4339" t="s">
        <v>3526</v>
      </c>
      <c r="R4339" t="s">
        <v>3519</v>
      </c>
      <c r="T4339">
        <v>76087</v>
      </c>
      <c r="Y4339" t="s">
        <v>150</v>
      </c>
      <c r="Z4339">
        <v>0</v>
      </c>
      <c r="AA4339" t="str">
        <f t="shared" si="134"/>
        <v>Thursday</v>
      </c>
      <c r="AB4339" t="str">
        <f t="shared" si="135"/>
        <v>Morning Shift</v>
      </c>
      <c r="AC4339" t="str">
        <f>IFERROR(VLOOKUP(M4339,Table13[[Equipment No.]:[Center]],4,FALSE),"")</f>
        <v/>
      </c>
    </row>
    <row r="4340" spans="1:29" x14ac:dyDescent="0.3">
      <c r="A4340">
        <v>1</v>
      </c>
      <c r="B4340" t="s">
        <v>266</v>
      </c>
      <c r="C4340" t="s">
        <v>971</v>
      </c>
      <c r="D4340" t="s">
        <v>944</v>
      </c>
      <c r="E4340" s="6">
        <v>45827</v>
      </c>
      <c r="F4340" s="5">
        <v>0.40277777777777779</v>
      </c>
      <c r="G4340" t="s">
        <v>3517</v>
      </c>
      <c r="H4340" t="s">
        <v>3517</v>
      </c>
      <c r="J4340">
        <v>5</v>
      </c>
      <c r="K4340">
        <v>10</v>
      </c>
      <c r="L4340" t="s">
        <v>1399</v>
      </c>
      <c r="M4340" t="s">
        <v>3585</v>
      </c>
      <c r="N4340" t="s">
        <v>1453</v>
      </c>
      <c r="O4340" t="s">
        <v>3231</v>
      </c>
      <c r="P4340" t="s">
        <v>3556</v>
      </c>
      <c r="Q4340" t="s">
        <v>3526</v>
      </c>
      <c r="R4340" t="s">
        <v>3519</v>
      </c>
      <c r="T4340">
        <v>76086</v>
      </c>
      <c r="Y4340" t="s">
        <v>150</v>
      </c>
      <c r="Z4340">
        <v>0</v>
      </c>
      <c r="AA4340" t="str">
        <f t="shared" si="134"/>
        <v>Thursday</v>
      </c>
      <c r="AB4340" t="str">
        <f t="shared" si="135"/>
        <v>Morning Shift</v>
      </c>
      <c r="AC4340" t="str">
        <f>IFERROR(VLOOKUP(M4340,Table13[[Equipment No.]:[Center]],4,FALSE),"")</f>
        <v/>
      </c>
    </row>
    <row r="4341" spans="1:29" x14ac:dyDescent="0.3">
      <c r="A4341">
        <v>1</v>
      </c>
      <c r="B4341" t="s">
        <v>266</v>
      </c>
      <c r="C4341" t="s">
        <v>943</v>
      </c>
      <c r="D4341" t="s">
        <v>944</v>
      </c>
      <c r="E4341" s="6">
        <v>45827</v>
      </c>
      <c r="F4341" s="5">
        <v>0.39305555555555555</v>
      </c>
      <c r="G4341" t="s">
        <v>3517</v>
      </c>
      <c r="H4341" t="s">
        <v>3517</v>
      </c>
      <c r="J4341">
        <v>5</v>
      </c>
      <c r="K4341">
        <v>10</v>
      </c>
      <c r="L4341" t="s">
        <v>1399</v>
      </c>
      <c r="M4341" t="s">
        <v>3585</v>
      </c>
      <c r="N4341" t="s">
        <v>1453</v>
      </c>
      <c r="O4341" t="s">
        <v>3231</v>
      </c>
      <c r="P4341" t="s">
        <v>3556</v>
      </c>
      <c r="Q4341" t="s">
        <v>3526</v>
      </c>
      <c r="R4341" t="s">
        <v>3519</v>
      </c>
      <c r="T4341">
        <v>76085</v>
      </c>
      <c r="Y4341" t="s">
        <v>150</v>
      </c>
      <c r="Z4341">
        <v>0</v>
      </c>
      <c r="AA4341" t="str">
        <f t="shared" si="134"/>
        <v>Thursday</v>
      </c>
      <c r="AB4341" t="str">
        <f t="shared" si="135"/>
        <v>Morning Shift</v>
      </c>
      <c r="AC4341" t="str">
        <f>IFERROR(VLOOKUP(M4341,Table13[[Equipment No.]:[Center]],4,FALSE),"")</f>
        <v/>
      </c>
    </row>
    <row r="4342" spans="1:29" x14ac:dyDescent="0.3">
      <c r="A4342">
        <v>1</v>
      </c>
      <c r="B4342" t="s">
        <v>266</v>
      </c>
      <c r="C4342" t="s">
        <v>2424</v>
      </c>
      <c r="D4342" t="s">
        <v>995</v>
      </c>
      <c r="E4342" s="6">
        <v>45829</v>
      </c>
      <c r="F4342" s="5">
        <v>0.7631944444444444</v>
      </c>
      <c r="G4342" t="s">
        <v>3517</v>
      </c>
      <c r="H4342" t="s">
        <v>3517</v>
      </c>
      <c r="J4342">
        <v>5</v>
      </c>
      <c r="K4342">
        <v>10</v>
      </c>
      <c r="L4342" t="s">
        <v>1399</v>
      </c>
      <c r="M4342" t="s">
        <v>3585</v>
      </c>
      <c r="N4342" t="s">
        <v>1453</v>
      </c>
      <c r="O4342" t="s">
        <v>3231</v>
      </c>
      <c r="P4342" t="s">
        <v>3523</v>
      </c>
      <c r="Q4342" t="s">
        <v>3526</v>
      </c>
      <c r="R4342" t="s">
        <v>3557</v>
      </c>
      <c r="T4342">
        <v>76139</v>
      </c>
      <c r="Y4342" t="s">
        <v>150</v>
      </c>
      <c r="Z4342">
        <v>0</v>
      </c>
      <c r="AA4342" t="str">
        <f t="shared" si="134"/>
        <v>Saturday</v>
      </c>
      <c r="AB4342" t="str">
        <f t="shared" si="135"/>
        <v>Morning Extension</v>
      </c>
      <c r="AC4342" t="str">
        <f>IFERROR(VLOOKUP(M4342,Table13[[Equipment No.]:[Center]],4,FALSE),"")</f>
        <v/>
      </c>
    </row>
    <row r="4343" spans="1:29" x14ac:dyDescent="0.3">
      <c r="A4343">
        <v>1</v>
      </c>
      <c r="B4343" t="s">
        <v>266</v>
      </c>
      <c r="C4343" t="s">
        <v>2425</v>
      </c>
      <c r="D4343" t="s">
        <v>995</v>
      </c>
      <c r="E4343" s="6">
        <v>45829</v>
      </c>
      <c r="F4343" s="5">
        <v>0.75624999999999998</v>
      </c>
      <c r="G4343" t="s">
        <v>3517</v>
      </c>
      <c r="H4343" t="s">
        <v>3517</v>
      </c>
      <c r="J4343">
        <v>5</v>
      </c>
      <c r="K4343">
        <v>10</v>
      </c>
      <c r="L4343" t="s">
        <v>1399</v>
      </c>
      <c r="M4343" t="s">
        <v>3585</v>
      </c>
      <c r="N4343" t="s">
        <v>1453</v>
      </c>
      <c r="O4343" t="s">
        <v>3231</v>
      </c>
      <c r="P4343" t="s">
        <v>3523</v>
      </c>
      <c r="Q4343" t="s">
        <v>3526</v>
      </c>
      <c r="R4343" t="s">
        <v>3557</v>
      </c>
      <c r="T4343">
        <v>76138</v>
      </c>
      <c r="Y4343" t="s">
        <v>150</v>
      </c>
      <c r="Z4343">
        <v>0</v>
      </c>
      <c r="AA4343" t="str">
        <f t="shared" si="134"/>
        <v>Saturday</v>
      </c>
      <c r="AB4343" t="str">
        <f t="shared" si="135"/>
        <v>Morning Extension</v>
      </c>
      <c r="AC4343" t="str">
        <f>IFERROR(VLOOKUP(M4343,Table13[[Equipment No.]:[Center]],4,FALSE),"")</f>
        <v/>
      </c>
    </row>
    <row r="4344" spans="1:29" x14ac:dyDescent="0.3">
      <c r="A4344">
        <v>1</v>
      </c>
      <c r="B4344" t="s">
        <v>266</v>
      </c>
      <c r="C4344" t="s">
        <v>2426</v>
      </c>
      <c r="D4344" t="s">
        <v>995</v>
      </c>
      <c r="E4344" s="6">
        <v>45829</v>
      </c>
      <c r="F4344" s="5">
        <v>0.75</v>
      </c>
      <c r="G4344" t="s">
        <v>3517</v>
      </c>
      <c r="H4344" t="s">
        <v>3517</v>
      </c>
      <c r="J4344">
        <v>5</v>
      </c>
      <c r="K4344">
        <v>10</v>
      </c>
      <c r="L4344" t="s">
        <v>1399</v>
      </c>
      <c r="M4344" t="s">
        <v>3585</v>
      </c>
      <c r="N4344" t="s">
        <v>1453</v>
      </c>
      <c r="O4344" t="s">
        <v>3231</v>
      </c>
      <c r="P4344" t="s">
        <v>3523</v>
      </c>
      <c r="Q4344" t="s">
        <v>3526</v>
      </c>
      <c r="R4344" t="s">
        <v>3557</v>
      </c>
      <c r="T4344">
        <v>76137</v>
      </c>
      <c r="Y4344" t="s">
        <v>150</v>
      </c>
      <c r="Z4344">
        <v>0</v>
      </c>
      <c r="AA4344" t="str">
        <f t="shared" si="134"/>
        <v>Saturday</v>
      </c>
      <c r="AB4344" t="str">
        <f t="shared" si="135"/>
        <v>Morning Extension</v>
      </c>
      <c r="AC4344" t="str">
        <f>IFERROR(VLOOKUP(M4344,Table13[[Equipment No.]:[Center]],4,FALSE),"")</f>
        <v/>
      </c>
    </row>
    <row r="4345" spans="1:29" x14ac:dyDescent="0.3">
      <c r="A4345">
        <v>1</v>
      </c>
      <c r="B4345" t="s">
        <v>266</v>
      </c>
      <c r="C4345" t="s">
        <v>2427</v>
      </c>
      <c r="D4345" t="s">
        <v>995</v>
      </c>
      <c r="E4345" s="6">
        <v>45829</v>
      </c>
      <c r="F4345" s="5">
        <v>0.74375000000000002</v>
      </c>
      <c r="G4345" t="s">
        <v>3517</v>
      </c>
      <c r="H4345" t="s">
        <v>3517</v>
      </c>
      <c r="J4345">
        <v>5</v>
      </c>
      <c r="K4345">
        <v>10</v>
      </c>
      <c r="L4345" t="s">
        <v>1399</v>
      </c>
      <c r="M4345" t="s">
        <v>3585</v>
      </c>
      <c r="N4345" t="s">
        <v>1453</v>
      </c>
      <c r="O4345" t="s">
        <v>3231</v>
      </c>
      <c r="P4345" t="s">
        <v>3523</v>
      </c>
      <c r="Q4345" t="s">
        <v>3526</v>
      </c>
      <c r="R4345" t="s">
        <v>3557</v>
      </c>
      <c r="T4345">
        <v>76136</v>
      </c>
      <c r="Y4345" t="s">
        <v>150</v>
      </c>
      <c r="Z4345">
        <v>0</v>
      </c>
      <c r="AA4345" t="str">
        <f t="shared" si="134"/>
        <v>Saturday</v>
      </c>
      <c r="AB4345" t="str">
        <f t="shared" si="135"/>
        <v>Morning Extension</v>
      </c>
      <c r="AC4345" t="str">
        <f>IFERROR(VLOOKUP(M4345,Table13[[Equipment No.]:[Center]],4,FALSE),"")</f>
        <v/>
      </c>
    </row>
    <row r="4346" spans="1:29" x14ac:dyDescent="0.3">
      <c r="A4346">
        <v>1</v>
      </c>
      <c r="B4346" t="s">
        <v>266</v>
      </c>
      <c r="C4346" t="s">
        <v>2428</v>
      </c>
      <c r="D4346" t="s">
        <v>995</v>
      </c>
      <c r="E4346" s="6">
        <v>45829</v>
      </c>
      <c r="F4346" s="5">
        <v>0.73750000000000004</v>
      </c>
      <c r="G4346" t="s">
        <v>3517</v>
      </c>
      <c r="H4346" t="s">
        <v>3517</v>
      </c>
      <c r="J4346">
        <v>5</v>
      </c>
      <c r="K4346">
        <v>10</v>
      </c>
      <c r="L4346" t="s">
        <v>1399</v>
      </c>
      <c r="M4346" t="s">
        <v>3585</v>
      </c>
      <c r="N4346" t="s">
        <v>1453</v>
      </c>
      <c r="O4346" t="s">
        <v>3231</v>
      </c>
      <c r="P4346" t="s">
        <v>3523</v>
      </c>
      <c r="Q4346" t="s">
        <v>3526</v>
      </c>
      <c r="R4346" t="s">
        <v>3557</v>
      </c>
      <c r="T4346">
        <v>76135</v>
      </c>
      <c r="Y4346" t="s">
        <v>150</v>
      </c>
      <c r="Z4346">
        <v>0</v>
      </c>
      <c r="AA4346" t="str">
        <f t="shared" si="134"/>
        <v>Saturday</v>
      </c>
      <c r="AB4346" t="str">
        <f t="shared" si="135"/>
        <v>Morning Extension</v>
      </c>
      <c r="AC4346" t="str">
        <f>IFERROR(VLOOKUP(M4346,Table13[[Equipment No.]:[Center]],4,FALSE),"")</f>
        <v/>
      </c>
    </row>
    <row r="4347" spans="1:29" x14ac:dyDescent="0.3">
      <c r="A4347">
        <v>1</v>
      </c>
      <c r="B4347" t="s">
        <v>266</v>
      </c>
      <c r="C4347" t="s">
        <v>2429</v>
      </c>
      <c r="D4347" t="s">
        <v>995</v>
      </c>
      <c r="E4347" s="6">
        <v>45829</v>
      </c>
      <c r="F4347" s="5">
        <v>0.73055555555555551</v>
      </c>
      <c r="G4347" t="s">
        <v>3517</v>
      </c>
      <c r="H4347" t="s">
        <v>3517</v>
      </c>
      <c r="J4347">
        <v>5</v>
      </c>
      <c r="K4347">
        <v>10</v>
      </c>
      <c r="L4347" t="s">
        <v>1399</v>
      </c>
      <c r="M4347" t="s">
        <v>3585</v>
      </c>
      <c r="N4347" t="s">
        <v>1453</v>
      </c>
      <c r="O4347" t="s">
        <v>3231</v>
      </c>
      <c r="P4347" t="s">
        <v>3523</v>
      </c>
      <c r="Q4347" t="s">
        <v>3526</v>
      </c>
      <c r="R4347" t="s">
        <v>3557</v>
      </c>
      <c r="T4347">
        <v>76134</v>
      </c>
      <c r="Y4347" t="s">
        <v>150</v>
      </c>
      <c r="Z4347">
        <v>0</v>
      </c>
      <c r="AA4347" t="str">
        <f t="shared" si="134"/>
        <v>Saturday</v>
      </c>
      <c r="AB4347" t="str">
        <f t="shared" si="135"/>
        <v>Morning Extension</v>
      </c>
      <c r="AC4347" t="str">
        <f>IFERROR(VLOOKUP(M4347,Table13[[Equipment No.]:[Center]],4,FALSE),"")</f>
        <v/>
      </c>
    </row>
    <row r="4348" spans="1:29" x14ac:dyDescent="0.3">
      <c r="A4348">
        <v>1</v>
      </c>
      <c r="B4348" t="s">
        <v>266</v>
      </c>
      <c r="C4348" t="s">
        <v>977</v>
      </c>
      <c r="D4348" t="s">
        <v>995</v>
      </c>
      <c r="E4348" s="6">
        <v>45829</v>
      </c>
      <c r="F4348" s="5">
        <v>0.72361111111111109</v>
      </c>
      <c r="G4348" t="s">
        <v>3517</v>
      </c>
      <c r="H4348" t="s">
        <v>3517</v>
      </c>
      <c r="J4348">
        <v>5</v>
      </c>
      <c r="K4348">
        <v>10</v>
      </c>
      <c r="L4348" t="s">
        <v>1399</v>
      </c>
      <c r="M4348" t="s">
        <v>3585</v>
      </c>
      <c r="N4348" t="s">
        <v>1453</v>
      </c>
      <c r="O4348" t="s">
        <v>3231</v>
      </c>
      <c r="P4348" t="s">
        <v>3523</v>
      </c>
      <c r="Q4348" t="s">
        <v>3526</v>
      </c>
      <c r="R4348" t="s">
        <v>3557</v>
      </c>
      <c r="T4348">
        <v>76133</v>
      </c>
      <c r="Y4348" t="s">
        <v>150</v>
      </c>
      <c r="Z4348">
        <v>0</v>
      </c>
      <c r="AA4348" t="str">
        <f t="shared" si="134"/>
        <v>Saturday</v>
      </c>
      <c r="AB4348" t="str">
        <f t="shared" si="135"/>
        <v>Morning Extension</v>
      </c>
      <c r="AC4348" t="str">
        <f>IFERROR(VLOOKUP(M4348,Table13[[Equipment No.]:[Center]],4,FALSE),"")</f>
        <v/>
      </c>
    </row>
    <row r="4349" spans="1:29" x14ac:dyDescent="0.3">
      <c r="A4349">
        <v>1</v>
      </c>
      <c r="B4349" t="s">
        <v>266</v>
      </c>
      <c r="C4349" t="s">
        <v>979</v>
      </c>
      <c r="D4349" t="s">
        <v>995</v>
      </c>
      <c r="E4349" s="6">
        <v>45829</v>
      </c>
      <c r="F4349" s="5">
        <v>0.71736111111111112</v>
      </c>
      <c r="G4349" t="s">
        <v>3517</v>
      </c>
      <c r="H4349" t="s">
        <v>3517</v>
      </c>
      <c r="J4349">
        <v>5</v>
      </c>
      <c r="K4349">
        <v>10</v>
      </c>
      <c r="L4349" t="s">
        <v>1399</v>
      </c>
      <c r="M4349" t="s">
        <v>3585</v>
      </c>
      <c r="N4349" t="s">
        <v>1453</v>
      </c>
      <c r="O4349" t="s">
        <v>3231</v>
      </c>
      <c r="P4349" t="s">
        <v>3523</v>
      </c>
      <c r="Q4349" t="s">
        <v>3526</v>
      </c>
      <c r="R4349" t="s">
        <v>3557</v>
      </c>
      <c r="T4349">
        <v>76132</v>
      </c>
      <c r="Y4349" t="s">
        <v>150</v>
      </c>
      <c r="Z4349">
        <v>0</v>
      </c>
      <c r="AA4349" t="str">
        <f t="shared" si="134"/>
        <v>Saturday</v>
      </c>
      <c r="AB4349" t="str">
        <f t="shared" si="135"/>
        <v>Morning Extension</v>
      </c>
      <c r="AC4349" t="str">
        <f>IFERROR(VLOOKUP(M4349,Table13[[Equipment No.]:[Center]],4,FALSE),"")</f>
        <v/>
      </c>
    </row>
    <row r="4350" spans="1:29" x14ac:dyDescent="0.3">
      <c r="A4350">
        <v>1</v>
      </c>
      <c r="B4350" t="s">
        <v>266</v>
      </c>
      <c r="C4350" t="s">
        <v>980</v>
      </c>
      <c r="D4350" t="s">
        <v>995</v>
      </c>
      <c r="E4350" s="6">
        <v>45829</v>
      </c>
      <c r="F4350" s="5">
        <v>0.71180555555555558</v>
      </c>
      <c r="G4350" t="s">
        <v>3517</v>
      </c>
      <c r="H4350" t="s">
        <v>3517</v>
      </c>
      <c r="J4350">
        <v>5</v>
      </c>
      <c r="K4350">
        <v>10</v>
      </c>
      <c r="L4350" t="s">
        <v>1399</v>
      </c>
      <c r="M4350" t="s">
        <v>3585</v>
      </c>
      <c r="N4350" t="s">
        <v>1453</v>
      </c>
      <c r="O4350" t="s">
        <v>3231</v>
      </c>
      <c r="P4350" t="s">
        <v>3523</v>
      </c>
      <c r="Q4350" t="s">
        <v>3526</v>
      </c>
      <c r="R4350" t="s">
        <v>3557</v>
      </c>
      <c r="T4350">
        <v>76131</v>
      </c>
      <c r="Y4350" t="s">
        <v>150</v>
      </c>
      <c r="Z4350">
        <v>0</v>
      </c>
      <c r="AA4350" t="str">
        <f t="shared" si="134"/>
        <v>Saturday</v>
      </c>
      <c r="AB4350" t="str">
        <f t="shared" si="135"/>
        <v>Morning Extension</v>
      </c>
      <c r="AC4350" t="str">
        <f>IFERROR(VLOOKUP(M4350,Table13[[Equipment No.]:[Center]],4,FALSE),"")</f>
        <v/>
      </c>
    </row>
    <row r="4351" spans="1:29" x14ac:dyDescent="0.3">
      <c r="A4351">
        <v>1</v>
      </c>
      <c r="B4351" t="s">
        <v>266</v>
      </c>
      <c r="C4351" t="s">
        <v>981</v>
      </c>
      <c r="D4351" t="s">
        <v>995</v>
      </c>
      <c r="E4351" s="6">
        <v>45829</v>
      </c>
      <c r="F4351" s="5">
        <v>0.70486111111111116</v>
      </c>
      <c r="G4351" t="s">
        <v>3517</v>
      </c>
      <c r="H4351" t="s">
        <v>3517</v>
      </c>
      <c r="J4351">
        <v>5</v>
      </c>
      <c r="K4351">
        <v>10</v>
      </c>
      <c r="L4351" t="s">
        <v>1399</v>
      </c>
      <c r="M4351" t="s">
        <v>3585</v>
      </c>
      <c r="N4351" t="s">
        <v>1453</v>
      </c>
      <c r="O4351" t="s">
        <v>3231</v>
      </c>
      <c r="P4351" t="s">
        <v>3523</v>
      </c>
      <c r="Q4351" t="s">
        <v>3526</v>
      </c>
      <c r="R4351" t="s">
        <v>3557</v>
      </c>
      <c r="T4351">
        <v>76130</v>
      </c>
      <c r="Y4351" t="s">
        <v>150</v>
      </c>
      <c r="Z4351">
        <v>0</v>
      </c>
      <c r="AA4351" t="str">
        <f t="shared" si="134"/>
        <v>Saturday</v>
      </c>
      <c r="AB4351" t="str">
        <f t="shared" si="135"/>
        <v>Morning Extension</v>
      </c>
      <c r="AC4351" t="str">
        <f>IFERROR(VLOOKUP(M4351,Table13[[Equipment No.]:[Center]],4,FALSE),"")</f>
        <v/>
      </c>
    </row>
    <row r="4352" spans="1:29" x14ac:dyDescent="0.3">
      <c r="A4352">
        <v>1</v>
      </c>
      <c r="B4352" t="s">
        <v>266</v>
      </c>
      <c r="C4352" t="s">
        <v>982</v>
      </c>
      <c r="D4352" t="s">
        <v>995</v>
      </c>
      <c r="E4352" s="6">
        <v>45829</v>
      </c>
      <c r="F4352" s="5">
        <v>0.69930555555555551</v>
      </c>
      <c r="G4352" t="s">
        <v>3517</v>
      </c>
      <c r="H4352" t="s">
        <v>3517</v>
      </c>
      <c r="J4352">
        <v>5</v>
      </c>
      <c r="K4352">
        <v>10</v>
      </c>
      <c r="L4352" t="s">
        <v>1399</v>
      </c>
      <c r="M4352" t="s">
        <v>3585</v>
      </c>
      <c r="N4352" t="s">
        <v>1453</v>
      </c>
      <c r="O4352" t="s">
        <v>3231</v>
      </c>
      <c r="P4352" t="s">
        <v>3523</v>
      </c>
      <c r="Q4352" t="s">
        <v>3526</v>
      </c>
      <c r="R4352" t="s">
        <v>3557</v>
      </c>
      <c r="T4352">
        <v>76129</v>
      </c>
      <c r="Y4352" t="s">
        <v>150</v>
      </c>
      <c r="Z4352">
        <v>0</v>
      </c>
      <c r="AA4352" t="str">
        <f t="shared" si="134"/>
        <v>Saturday</v>
      </c>
      <c r="AB4352" t="str">
        <f t="shared" si="135"/>
        <v>Morning Extension</v>
      </c>
      <c r="AC4352" t="str">
        <f>IFERROR(VLOOKUP(M4352,Table13[[Equipment No.]:[Center]],4,FALSE),"")</f>
        <v/>
      </c>
    </row>
    <row r="4353" spans="1:29" x14ac:dyDescent="0.3">
      <c r="A4353">
        <v>1</v>
      </c>
      <c r="B4353" t="s">
        <v>266</v>
      </c>
      <c r="C4353" t="s">
        <v>983</v>
      </c>
      <c r="D4353" t="s">
        <v>995</v>
      </c>
      <c r="E4353" s="6">
        <v>45829</v>
      </c>
      <c r="F4353" s="5">
        <v>0.69305555555555554</v>
      </c>
      <c r="G4353" t="s">
        <v>3517</v>
      </c>
      <c r="H4353" t="s">
        <v>3517</v>
      </c>
      <c r="J4353">
        <v>5</v>
      </c>
      <c r="K4353">
        <v>10</v>
      </c>
      <c r="L4353" t="s">
        <v>1399</v>
      </c>
      <c r="M4353" t="s">
        <v>3585</v>
      </c>
      <c r="N4353" t="s">
        <v>1453</v>
      </c>
      <c r="O4353" t="s">
        <v>3231</v>
      </c>
      <c r="P4353" t="s">
        <v>3523</v>
      </c>
      <c r="Q4353" t="s">
        <v>3526</v>
      </c>
      <c r="R4353" t="s">
        <v>3557</v>
      </c>
      <c r="T4353">
        <v>76128</v>
      </c>
      <c r="Y4353" t="s">
        <v>150</v>
      </c>
      <c r="Z4353">
        <v>0</v>
      </c>
      <c r="AA4353" t="str">
        <f t="shared" si="134"/>
        <v>Saturday</v>
      </c>
      <c r="AB4353" t="str">
        <f t="shared" si="135"/>
        <v>Morning Extension</v>
      </c>
      <c r="AC4353" t="str">
        <f>IFERROR(VLOOKUP(M4353,Table13[[Equipment No.]:[Center]],4,FALSE),"")</f>
        <v/>
      </c>
    </row>
    <row r="4354" spans="1:29" x14ac:dyDescent="0.3">
      <c r="A4354">
        <v>1</v>
      </c>
      <c r="B4354" t="s">
        <v>266</v>
      </c>
      <c r="C4354" t="s">
        <v>984</v>
      </c>
      <c r="D4354" t="s">
        <v>995</v>
      </c>
      <c r="E4354" s="6">
        <v>45829</v>
      </c>
      <c r="F4354" s="5">
        <v>0.6875</v>
      </c>
      <c r="G4354" t="s">
        <v>3517</v>
      </c>
      <c r="H4354" t="s">
        <v>3517</v>
      </c>
      <c r="J4354">
        <v>5</v>
      </c>
      <c r="K4354">
        <v>10</v>
      </c>
      <c r="L4354" t="s">
        <v>1399</v>
      </c>
      <c r="M4354" t="s">
        <v>3585</v>
      </c>
      <c r="N4354" t="s">
        <v>1453</v>
      </c>
      <c r="O4354" t="s">
        <v>3231</v>
      </c>
      <c r="P4354" t="s">
        <v>3523</v>
      </c>
      <c r="Q4354" t="s">
        <v>3526</v>
      </c>
      <c r="R4354" t="s">
        <v>3557</v>
      </c>
      <c r="T4354">
        <v>76127</v>
      </c>
      <c r="Y4354" t="s">
        <v>150</v>
      </c>
      <c r="Z4354">
        <v>0</v>
      </c>
      <c r="AA4354" t="str">
        <f t="shared" ref="AA4354:AA4419" si="136">TEXT(E4354,"dddd")</f>
        <v>Saturday</v>
      </c>
      <c r="AB4354" t="str">
        <f t="shared" ref="AB4354:AB4419" si="137">IF(AND(MOD(F4354,1)&gt;=TIME(8,0,0),MOD(F4354,1)&lt;=TIME(16,0,0)),"Morning Shift",IF(AND(MOD(F4354,1)&gt;TIME(16,0,0),MOD(F4354,1)&lt;TIME(20,0,0)),"Morning Extension",IF(OR(MOD(F4354,1)&gt;=TIME(20,0,0),MOD(F4354,1)&lt;=TIME(4,0,0)),"Night Shift",IF(AND(MOD(F4354,1)&gt;TIME(4,0,0),MOD(F4354,1)&lt;TIME(8,0,0)),"Night Extension","Others"))))</f>
        <v>Morning Extension</v>
      </c>
      <c r="AC4354" t="str">
        <f>IFERROR(VLOOKUP(M4354,Table13[[Equipment No.]:[Center]],4,FALSE),"")</f>
        <v/>
      </c>
    </row>
    <row r="4355" spans="1:29" x14ac:dyDescent="0.3">
      <c r="A4355">
        <v>1</v>
      </c>
      <c r="B4355" t="s">
        <v>266</v>
      </c>
      <c r="C4355" t="s">
        <v>985</v>
      </c>
      <c r="D4355" t="s">
        <v>995</v>
      </c>
      <c r="E4355" s="6">
        <v>45829</v>
      </c>
      <c r="F4355" s="5">
        <v>0.68055555555555558</v>
      </c>
      <c r="G4355" t="s">
        <v>3517</v>
      </c>
      <c r="H4355" t="s">
        <v>3517</v>
      </c>
      <c r="J4355">
        <v>5</v>
      </c>
      <c r="K4355">
        <v>10</v>
      </c>
      <c r="L4355" t="s">
        <v>1399</v>
      </c>
      <c r="M4355" t="s">
        <v>3585</v>
      </c>
      <c r="N4355" t="s">
        <v>1453</v>
      </c>
      <c r="O4355" t="s">
        <v>3231</v>
      </c>
      <c r="P4355" t="s">
        <v>3523</v>
      </c>
      <c r="Q4355" t="s">
        <v>3526</v>
      </c>
      <c r="R4355" t="s">
        <v>3557</v>
      </c>
      <c r="T4355">
        <v>76126</v>
      </c>
      <c r="Y4355" t="s">
        <v>150</v>
      </c>
      <c r="Z4355">
        <v>0</v>
      </c>
      <c r="AA4355" t="str">
        <f t="shared" si="136"/>
        <v>Saturday</v>
      </c>
      <c r="AB4355" t="str">
        <f t="shared" si="137"/>
        <v>Morning Extension</v>
      </c>
      <c r="AC4355" t="str">
        <f>IFERROR(VLOOKUP(M4355,Table13[[Equipment No.]:[Center]],4,FALSE),"")</f>
        <v/>
      </c>
    </row>
    <row r="4356" spans="1:29" x14ac:dyDescent="0.3">
      <c r="A4356">
        <v>1</v>
      </c>
      <c r="B4356" t="s">
        <v>266</v>
      </c>
      <c r="C4356" t="s">
        <v>986</v>
      </c>
      <c r="D4356" t="s">
        <v>995</v>
      </c>
      <c r="E4356" s="6">
        <v>45829</v>
      </c>
      <c r="F4356" s="5">
        <v>0.67291666666666672</v>
      </c>
      <c r="G4356" t="s">
        <v>3517</v>
      </c>
      <c r="H4356" t="s">
        <v>3517</v>
      </c>
      <c r="J4356">
        <v>5</v>
      </c>
      <c r="K4356">
        <v>10</v>
      </c>
      <c r="L4356" t="s">
        <v>1399</v>
      </c>
      <c r="M4356" t="s">
        <v>3585</v>
      </c>
      <c r="N4356" t="s">
        <v>1453</v>
      </c>
      <c r="O4356" t="s">
        <v>3231</v>
      </c>
      <c r="P4356" t="s">
        <v>3523</v>
      </c>
      <c r="Q4356" t="s">
        <v>3526</v>
      </c>
      <c r="R4356" t="s">
        <v>3557</v>
      </c>
      <c r="T4356">
        <v>76125</v>
      </c>
      <c r="Y4356" t="s">
        <v>150</v>
      </c>
      <c r="Z4356">
        <v>0</v>
      </c>
      <c r="AA4356" t="str">
        <f t="shared" si="136"/>
        <v>Saturday</v>
      </c>
      <c r="AB4356" t="str">
        <f t="shared" si="137"/>
        <v>Morning Extension</v>
      </c>
      <c r="AC4356" t="str">
        <f>IFERROR(VLOOKUP(M4356,Table13[[Equipment No.]:[Center]],4,FALSE),"")</f>
        <v/>
      </c>
    </row>
    <row r="4357" spans="1:29" x14ac:dyDescent="0.3">
      <c r="A4357">
        <v>1</v>
      </c>
      <c r="B4357" t="s">
        <v>266</v>
      </c>
      <c r="C4357" t="s">
        <v>3558</v>
      </c>
      <c r="D4357" t="s">
        <v>994</v>
      </c>
      <c r="E4357" s="6">
        <v>45829</v>
      </c>
      <c r="F4357" s="5">
        <v>0.57638888888888884</v>
      </c>
      <c r="G4357" t="s">
        <v>3517</v>
      </c>
      <c r="H4357" t="s">
        <v>3517</v>
      </c>
      <c r="J4357">
        <v>5</v>
      </c>
      <c r="K4357">
        <v>10</v>
      </c>
      <c r="L4357" t="s">
        <v>1399</v>
      </c>
      <c r="M4357" t="s">
        <v>3585</v>
      </c>
      <c r="N4357" t="s">
        <v>1453</v>
      </c>
      <c r="O4357" t="s">
        <v>3231</v>
      </c>
      <c r="P4357" t="s">
        <v>3559</v>
      </c>
      <c r="Q4357" t="s">
        <v>3526</v>
      </c>
      <c r="R4357" t="s">
        <v>3519</v>
      </c>
      <c r="T4357">
        <v>76124</v>
      </c>
      <c r="Y4357" t="s">
        <v>150</v>
      </c>
      <c r="Z4357">
        <v>0</v>
      </c>
      <c r="AA4357" t="str">
        <f t="shared" si="136"/>
        <v>Saturday</v>
      </c>
      <c r="AB4357" t="str">
        <f t="shared" si="137"/>
        <v>Morning Shift</v>
      </c>
      <c r="AC4357" t="str">
        <f>IFERROR(VLOOKUP(M4357,Table13[[Equipment No.]:[Center]],4,FALSE),"")</f>
        <v/>
      </c>
    </row>
    <row r="4358" spans="1:29" x14ac:dyDescent="0.3">
      <c r="A4358">
        <v>1</v>
      </c>
      <c r="B4358" t="s">
        <v>266</v>
      </c>
      <c r="C4358" t="s">
        <v>3560</v>
      </c>
      <c r="D4358" t="s">
        <v>994</v>
      </c>
      <c r="E4358" s="6">
        <v>45829</v>
      </c>
      <c r="F4358" s="5">
        <v>0.56874999999999998</v>
      </c>
      <c r="G4358" t="s">
        <v>3517</v>
      </c>
      <c r="H4358" t="s">
        <v>3517</v>
      </c>
      <c r="J4358">
        <v>5</v>
      </c>
      <c r="K4358">
        <v>10</v>
      </c>
      <c r="L4358" t="s">
        <v>1399</v>
      </c>
      <c r="M4358" t="s">
        <v>3585</v>
      </c>
      <c r="N4358" t="s">
        <v>1453</v>
      </c>
      <c r="O4358" t="s">
        <v>3231</v>
      </c>
      <c r="P4358" t="s">
        <v>3559</v>
      </c>
      <c r="Q4358" t="s">
        <v>3526</v>
      </c>
      <c r="R4358" t="s">
        <v>3519</v>
      </c>
      <c r="T4358">
        <v>76123</v>
      </c>
      <c r="Y4358" t="s">
        <v>150</v>
      </c>
      <c r="Z4358">
        <v>0</v>
      </c>
      <c r="AA4358" t="str">
        <f t="shared" si="136"/>
        <v>Saturday</v>
      </c>
      <c r="AB4358" t="str">
        <f t="shared" si="137"/>
        <v>Morning Shift</v>
      </c>
      <c r="AC4358" t="str">
        <f>IFERROR(VLOOKUP(M4358,Table13[[Equipment No.]:[Center]],4,FALSE),"")</f>
        <v/>
      </c>
    </row>
    <row r="4359" spans="1:29" x14ac:dyDescent="0.3">
      <c r="A4359">
        <v>1</v>
      </c>
      <c r="B4359" t="s">
        <v>266</v>
      </c>
      <c r="C4359" t="s">
        <v>3561</v>
      </c>
      <c r="D4359" t="s">
        <v>994</v>
      </c>
      <c r="E4359" s="6">
        <v>45829</v>
      </c>
      <c r="F4359" s="5">
        <v>0.5625</v>
      </c>
      <c r="G4359" t="s">
        <v>3517</v>
      </c>
      <c r="H4359" t="s">
        <v>3517</v>
      </c>
      <c r="J4359">
        <v>5</v>
      </c>
      <c r="K4359">
        <v>10</v>
      </c>
      <c r="L4359" t="s">
        <v>1399</v>
      </c>
      <c r="M4359" t="s">
        <v>3585</v>
      </c>
      <c r="N4359" t="s">
        <v>1453</v>
      </c>
      <c r="O4359" t="s">
        <v>3231</v>
      </c>
      <c r="P4359" t="s">
        <v>3559</v>
      </c>
      <c r="Q4359" t="s">
        <v>3526</v>
      </c>
      <c r="R4359" t="s">
        <v>3519</v>
      </c>
      <c r="T4359">
        <v>76122</v>
      </c>
      <c r="Y4359" t="s">
        <v>150</v>
      </c>
      <c r="Z4359">
        <v>0</v>
      </c>
      <c r="AA4359" t="str">
        <f t="shared" si="136"/>
        <v>Saturday</v>
      </c>
      <c r="AB4359" t="str">
        <f t="shared" si="137"/>
        <v>Morning Shift</v>
      </c>
      <c r="AC4359" t="str">
        <f>IFERROR(VLOOKUP(M4359,Table13[[Equipment No.]:[Center]],4,FALSE),"")</f>
        <v/>
      </c>
    </row>
    <row r="4360" spans="1:29" x14ac:dyDescent="0.3">
      <c r="A4360">
        <v>1</v>
      </c>
      <c r="B4360" t="s">
        <v>266</v>
      </c>
      <c r="C4360" t="s">
        <v>3562</v>
      </c>
      <c r="D4360" t="s">
        <v>994</v>
      </c>
      <c r="E4360" s="6">
        <v>45829</v>
      </c>
      <c r="F4360" s="5">
        <v>0.55347222222222225</v>
      </c>
      <c r="G4360" t="s">
        <v>3517</v>
      </c>
      <c r="H4360" t="s">
        <v>3517</v>
      </c>
      <c r="J4360">
        <v>5</v>
      </c>
      <c r="K4360">
        <v>10</v>
      </c>
      <c r="L4360" t="s">
        <v>1399</v>
      </c>
      <c r="M4360" t="s">
        <v>3585</v>
      </c>
      <c r="N4360" t="s">
        <v>1453</v>
      </c>
      <c r="O4360" t="s">
        <v>3231</v>
      </c>
      <c r="P4360" t="s">
        <v>3559</v>
      </c>
      <c r="Q4360" t="s">
        <v>3526</v>
      </c>
      <c r="R4360" t="s">
        <v>3519</v>
      </c>
      <c r="T4360">
        <v>76121</v>
      </c>
      <c r="Y4360" t="s">
        <v>150</v>
      </c>
      <c r="Z4360">
        <v>0</v>
      </c>
      <c r="AA4360" t="str">
        <f t="shared" si="136"/>
        <v>Saturday</v>
      </c>
      <c r="AB4360" t="str">
        <f t="shared" si="137"/>
        <v>Morning Shift</v>
      </c>
      <c r="AC4360" t="str">
        <f>IFERROR(VLOOKUP(M4360,Table13[[Equipment No.]:[Center]],4,FALSE),"")</f>
        <v/>
      </c>
    </row>
    <row r="4361" spans="1:29" x14ac:dyDescent="0.3">
      <c r="A4361">
        <v>1</v>
      </c>
      <c r="B4361" t="s">
        <v>266</v>
      </c>
      <c r="C4361" t="s">
        <v>3563</v>
      </c>
      <c r="D4361" t="s">
        <v>994</v>
      </c>
      <c r="E4361" s="6">
        <v>45829</v>
      </c>
      <c r="F4361" s="5">
        <v>0.54583333333333328</v>
      </c>
      <c r="G4361" t="s">
        <v>3517</v>
      </c>
      <c r="H4361" t="s">
        <v>3517</v>
      </c>
      <c r="J4361">
        <v>5</v>
      </c>
      <c r="K4361">
        <v>10</v>
      </c>
      <c r="L4361" t="s">
        <v>1399</v>
      </c>
      <c r="M4361" t="s">
        <v>3585</v>
      </c>
      <c r="N4361" t="s">
        <v>1453</v>
      </c>
      <c r="O4361" t="s">
        <v>3231</v>
      </c>
      <c r="P4361" t="s">
        <v>3559</v>
      </c>
      <c r="Q4361" t="s">
        <v>3526</v>
      </c>
      <c r="R4361" t="s">
        <v>3519</v>
      </c>
      <c r="T4361">
        <v>76120</v>
      </c>
      <c r="Y4361" t="s">
        <v>150</v>
      </c>
      <c r="Z4361">
        <v>0</v>
      </c>
      <c r="AA4361" t="str">
        <f t="shared" si="136"/>
        <v>Saturday</v>
      </c>
      <c r="AB4361" t="str">
        <f t="shared" si="137"/>
        <v>Morning Shift</v>
      </c>
      <c r="AC4361" t="str">
        <f>IFERROR(VLOOKUP(M4361,Table13[[Equipment No.]:[Center]],4,FALSE),"")</f>
        <v/>
      </c>
    </row>
    <row r="4362" spans="1:29" x14ac:dyDescent="0.3">
      <c r="A4362">
        <v>1</v>
      </c>
      <c r="B4362" t="s">
        <v>266</v>
      </c>
      <c r="C4362" t="s">
        <v>3564</v>
      </c>
      <c r="D4362" t="s">
        <v>994</v>
      </c>
      <c r="E4362" s="6">
        <v>45829</v>
      </c>
      <c r="F4362" s="5">
        <v>0.51388888888888884</v>
      </c>
      <c r="G4362" t="s">
        <v>3517</v>
      </c>
      <c r="H4362" t="s">
        <v>3517</v>
      </c>
      <c r="J4362">
        <v>5</v>
      </c>
      <c r="K4362">
        <v>10</v>
      </c>
      <c r="L4362" t="s">
        <v>1399</v>
      </c>
      <c r="M4362" t="s">
        <v>3585</v>
      </c>
      <c r="N4362" t="s">
        <v>1453</v>
      </c>
      <c r="O4362" t="s">
        <v>3231</v>
      </c>
      <c r="P4362" t="s">
        <v>3559</v>
      </c>
      <c r="Q4362" t="s">
        <v>3526</v>
      </c>
      <c r="R4362" t="s">
        <v>3519</v>
      </c>
      <c r="T4362">
        <v>76119</v>
      </c>
      <c r="Y4362" t="s">
        <v>150</v>
      </c>
      <c r="Z4362">
        <v>0</v>
      </c>
      <c r="AA4362" t="str">
        <f t="shared" si="136"/>
        <v>Saturday</v>
      </c>
      <c r="AB4362" t="str">
        <f t="shared" si="137"/>
        <v>Morning Shift</v>
      </c>
      <c r="AC4362" t="str">
        <f>IFERROR(VLOOKUP(M4362,Table13[[Equipment No.]:[Center]],4,FALSE),"")</f>
        <v/>
      </c>
    </row>
    <row r="4363" spans="1:29" x14ac:dyDescent="0.3">
      <c r="A4363">
        <v>1</v>
      </c>
      <c r="B4363" t="s">
        <v>266</v>
      </c>
      <c r="C4363" t="s">
        <v>3565</v>
      </c>
      <c r="D4363" t="s">
        <v>994</v>
      </c>
      <c r="E4363" s="6">
        <v>45829</v>
      </c>
      <c r="F4363" s="5">
        <v>0.50624999999999998</v>
      </c>
      <c r="G4363" t="s">
        <v>3517</v>
      </c>
      <c r="H4363" t="s">
        <v>3517</v>
      </c>
      <c r="J4363">
        <v>5</v>
      </c>
      <c r="K4363">
        <v>10</v>
      </c>
      <c r="L4363" t="s">
        <v>1399</v>
      </c>
      <c r="M4363" t="s">
        <v>3585</v>
      </c>
      <c r="N4363" t="s">
        <v>1453</v>
      </c>
      <c r="O4363" t="s">
        <v>3231</v>
      </c>
      <c r="P4363" t="s">
        <v>3559</v>
      </c>
      <c r="Q4363" t="s">
        <v>3526</v>
      </c>
      <c r="R4363" t="s">
        <v>3519</v>
      </c>
      <c r="T4363">
        <v>76118</v>
      </c>
      <c r="Y4363" t="s">
        <v>150</v>
      </c>
      <c r="Z4363">
        <v>0</v>
      </c>
      <c r="AA4363" t="str">
        <f t="shared" si="136"/>
        <v>Saturday</v>
      </c>
      <c r="AB4363" t="str">
        <f t="shared" si="137"/>
        <v>Morning Shift</v>
      </c>
      <c r="AC4363" t="str">
        <f>IFERROR(VLOOKUP(M4363,Table13[[Equipment No.]:[Center]],4,FALSE),"")</f>
        <v/>
      </c>
    </row>
    <row r="4364" spans="1:29" x14ac:dyDescent="0.3">
      <c r="A4364">
        <v>1</v>
      </c>
      <c r="B4364" t="s">
        <v>266</v>
      </c>
      <c r="C4364" t="s">
        <v>3566</v>
      </c>
      <c r="D4364" t="s">
        <v>994</v>
      </c>
      <c r="E4364" s="6">
        <v>45829</v>
      </c>
      <c r="F4364" s="5">
        <v>0.49930555555555556</v>
      </c>
      <c r="G4364" t="s">
        <v>3517</v>
      </c>
      <c r="H4364" t="s">
        <v>3517</v>
      </c>
      <c r="J4364">
        <v>5</v>
      </c>
      <c r="K4364">
        <v>10</v>
      </c>
      <c r="L4364" t="s">
        <v>1399</v>
      </c>
      <c r="M4364" t="s">
        <v>3585</v>
      </c>
      <c r="N4364" t="s">
        <v>1453</v>
      </c>
      <c r="O4364" t="s">
        <v>3231</v>
      </c>
      <c r="P4364" t="s">
        <v>3559</v>
      </c>
      <c r="Q4364" t="s">
        <v>3526</v>
      </c>
      <c r="R4364" t="s">
        <v>3519</v>
      </c>
      <c r="T4364">
        <v>76117</v>
      </c>
      <c r="Y4364" t="s">
        <v>150</v>
      </c>
      <c r="Z4364">
        <v>0</v>
      </c>
      <c r="AA4364" t="str">
        <f t="shared" si="136"/>
        <v>Saturday</v>
      </c>
      <c r="AB4364" t="str">
        <f t="shared" si="137"/>
        <v>Morning Shift</v>
      </c>
      <c r="AC4364" t="str">
        <f>IFERROR(VLOOKUP(M4364,Table13[[Equipment No.]:[Center]],4,FALSE),"")</f>
        <v/>
      </c>
    </row>
    <row r="4365" spans="1:29" x14ac:dyDescent="0.3">
      <c r="A4365">
        <v>1</v>
      </c>
      <c r="B4365" t="s">
        <v>266</v>
      </c>
      <c r="C4365" t="s">
        <v>3567</v>
      </c>
      <c r="D4365" t="s">
        <v>994</v>
      </c>
      <c r="E4365" s="6">
        <v>45829</v>
      </c>
      <c r="F4365" s="5">
        <v>0.4909722222222222</v>
      </c>
      <c r="G4365" t="s">
        <v>3517</v>
      </c>
      <c r="H4365" t="s">
        <v>3517</v>
      </c>
      <c r="J4365">
        <v>5</v>
      </c>
      <c r="K4365">
        <v>10</v>
      </c>
      <c r="L4365" t="s">
        <v>1399</v>
      </c>
      <c r="M4365" t="s">
        <v>3585</v>
      </c>
      <c r="N4365" t="s">
        <v>1453</v>
      </c>
      <c r="O4365" t="s">
        <v>3231</v>
      </c>
      <c r="P4365" t="s">
        <v>3559</v>
      </c>
      <c r="Q4365" t="s">
        <v>3526</v>
      </c>
      <c r="R4365" t="s">
        <v>3519</v>
      </c>
      <c r="T4365">
        <v>76116</v>
      </c>
      <c r="Y4365" t="s">
        <v>150</v>
      </c>
      <c r="Z4365">
        <v>0</v>
      </c>
      <c r="AA4365" t="str">
        <f t="shared" si="136"/>
        <v>Saturday</v>
      </c>
      <c r="AB4365" t="str">
        <f t="shared" si="137"/>
        <v>Morning Shift</v>
      </c>
      <c r="AC4365" t="str">
        <f>IFERROR(VLOOKUP(M4365,Table13[[Equipment No.]:[Center]],4,FALSE),"")</f>
        <v/>
      </c>
    </row>
    <row r="4366" spans="1:29" x14ac:dyDescent="0.3">
      <c r="A4366">
        <v>1</v>
      </c>
      <c r="B4366" t="s">
        <v>266</v>
      </c>
      <c r="C4366" t="s">
        <v>3568</v>
      </c>
      <c r="D4366" t="s">
        <v>994</v>
      </c>
      <c r="E4366" s="6">
        <v>45829</v>
      </c>
      <c r="F4366" s="5">
        <v>0.48333333333333334</v>
      </c>
      <c r="G4366" t="s">
        <v>3517</v>
      </c>
      <c r="H4366" t="s">
        <v>3517</v>
      </c>
      <c r="J4366">
        <v>5</v>
      </c>
      <c r="K4366">
        <v>10</v>
      </c>
      <c r="L4366" t="s">
        <v>1399</v>
      </c>
      <c r="M4366" t="s">
        <v>3585</v>
      </c>
      <c r="N4366" t="s">
        <v>1453</v>
      </c>
      <c r="O4366" t="s">
        <v>3231</v>
      </c>
      <c r="P4366" t="s">
        <v>3559</v>
      </c>
      <c r="Q4366" t="s">
        <v>3526</v>
      </c>
      <c r="R4366" t="s">
        <v>3519</v>
      </c>
      <c r="T4366">
        <v>76115</v>
      </c>
      <c r="Y4366" t="s">
        <v>150</v>
      </c>
      <c r="Z4366">
        <v>0</v>
      </c>
      <c r="AA4366" t="str">
        <f t="shared" si="136"/>
        <v>Saturday</v>
      </c>
      <c r="AB4366" t="str">
        <f t="shared" si="137"/>
        <v>Morning Shift</v>
      </c>
      <c r="AC4366" t="str">
        <f>IFERROR(VLOOKUP(M4366,Table13[[Equipment No.]:[Center]],4,FALSE),"")</f>
        <v/>
      </c>
    </row>
    <row r="4367" spans="1:29" x14ac:dyDescent="0.3">
      <c r="A4367">
        <v>1</v>
      </c>
      <c r="B4367" t="s">
        <v>266</v>
      </c>
      <c r="C4367" t="s">
        <v>3569</v>
      </c>
      <c r="D4367" t="s">
        <v>994</v>
      </c>
      <c r="E4367" s="6">
        <v>45829</v>
      </c>
      <c r="F4367" s="5">
        <v>0.47222222222222221</v>
      </c>
      <c r="G4367" t="s">
        <v>3517</v>
      </c>
      <c r="H4367" t="s">
        <v>3517</v>
      </c>
      <c r="J4367">
        <v>5</v>
      </c>
      <c r="K4367">
        <v>10</v>
      </c>
      <c r="L4367" t="s">
        <v>1399</v>
      </c>
      <c r="M4367" t="s">
        <v>3585</v>
      </c>
      <c r="N4367" t="s">
        <v>1453</v>
      </c>
      <c r="O4367" t="s">
        <v>3231</v>
      </c>
      <c r="P4367" t="s">
        <v>3559</v>
      </c>
      <c r="Q4367" t="s">
        <v>3526</v>
      </c>
      <c r="R4367" t="s">
        <v>3519</v>
      </c>
      <c r="T4367">
        <v>76114</v>
      </c>
      <c r="Y4367" t="s">
        <v>150</v>
      </c>
      <c r="Z4367">
        <v>0</v>
      </c>
      <c r="AA4367" t="str">
        <f t="shared" si="136"/>
        <v>Saturday</v>
      </c>
      <c r="AB4367" t="str">
        <f t="shared" si="137"/>
        <v>Morning Shift</v>
      </c>
      <c r="AC4367" t="str">
        <f>IFERROR(VLOOKUP(M4367,Table13[[Equipment No.]:[Center]],4,FALSE),"")</f>
        <v/>
      </c>
    </row>
    <row r="4368" spans="1:29" x14ac:dyDescent="0.3">
      <c r="A4368">
        <v>1</v>
      </c>
      <c r="B4368" t="s">
        <v>266</v>
      </c>
      <c r="C4368" t="s">
        <v>3570</v>
      </c>
      <c r="D4368" t="s">
        <v>994</v>
      </c>
      <c r="E4368" s="6">
        <v>45829</v>
      </c>
      <c r="F4368" s="5">
        <v>0.46388888888888891</v>
      </c>
      <c r="G4368" t="s">
        <v>3517</v>
      </c>
      <c r="H4368" t="s">
        <v>3517</v>
      </c>
      <c r="J4368">
        <v>5</v>
      </c>
      <c r="K4368">
        <v>10</v>
      </c>
      <c r="L4368" t="s">
        <v>1399</v>
      </c>
      <c r="M4368" t="s">
        <v>3585</v>
      </c>
      <c r="N4368" t="s">
        <v>1453</v>
      </c>
      <c r="O4368" t="s">
        <v>3231</v>
      </c>
      <c r="P4368" t="s">
        <v>3559</v>
      </c>
      <c r="Q4368" t="s">
        <v>3526</v>
      </c>
      <c r="R4368" t="s">
        <v>3519</v>
      </c>
      <c r="T4368">
        <v>76113</v>
      </c>
      <c r="Y4368" t="s">
        <v>150</v>
      </c>
      <c r="Z4368">
        <v>0</v>
      </c>
      <c r="AA4368" t="str">
        <f t="shared" si="136"/>
        <v>Saturday</v>
      </c>
      <c r="AB4368" t="str">
        <f t="shared" si="137"/>
        <v>Morning Shift</v>
      </c>
      <c r="AC4368" t="str">
        <f>IFERROR(VLOOKUP(M4368,Table13[[Equipment No.]:[Center]],4,FALSE),"")</f>
        <v/>
      </c>
    </row>
    <row r="4369" spans="1:29" x14ac:dyDescent="0.3">
      <c r="A4369">
        <v>1</v>
      </c>
      <c r="B4369" t="s">
        <v>266</v>
      </c>
      <c r="C4369" t="s">
        <v>3571</v>
      </c>
      <c r="D4369" t="s">
        <v>994</v>
      </c>
      <c r="E4369" s="6">
        <v>45829</v>
      </c>
      <c r="F4369" s="5">
        <v>0.45624999999999999</v>
      </c>
      <c r="G4369" t="s">
        <v>3517</v>
      </c>
      <c r="H4369" t="s">
        <v>3517</v>
      </c>
      <c r="J4369">
        <v>5</v>
      </c>
      <c r="K4369">
        <v>10</v>
      </c>
      <c r="L4369" t="s">
        <v>1399</v>
      </c>
      <c r="M4369" t="s">
        <v>3585</v>
      </c>
      <c r="N4369" t="s">
        <v>1453</v>
      </c>
      <c r="O4369" t="s">
        <v>3231</v>
      </c>
      <c r="P4369" t="s">
        <v>3559</v>
      </c>
      <c r="Q4369" t="s">
        <v>3526</v>
      </c>
      <c r="R4369" t="s">
        <v>3519</v>
      </c>
      <c r="T4369">
        <v>76112</v>
      </c>
      <c r="Y4369" t="s">
        <v>150</v>
      </c>
      <c r="Z4369">
        <v>0</v>
      </c>
      <c r="AA4369" t="str">
        <f t="shared" si="136"/>
        <v>Saturday</v>
      </c>
      <c r="AB4369" t="str">
        <f t="shared" si="137"/>
        <v>Morning Shift</v>
      </c>
      <c r="AC4369" t="str">
        <f>IFERROR(VLOOKUP(M4369,Table13[[Equipment No.]:[Center]],4,FALSE),"")</f>
        <v/>
      </c>
    </row>
    <row r="4370" spans="1:29" x14ac:dyDescent="0.3">
      <c r="A4370">
        <v>1</v>
      </c>
      <c r="B4370" t="s">
        <v>266</v>
      </c>
      <c r="C4370" t="s">
        <v>3572</v>
      </c>
      <c r="D4370" t="s">
        <v>994</v>
      </c>
      <c r="E4370" s="6">
        <v>45829</v>
      </c>
      <c r="F4370" s="5">
        <v>0.44930555555555557</v>
      </c>
      <c r="G4370" t="s">
        <v>3517</v>
      </c>
      <c r="H4370" t="s">
        <v>3517</v>
      </c>
      <c r="J4370">
        <v>5</v>
      </c>
      <c r="K4370">
        <v>10</v>
      </c>
      <c r="L4370" t="s">
        <v>1399</v>
      </c>
      <c r="M4370" t="s">
        <v>3585</v>
      </c>
      <c r="N4370" t="s">
        <v>1453</v>
      </c>
      <c r="O4370" t="s">
        <v>3231</v>
      </c>
      <c r="P4370" t="s">
        <v>3559</v>
      </c>
      <c r="Q4370" t="s">
        <v>3526</v>
      </c>
      <c r="R4370" t="s">
        <v>3519</v>
      </c>
      <c r="T4370">
        <v>76111</v>
      </c>
      <c r="Y4370" t="s">
        <v>150</v>
      </c>
      <c r="Z4370">
        <v>0</v>
      </c>
      <c r="AA4370" t="str">
        <f t="shared" si="136"/>
        <v>Saturday</v>
      </c>
      <c r="AB4370" t="str">
        <f t="shared" si="137"/>
        <v>Morning Shift</v>
      </c>
      <c r="AC4370" t="str">
        <f>IFERROR(VLOOKUP(M4370,Table13[[Equipment No.]:[Center]],4,FALSE),"")</f>
        <v/>
      </c>
    </row>
    <row r="4371" spans="1:29" x14ac:dyDescent="0.3">
      <c r="A4371">
        <v>1</v>
      </c>
      <c r="B4371" t="s">
        <v>266</v>
      </c>
      <c r="C4371" t="s">
        <v>3573</v>
      </c>
      <c r="D4371" t="s">
        <v>994</v>
      </c>
      <c r="E4371" s="6">
        <v>45829</v>
      </c>
      <c r="F4371" s="5">
        <v>0.44097222222222221</v>
      </c>
      <c r="G4371" t="s">
        <v>3517</v>
      </c>
      <c r="H4371" t="s">
        <v>3517</v>
      </c>
      <c r="J4371">
        <v>5</v>
      </c>
      <c r="K4371">
        <v>10</v>
      </c>
      <c r="L4371" t="s">
        <v>1399</v>
      </c>
      <c r="M4371" t="s">
        <v>3585</v>
      </c>
      <c r="N4371" t="s">
        <v>1453</v>
      </c>
      <c r="O4371" t="s">
        <v>3231</v>
      </c>
      <c r="P4371" t="s">
        <v>3559</v>
      </c>
      <c r="Q4371" t="s">
        <v>3526</v>
      </c>
      <c r="R4371" t="s">
        <v>3519</v>
      </c>
      <c r="T4371">
        <v>76110</v>
      </c>
      <c r="Y4371" t="s">
        <v>150</v>
      </c>
      <c r="Z4371">
        <v>0</v>
      </c>
      <c r="AA4371" t="str">
        <f t="shared" si="136"/>
        <v>Saturday</v>
      </c>
      <c r="AB4371" t="str">
        <f t="shared" si="137"/>
        <v>Morning Shift</v>
      </c>
      <c r="AC4371" t="str">
        <f>IFERROR(VLOOKUP(M4371,Table13[[Equipment No.]:[Center]],4,FALSE),"")</f>
        <v/>
      </c>
    </row>
    <row r="4372" spans="1:29" x14ac:dyDescent="0.3">
      <c r="A4372">
        <v>1</v>
      </c>
      <c r="B4372" t="s">
        <v>266</v>
      </c>
      <c r="C4372" t="s">
        <v>3574</v>
      </c>
      <c r="D4372" t="s">
        <v>994</v>
      </c>
      <c r="E4372" s="6">
        <v>45829</v>
      </c>
      <c r="F4372" s="5">
        <v>0.43402777777777779</v>
      </c>
      <c r="G4372" t="s">
        <v>3517</v>
      </c>
      <c r="H4372" t="s">
        <v>3517</v>
      </c>
      <c r="J4372">
        <v>5</v>
      </c>
      <c r="K4372">
        <v>10</v>
      </c>
      <c r="L4372" t="s">
        <v>1399</v>
      </c>
      <c r="M4372" t="s">
        <v>3585</v>
      </c>
      <c r="N4372" t="s">
        <v>1453</v>
      </c>
      <c r="O4372" t="s">
        <v>3231</v>
      </c>
      <c r="P4372" t="s">
        <v>3559</v>
      </c>
      <c r="Q4372" t="s">
        <v>3526</v>
      </c>
      <c r="R4372" t="s">
        <v>3519</v>
      </c>
      <c r="T4372">
        <v>76109</v>
      </c>
      <c r="Y4372" t="s">
        <v>150</v>
      </c>
      <c r="Z4372">
        <v>0</v>
      </c>
      <c r="AA4372" t="str">
        <f t="shared" si="136"/>
        <v>Saturday</v>
      </c>
      <c r="AB4372" t="str">
        <f t="shared" si="137"/>
        <v>Morning Shift</v>
      </c>
      <c r="AC4372" t="str">
        <f>IFERROR(VLOOKUP(M4372,Table13[[Equipment No.]:[Center]],4,FALSE),"")</f>
        <v/>
      </c>
    </row>
    <row r="4373" spans="1:29" x14ac:dyDescent="0.3">
      <c r="A4373">
        <v>1</v>
      </c>
      <c r="B4373" t="s">
        <v>266</v>
      </c>
      <c r="C4373" t="s">
        <v>1861</v>
      </c>
      <c r="D4373" t="s">
        <v>994</v>
      </c>
      <c r="E4373" s="6">
        <v>45829</v>
      </c>
      <c r="F4373" s="5">
        <v>0.42638888888888887</v>
      </c>
      <c r="G4373" t="s">
        <v>3517</v>
      </c>
      <c r="H4373" t="s">
        <v>3517</v>
      </c>
      <c r="J4373">
        <v>5</v>
      </c>
      <c r="K4373">
        <v>10</v>
      </c>
      <c r="L4373" t="s">
        <v>1399</v>
      </c>
      <c r="M4373" t="s">
        <v>3585</v>
      </c>
      <c r="N4373" t="s">
        <v>1453</v>
      </c>
      <c r="O4373" t="s">
        <v>3231</v>
      </c>
      <c r="P4373" t="s">
        <v>3559</v>
      </c>
      <c r="Q4373" t="s">
        <v>3526</v>
      </c>
      <c r="R4373" t="s">
        <v>3519</v>
      </c>
      <c r="T4373">
        <v>76108</v>
      </c>
      <c r="Y4373" t="s">
        <v>150</v>
      </c>
      <c r="Z4373">
        <v>0</v>
      </c>
      <c r="AA4373" t="str">
        <f t="shared" si="136"/>
        <v>Saturday</v>
      </c>
      <c r="AB4373" t="str">
        <f t="shared" si="137"/>
        <v>Morning Shift</v>
      </c>
      <c r="AC4373" t="str">
        <f>IFERROR(VLOOKUP(M4373,Table13[[Equipment No.]:[Center]],4,FALSE),"")</f>
        <v/>
      </c>
    </row>
    <row r="4374" spans="1:29" x14ac:dyDescent="0.3">
      <c r="A4374">
        <v>1</v>
      </c>
      <c r="B4374" t="s">
        <v>266</v>
      </c>
      <c r="C4374" t="s">
        <v>1865</v>
      </c>
      <c r="D4374" t="s">
        <v>994</v>
      </c>
      <c r="E4374" s="6">
        <v>45829</v>
      </c>
      <c r="F4374" s="5">
        <v>0.41805555555555557</v>
      </c>
      <c r="G4374" t="s">
        <v>3517</v>
      </c>
      <c r="H4374" t="s">
        <v>3517</v>
      </c>
      <c r="J4374">
        <v>5</v>
      </c>
      <c r="K4374">
        <v>10</v>
      </c>
      <c r="L4374" t="s">
        <v>1399</v>
      </c>
      <c r="M4374" t="s">
        <v>3585</v>
      </c>
      <c r="N4374" t="s">
        <v>1453</v>
      </c>
      <c r="O4374" t="s">
        <v>3231</v>
      </c>
      <c r="P4374" t="s">
        <v>3559</v>
      </c>
      <c r="Q4374" t="s">
        <v>3526</v>
      </c>
      <c r="R4374" t="s">
        <v>3519</v>
      </c>
      <c r="T4374">
        <v>76107</v>
      </c>
      <c r="Y4374" t="s">
        <v>150</v>
      </c>
      <c r="Z4374">
        <v>0</v>
      </c>
      <c r="AA4374" t="str">
        <f t="shared" si="136"/>
        <v>Saturday</v>
      </c>
      <c r="AB4374" t="str">
        <f t="shared" si="137"/>
        <v>Morning Shift</v>
      </c>
      <c r="AC4374" t="str">
        <f>IFERROR(VLOOKUP(M4374,Table13[[Equipment No.]:[Center]],4,FALSE),"")</f>
        <v/>
      </c>
    </row>
    <row r="4375" spans="1:29" x14ac:dyDescent="0.3">
      <c r="A4375">
        <v>1</v>
      </c>
      <c r="B4375" t="s">
        <v>266</v>
      </c>
      <c r="C4375" t="s">
        <v>1866</v>
      </c>
      <c r="D4375" t="s">
        <v>994</v>
      </c>
      <c r="E4375" s="6">
        <v>45829</v>
      </c>
      <c r="F4375" s="5">
        <v>0.41111111111111109</v>
      </c>
      <c r="G4375" t="s">
        <v>3517</v>
      </c>
      <c r="H4375" t="s">
        <v>3517</v>
      </c>
      <c r="J4375">
        <v>5</v>
      </c>
      <c r="K4375">
        <v>10</v>
      </c>
      <c r="L4375" t="s">
        <v>1399</v>
      </c>
      <c r="M4375" t="s">
        <v>3585</v>
      </c>
      <c r="N4375" t="s">
        <v>1453</v>
      </c>
      <c r="O4375" t="s">
        <v>3231</v>
      </c>
      <c r="P4375" t="s">
        <v>3559</v>
      </c>
      <c r="Q4375" t="s">
        <v>3526</v>
      </c>
      <c r="R4375" t="s">
        <v>3519</v>
      </c>
      <c r="T4375">
        <v>76106</v>
      </c>
      <c r="Y4375" t="s">
        <v>150</v>
      </c>
      <c r="Z4375">
        <v>0</v>
      </c>
      <c r="AA4375" t="str">
        <f t="shared" si="136"/>
        <v>Saturday</v>
      </c>
      <c r="AB4375" t="str">
        <f t="shared" si="137"/>
        <v>Morning Shift</v>
      </c>
      <c r="AC4375" t="str">
        <f>IFERROR(VLOOKUP(M4375,Table13[[Equipment No.]:[Center]],4,FALSE),"")</f>
        <v/>
      </c>
    </row>
    <row r="4376" spans="1:29" x14ac:dyDescent="0.3">
      <c r="A4376">
        <v>1</v>
      </c>
      <c r="B4376" t="s">
        <v>266</v>
      </c>
      <c r="C4376" t="s">
        <v>1867</v>
      </c>
      <c r="D4376" t="s">
        <v>994</v>
      </c>
      <c r="E4376" s="6">
        <v>45829</v>
      </c>
      <c r="F4376" s="5">
        <v>0.40208333333333335</v>
      </c>
      <c r="G4376" t="s">
        <v>3517</v>
      </c>
      <c r="H4376" t="s">
        <v>3517</v>
      </c>
      <c r="J4376">
        <v>5</v>
      </c>
      <c r="K4376">
        <v>10</v>
      </c>
      <c r="L4376" t="s">
        <v>1399</v>
      </c>
      <c r="M4376" t="s">
        <v>3585</v>
      </c>
      <c r="N4376" t="s">
        <v>1453</v>
      </c>
      <c r="O4376" t="s">
        <v>3231</v>
      </c>
      <c r="P4376" t="s">
        <v>3559</v>
      </c>
      <c r="Q4376" t="s">
        <v>3526</v>
      </c>
      <c r="R4376" t="s">
        <v>3519</v>
      </c>
      <c r="T4376">
        <v>76105</v>
      </c>
      <c r="X4376" t="s">
        <v>3575</v>
      </c>
      <c r="Y4376" t="s">
        <v>150</v>
      </c>
      <c r="Z4376">
        <v>0</v>
      </c>
      <c r="AA4376" t="str">
        <f t="shared" si="136"/>
        <v>Saturday</v>
      </c>
      <c r="AB4376" t="str">
        <f t="shared" si="137"/>
        <v>Morning Shift</v>
      </c>
      <c r="AC4376" t="str">
        <f>IFERROR(VLOOKUP(M4376,Table13[[Equipment No.]:[Center]],4,FALSE),"")</f>
        <v/>
      </c>
    </row>
    <row r="4377" spans="1:29" x14ac:dyDescent="0.3">
      <c r="A4377">
        <v>1</v>
      </c>
      <c r="B4377" t="s">
        <v>266</v>
      </c>
      <c r="C4377" t="s">
        <v>993</v>
      </c>
      <c r="D4377" t="s">
        <v>994</v>
      </c>
      <c r="E4377" s="6">
        <v>45829</v>
      </c>
      <c r="F4377" s="5">
        <v>0.39583333333333331</v>
      </c>
      <c r="G4377" t="s">
        <v>3517</v>
      </c>
      <c r="H4377" t="s">
        <v>3517</v>
      </c>
      <c r="J4377">
        <v>5</v>
      </c>
      <c r="K4377">
        <v>10</v>
      </c>
      <c r="L4377" t="s">
        <v>1399</v>
      </c>
      <c r="M4377" t="s">
        <v>3585</v>
      </c>
      <c r="N4377" t="s">
        <v>1453</v>
      </c>
      <c r="O4377" t="s">
        <v>3231</v>
      </c>
      <c r="P4377" t="s">
        <v>3559</v>
      </c>
      <c r="Q4377" t="s">
        <v>3526</v>
      </c>
      <c r="R4377" t="s">
        <v>3519</v>
      </c>
      <c r="T4377">
        <v>76103</v>
      </c>
      <c r="Y4377" t="s">
        <v>150</v>
      </c>
      <c r="Z4377">
        <v>0</v>
      </c>
      <c r="AA4377" t="str">
        <f t="shared" si="136"/>
        <v>Saturday</v>
      </c>
      <c r="AB4377" t="str">
        <f t="shared" si="137"/>
        <v>Morning Shift</v>
      </c>
      <c r="AC4377" t="str">
        <f>IFERROR(VLOOKUP(M4377,Table13[[Equipment No.]:[Center]],4,FALSE),"")</f>
        <v/>
      </c>
    </row>
    <row r="4378" spans="1:29" x14ac:dyDescent="0.3">
      <c r="A4378">
        <v>1</v>
      </c>
      <c r="B4378" t="s">
        <v>266</v>
      </c>
      <c r="C4378" t="s">
        <v>996</v>
      </c>
      <c r="D4378" t="s">
        <v>994</v>
      </c>
      <c r="E4378" s="6">
        <v>45829</v>
      </c>
      <c r="F4378" s="5">
        <v>0.38958333333333334</v>
      </c>
      <c r="G4378" t="s">
        <v>3517</v>
      </c>
      <c r="H4378" t="s">
        <v>3517</v>
      </c>
      <c r="J4378">
        <v>5</v>
      </c>
      <c r="K4378">
        <v>10</v>
      </c>
      <c r="L4378" t="s">
        <v>1399</v>
      </c>
      <c r="M4378" t="s">
        <v>3585</v>
      </c>
      <c r="N4378" t="s">
        <v>1453</v>
      </c>
      <c r="O4378" t="s">
        <v>3231</v>
      </c>
      <c r="P4378" t="s">
        <v>3559</v>
      </c>
      <c r="Q4378" t="s">
        <v>3526</v>
      </c>
      <c r="R4378" t="s">
        <v>3519</v>
      </c>
      <c r="T4378">
        <v>76102</v>
      </c>
      <c r="Y4378" t="s">
        <v>150</v>
      </c>
      <c r="Z4378">
        <v>0</v>
      </c>
      <c r="AA4378" t="str">
        <f t="shared" si="136"/>
        <v>Saturday</v>
      </c>
      <c r="AB4378" t="str">
        <f t="shared" si="137"/>
        <v>Morning Shift</v>
      </c>
      <c r="AC4378" t="str">
        <f>IFERROR(VLOOKUP(M4378,Table13[[Equipment No.]:[Center]],4,FALSE),"")</f>
        <v/>
      </c>
    </row>
    <row r="4379" spans="1:29" x14ac:dyDescent="0.3">
      <c r="A4379">
        <v>1</v>
      </c>
      <c r="B4379" t="s">
        <v>266</v>
      </c>
      <c r="C4379" t="s">
        <v>997</v>
      </c>
      <c r="D4379" t="s">
        <v>994</v>
      </c>
      <c r="E4379" s="6">
        <v>45829</v>
      </c>
      <c r="F4379" s="5">
        <v>0.38263888888888886</v>
      </c>
      <c r="G4379" t="s">
        <v>3517</v>
      </c>
      <c r="H4379" t="s">
        <v>3517</v>
      </c>
      <c r="J4379">
        <v>5</v>
      </c>
      <c r="K4379">
        <v>10</v>
      </c>
      <c r="L4379" t="s">
        <v>1399</v>
      </c>
      <c r="M4379" t="s">
        <v>3585</v>
      </c>
      <c r="N4379" t="s">
        <v>1453</v>
      </c>
      <c r="O4379" t="s">
        <v>3231</v>
      </c>
      <c r="P4379" t="s">
        <v>3559</v>
      </c>
      <c r="Q4379" t="s">
        <v>3526</v>
      </c>
      <c r="R4379" t="s">
        <v>3519</v>
      </c>
      <c r="T4379">
        <v>76101</v>
      </c>
      <c r="Y4379" t="s">
        <v>150</v>
      </c>
      <c r="Z4379">
        <v>0</v>
      </c>
      <c r="AA4379" t="str">
        <f t="shared" si="136"/>
        <v>Saturday</v>
      </c>
      <c r="AB4379" t="str">
        <f t="shared" si="137"/>
        <v>Morning Shift</v>
      </c>
      <c r="AC4379" t="str">
        <f>IFERROR(VLOOKUP(M4379,Table13[[Equipment No.]:[Center]],4,FALSE),"")</f>
        <v/>
      </c>
    </row>
    <row r="4380" spans="1:29" x14ac:dyDescent="0.3">
      <c r="A4380">
        <v>1</v>
      </c>
      <c r="B4380" t="s">
        <v>266</v>
      </c>
      <c r="C4380" t="s">
        <v>998</v>
      </c>
      <c r="D4380" t="s">
        <v>994</v>
      </c>
      <c r="E4380" s="6">
        <v>45829</v>
      </c>
      <c r="F4380" s="5">
        <v>0.37361111111111112</v>
      </c>
      <c r="G4380" t="s">
        <v>3517</v>
      </c>
      <c r="H4380" t="s">
        <v>3517</v>
      </c>
      <c r="J4380">
        <v>5</v>
      </c>
      <c r="K4380">
        <v>10</v>
      </c>
      <c r="L4380" t="s">
        <v>1399</v>
      </c>
      <c r="M4380" t="s">
        <v>3585</v>
      </c>
      <c r="N4380" t="s">
        <v>1453</v>
      </c>
      <c r="O4380" t="s">
        <v>3231</v>
      </c>
      <c r="P4380" t="s">
        <v>3559</v>
      </c>
      <c r="Q4380" t="s">
        <v>3526</v>
      </c>
      <c r="R4380" t="s">
        <v>3519</v>
      </c>
      <c r="T4380">
        <v>76100</v>
      </c>
      <c r="Y4380" t="s">
        <v>150</v>
      </c>
      <c r="Z4380">
        <v>0</v>
      </c>
      <c r="AA4380" t="str">
        <f t="shared" si="136"/>
        <v>Saturday</v>
      </c>
      <c r="AB4380" t="str">
        <f t="shared" si="137"/>
        <v>Morning Shift</v>
      </c>
      <c r="AC4380" t="str">
        <f>IFERROR(VLOOKUP(M4380,Table13[[Equipment No.]:[Center]],4,FALSE),"")</f>
        <v/>
      </c>
    </row>
    <row r="4381" spans="1:29" x14ac:dyDescent="0.3">
      <c r="A4381">
        <v>1</v>
      </c>
      <c r="B4381" t="s">
        <v>266</v>
      </c>
      <c r="C4381" t="s">
        <v>987</v>
      </c>
      <c r="D4381" t="s">
        <v>994</v>
      </c>
      <c r="E4381" s="6">
        <v>45829</v>
      </c>
      <c r="F4381" s="5">
        <v>0.36527777777777776</v>
      </c>
      <c r="G4381" t="s">
        <v>3517</v>
      </c>
      <c r="H4381" t="s">
        <v>3517</v>
      </c>
      <c r="J4381">
        <v>5</v>
      </c>
      <c r="K4381">
        <v>10</v>
      </c>
      <c r="L4381" t="s">
        <v>1399</v>
      </c>
      <c r="M4381" t="s">
        <v>3585</v>
      </c>
      <c r="N4381" t="s">
        <v>1453</v>
      </c>
      <c r="O4381" t="s">
        <v>3231</v>
      </c>
      <c r="P4381" t="s">
        <v>3559</v>
      </c>
      <c r="Q4381" t="s">
        <v>3526</v>
      </c>
      <c r="R4381" t="s">
        <v>3519</v>
      </c>
      <c r="T4381">
        <v>76099</v>
      </c>
      <c r="Y4381" t="s">
        <v>150</v>
      </c>
      <c r="Z4381">
        <v>0</v>
      </c>
      <c r="AA4381" t="str">
        <f t="shared" si="136"/>
        <v>Saturday</v>
      </c>
      <c r="AB4381" t="str">
        <f t="shared" si="137"/>
        <v>Morning Shift</v>
      </c>
      <c r="AC4381" t="str">
        <f>IFERROR(VLOOKUP(M4381,Table13[[Equipment No.]:[Center]],4,FALSE),"")</f>
        <v/>
      </c>
    </row>
    <row r="4382" spans="1:29" x14ac:dyDescent="0.3">
      <c r="A4382">
        <v>1</v>
      </c>
      <c r="B4382" t="s">
        <v>266</v>
      </c>
      <c r="C4382" t="s">
        <v>3576</v>
      </c>
      <c r="D4382" t="s">
        <v>1109</v>
      </c>
      <c r="E4382" s="6">
        <v>45832</v>
      </c>
      <c r="F4382" s="5">
        <v>0.5444444444444444</v>
      </c>
      <c r="G4382" t="s">
        <v>3517</v>
      </c>
      <c r="H4382" t="s">
        <v>3517</v>
      </c>
      <c r="J4382">
        <v>5</v>
      </c>
      <c r="K4382">
        <v>10</v>
      </c>
      <c r="L4382" t="s">
        <v>1399</v>
      </c>
      <c r="M4382" t="s">
        <v>3585</v>
      </c>
      <c r="N4382" t="s">
        <v>1453</v>
      </c>
      <c r="O4382" t="s">
        <v>3231</v>
      </c>
      <c r="P4382" t="s">
        <v>3577</v>
      </c>
      <c r="Q4382" t="s">
        <v>3526</v>
      </c>
      <c r="R4382" t="s">
        <v>3557</v>
      </c>
      <c r="T4382">
        <v>76161</v>
      </c>
      <c r="Y4382" t="s">
        <v>150</v>
      </c>
      <c r="Z4382">
        <v>0</v>
      </c>
      <c r="AA4382" t="str">
        <f t="shared" si="136"/>
        <v>Tuesday</v>
      </c>
      <c r="AB4382" t="str">
        <f t="shared" si="137"/>
        <v>Morning Shift</v>
      </c>
      <c r="AC4382" t="str">
        <f>IFERROR(VLOOKUP(M4382,Table13[[Equipment No.]:[Center]],4,FALSE),"")</f>
        <v/>
      </c>
    </row>
    <row r="4383" spans="1:29" x14ac:dyDescent="0.3">
      <c r="A4383">
        <v>1</v>
      </c>
      <c r="B4383" t="s">
        <v>266</v>
      </c>
      <c r="C4383" t="s">
        <v>3578</v>
      </c>
      <c r="D4383" t="s">
        <v>1109</v>
      </c>
      <c r="E4383" s="6">
        <v>45832</v>
      </c>
      <c r="F4383" s="5">
        <v>0.53819444444444442</v>
      </c>
      <c r="G4383" t="s">
        <v>3517</v>
      </c>
      <c r="H4383" t="s">
        <v>3517</v>
      </c>
      <c r="J4383">
        <v>5</v>
      </c>
      <c r="K4383">
        <v>10</v>
      </c>
      <c r="L4383" t="s">
        <v>1399</v>
      </c>
      <c r="M4383" t="s">
        <v>3585</v>
      </c>
      <c r="N4383" t="s">
        <v>1453</v>
      </c>
      <c r="O4383" t="s">
        <v>3231</v>
      </c>
      <c r="P4383" t="s">
        <v>3577</v>
      </c>
      <c r="Q4383" t="s">
        <v>3526</v>
      </c>
      <c r="R4383" t="s">
        <v>3557</v>
      </c>
      <c r="T4383">
        <v>76160</v>
      </c>
      <c r="Y4383" t="s">
        <v>150</v>
      </c>
      <c r="Z4383">
        <v>0</v>
      </c>
      <c r="AA4383" t="str">
        <f t="shared" si="136"/>
        <v>Tuesday</v>
      </c>
      <c r="AB4383" t="str">
        <f t="shared" si="137"/>
        <v>Morning Shift</v>
      </c>
      <c r="AC4383" t="str">
        <f>IFERROR(VLOOKUP(M4383,Table13[[Equipment No.]:[Center]],4,FALSE),"")</f>
        <v/>
      </c>
    </row>
    <row r="4384" spans="1:29" x14ac:dyDescent="0.3">
      <c r="A4384">
        <v>1</v>
      </c>
      <c r="B4384" t="s">
        <v>266</v>
      </c>
      <c r="C4384" t="s">
        <v>3579</v>
      </c>
      <c r="D4384" t="s">
        <v>1109</v>
      </c>
      <c r="E4384" s="6">
        <v>45832</v>
      </c>
      <c r="F4384" s="5">
        <v>0.53194444444444444</v>
      </c>
      <c r="G4384" t="s">
        <v>3517</v>
      </c>
      <c r="H4384" t="s">
        <v>3517</v>
      </c>
      <c r="J4384">
        <v>5</v>
      </c>
      <c r="K4384">
        <v>10</v>
      </c>
      <c r="L4384" t="s">
        <v>1399</v>
      </c>
      <c r="M4384" t="s">
        <v>3585</v>
      </c>
      <c r="N4384" t="s">
        <v>1453</v>
      </c>
      <c r="O4384" t="s">
        <v>3231</v>
      </c>
      <c r="P4384" t="s">
        <v>3577</v>
      </c>
      <c r="Q4384" t="s">
        <v>3526</v>
      </c>
      <c r="R4384" t="s">
        <v>3557</v>
      </c>
      <c r="T4384">
        <v>76159</v>
      </c>
      <c r="Y4384" t="s">
        <v>150</v>
      </c>
      <c r="Z4384">
        <v>0</v>
      </c>
      <c r="AA4384" t="str">
        <f t="shared" si="136"/>
        <v>Tuesday</v>
      </c>
      <c r="AB4384" t="str">
        <f t="shared" si="137"/>
        <v>Morning Shift</v>
      </c>
      <c r="AC4384" t="str">
        <f>IFERROR(VLOOKUP(M4384,Table13[[Equipment No.]:[Center]],4,FALSE),"")</f>
        <v/>
      </c>
    </row>
    <row r="4385" spans="1:29" x14ac:dyDescent="0.3">
      <c r="A4385">
        <v>1</v>
      </c>
      <c r="B4385" t="s">
        <v>266</v>
      </c>
      <c r="C4385" t="s">
        <v>3450</v>
      </c>
      <c r="D4385" t="s">
        <v>1109</v>
      </c>
      <c r="E4385" s="6">
        <v>45832</v>
      </c>
      <c r="F4385" s="5">
        <v>0.52708333333333335</v>
      </c>
      <c r="G4385" t="s">
        <v>3517</v>
      </c>
      <c r="H4385" t="s">
        <v>3517</v>
      </c>
      <c r="J4385">
        <v>5</v>
      </c>
      <c r="K4385">
        <v>10</v>
      </c>
      <c r="L4385" t="s">
        <v>1399</v>
      </c>
      <c r="M4385" t="s">
        <v>3585</v>
      </c>
      <c r="N4385" t="s">
        <v>1453</v>
      </c>
      <c r="O4385" t="s">
        <v>3231</v>
      </c>
      <c r="P4385" t="s">
        <v>3577</v>
      </c>
      <c r="Q4385" t="s">
        <v>3526</v>
      </c>
      <c r="R4385" t="s">
        <v>3557</v>
      </c>
      <c r="T4385">
        <v>76158</v>
      </c>
      <c r="Y4385" t="s">
        <v>150</v>
      </c>
      <c r="Z4385">
        <v>0</v>
      </c>
      <c r="AA4385" t="str">
        <f t="shared" si="136"/>
        <v>Tuesday</v>
      </c>
      <c r="AB4385" t="str">
        <f t="shared" si="137"/>
        <v>Morning Shift</v>
      </c>
      <c r="AC4385" t="str">
        <f>IFERROR(VLOOKUP(M4385,Table13[[Equipment No.]:[Center]],4,FALSE),"")</f>
        <v/>
      </c>
    </row>
    <row r="4386" spans="1:29" x14ac:dyDescent="0.3">
      <c r="A4386">
        <v>1</v>
      </c>
      <c r="B4386" t="s">
        <v>266</v>
      </c>
      <c r="C4386" t="s">
        <v>3447</v>
      </c>
      <c r="D4386" t="s">
        <v>1109</v>
      </c>
      <c r="E4386" s="6">
        <v>45832</v>
      </c>
      <c r="F4386" s="5">
        <v>0.51944444444444449</v>
      </c>
      <c r="G4386" t="s">
        <v>3517</v>
      </c>
      <c r="H4386" t="s">
        <v>3517</v>
      </c>
      <c r="J4386">
        <v>5</v>
      </c>
      <c r="K4386">
        <v>10</v>
      </c>
      <c r="L4386" t="s">
        <v>1399</v>
      </c>
      <c r="M4386" t="s">
        <v>3585</v>
      </c>
      <c r="N4386" t="s">
        <v>1453</v>
      </c>
      <c r="O4386" t="s">
        <v>3231</v>
      </c>
      <c r="P4386" t="s">
        <v>3577</v>
      </c>
      <c r="Q4386" t="s">
        <v>3526</v>
      </c>
      <c r="R4386" t="s">
        <v>3557</v>
      </c>
      <c r="T4386">
        <v>76157</v>
      </c>
      <c r="Y4386" t="s">
        <v>150</v>
      </c>
      <c r="Z4386">
        <v>0</v>
      </c>
      <c r="AA4386" t="str">
        <f t="shared" si="136"/>
        <v>Tuesday</v>
      </c>
      <c r="AB4386" t="str">
        <f t="shared" si="137"/>
        <v>Morning Shift</v>
      </c>
      <c r="AC4386" t="str">
        <f>IFERROR(VLOOKUP(M4386,Table13[[Equipment No.]:[Center]],4,FALSE),"")</f>
        <v/>
      </c>
    </row>
    <row r="4387" spans="1:29" x14ac:dyDescent="0.3">
      <c r="A4387">
        <v>1</v>
      </c>
      <c r="B4387" t="s">
        <v>266</v>
      </c>
      <c r="C4387" t="s">
        <v>3446</v>
      </c>
      <c r="D4387" t="s">
        <v>1109</v>
      </c>
      <c r="E4387" s="6">
        <v>45832</v>
      </c>
      <c r="F4387" s="5">
        <v>0.51388888888888884</v>
      </c>
      <c r="G4387" t="s">
        <v>3517</v>
      </c>
      <c r="H4387" t="s">
        <v>3517</v>
      </c>
      <c r="J4387">
        <v>5</v>
      </c>
      <c r="K4387">
        <v>10</v>
      </c>
      <c r="L4387" t="s">
        <v>1399</v>
      </c>
      <c r="M4387" t="s">
        <v>3585</v>
      </c>
      <c r="N4387" t="s">
        <v>1453</v>
      </c>
      <c r="O4387" t="s">
        <v>3231</v>
      </c>
      <c r="P4387" t="s">
        <v>3577</v>
      </c>
      <c r="Q4387" t="s">
        <v>3526</v>
      </c>
      <c r="R4387" t="s">
        <v>3557</v>
      </c>
      <c r="T4387">
        <v>76156</v>
      </c>
      <c r="Y4387" t="s">
        <v>150</v>
      </c>
      <c r="Z4387">
        <v>0</v>
      </c>
      <c r="AA4387" t="str">
        <f t="shared" si="136"/>
        <v>Tuesday</v>
      </c>
      <c r="AB4387" t="str">
        <f t="shared" si="137"/>
        <v>Morning Shift</v>
      </c>
      <c r="AC4387" t="str">
        <f>IFERROR(VLOOKUP(M4387,Table13[[Equipment No.]:[Center]],4,FALSE),"")</f>
        <v/>
      </c>
    </row>
    <row r="4388" spans="1:29" x14ac:dyDescent="0.3">
      <c r="A4388">
        <v>1</v>
      </c>
      <c r="B4388" t="s">
        <v>266</v>
      </c>
      <c r="C4388" t="s">
        <v>3445</v>
      </c>
      <c r="D4388" t="s">
        <v>1109</v>
      </c>
      <c r="E4388" s="6">
        <v>45832</v>
      </c>
      <c r="F4388" s="5">
        <v>0.50763888888888886</v>
      </c>
      <c r="G4388" t="s">
        <v>3517</v>
      </c>
      <c r="H4388" t="s">
        <v>3517</v>
      </c>
      <c r="J4388">
        <v>5</v>
      </c>
      <c r="K4388">
        <v>10</v>
      </c>
      <c r="L4388" t="s">
        <v>1399</v>
      </c>
      <c r="M4388" t="s">
        <v>3585</v>
      </c>
      <c r="N4388" t="s">
        <v>1453</v>
      </c>
      <c r="O4388" t="s">
        <v>3231</v>
      </c>
      <c r="P4388" t="s">
        <v>3577</v>
      </c>
      <c r="Q4388" t="s">
        <v>3526</v>
      </c>
      <c r="R4388" t="s">
        <v>3557</v>
      </c>
      <c r="T4388">
        <v>76155</v>
      </c>
      <c r="Y4388" t="s">
        <v>150</v>
      </c>
      <c r="Z4388">
        <v>0</v>
      </c>
      <c r="AA4388" t="str">
        <f t="shared" si="136"/>
        <v>Tuesday</v>
      </c>
      <c r="AB4388" t="str">
        <f t="shared" si="137"/>
        <v>Morning Shift</v>
      </c>
      <c r="AC4388" t="str">
        <f>IFERROR(VLOOKUP(M4388,Table13[[Equipment No.]:[Center]],4,FALSE),"")</f>
        <v/>
      </c>
    </row>
    <row r="4389" spans="1:29" x14ac:dyDescent="0.3">
      <c r="A4389">
        <v>1</v>
      </c>
      <c r="B4389" t="s">
        <v>266</v>
      </c>
      <c r="C4389" t="s">
        <v>3444</v>
      </c>
      <c r="D4389" t="s">
        <v>1109</v>
      </c>
      <c r="E4389" s="6">
        <v>45832</v>
      </c>
      <c r="F4389" s="5">
        <v>0.50208333333333333</v>
      </c>
      <c r="G4389" t="s">
        <v>3517</v>
      </c>
      <c r="H4389" t="s">
        <v>3517</v>
      </c>
      <c r="J4389">
        <v>5</v>
      </c>
      <c r="K4389">
        <v>10</v>
      </c>
      <c r="L4389" t="s">
        <v>1399</v>
      </c>
      <c r="M4389" t="s">
        <v>3585</v>
      </c>
      <c r="N4389" t="s">
        <v>1453</v>
      </c>
      <c r="O4389" t="s">
        <v>3231</v>
      </c>
      <c r="P4389" t="s">
        <v>3577</v>
      </c>
      <c r="Q4389" t="s">
        <v>3526</v>
      </c>
      <c r="R4389" t="s">
        <v>3557</v>
      </c>
      <c r="T4389">
        <v>76154</v>
      </c>
      <c r="Y4389" t="s">
        <v>150</v>
      </c>
      <c r="Z4389">
        <v>0</v>
      </c>
      <c r="AA4389" t="str">
        <f t="shared" si="136"/>
        <v>Tuesday</v>
      </c>
      <c r="AB4389" t="str">
        <f t="shared" si="137"/>
        <v>Morning Shift</v>
      </c>
      <c r="AC4389" t="str">
        <f>IFERROR(VLOOKUP(M4389,Table13[[Equipment No.]:[Center]],4,FALSE),"")</f>
        <v/>
      </c>
    </row>
    <row r="4390" spans="1:29" x14ac:dyDescent="0.3">
      <c r="A4390">
        <v>1</v>
      </c>
      <c r="B4390" t="s">
        <v>266</v>
      </c>
      <c r="C4390" t="s">
        <v>3443</v>
      </c>
      <c r="D4390" t="s">
        <v>1109</v>
      </c>
      <c r="E4390" s="6">
        <v>45832</v>
      </c>
      <c r="F4390" s="5">
        <v>0.49652777777777779</v>
      </c>
      <c r="G4390" t="s">
        <v>3517</v>
      </c>
      <c r="H4390" t="s">
        <v>3517</v>
      </c>
      <c r="J4390">
        <v>5</v>
      </c>
      <c r="K4390">
        <v>10</v>
      </c>
      <c r="L4390" t="s">
        <v>1399</v>
      </c>
      <c r="M4390" t="s">
        <v>3585</v>
      </c>
      <c r="N4390" t="s">
        <v>1453</v>
      </c>
      <c r="O4390" t="s">
        <v>3231</v>
      </c>
      <c r="P4390" t="s">
        <v>3577</v>
      </c>
      <c r="Q4390" t="s">
        <v>3526</v>
      </c>
      <c r="R4390" t="s">
        <v>3557</v>
      </c>
      <c r="T4390">
        <v>76153</v>
      </c>
      <c r="Y4390" t="s">
        <v>150</v>
      </c>
      <c r="Z4390">
        <v>0</v>
      </c>
      <c r="AA4390" t="str">
        <f t="shared" si="136"/>
        <v>Tuesday</v>
      </c>
      <c r="AB4390" t="str">
        <f t="shared" si="137"/>
        <v>Morning Shift</v>
      </c>
      <c r="AC4390" t="str">
        <f>IFERROR(VLOOKUP(M4390,Table13[[Equipment No.]:[Center]],4,FALSE),"")</f>
        <v/>
      </c>
    </row>
    <row r="4391" spans="1:29" x14ac:dyDescent="0.3">
      <c r="A4391">
        <v>1</v>
      </c>
      <c r="B4391" t="s">
        <v>266</v>
      </c>
      <c r="C4391" t="s">
        <v>1108</v>
      </c>
      <c r="D4391" t="s">
        <v>1109</v>
      </c>
      <c r="E4391" s="6">
        <v>45832</v>
      </c>
      <c r="F4391" s="5">
        <v>0.49027777777777776</v>
      </c>
      <c r="G4391" t="s">
        <v>3517</v>
      </c>
      <c r="H4391" t="s">
        <v>3517</v>
      </c>
      <c r="J4391">
        <v>5</v>
      </c>
      <c r="K4391">
        <v>10</v>
      </c>
      <c r="L4391" t="s">
        <v>1399</v>
      </c>
      <c r="M4391" t="s">
        <v>3585</v>
      </c>
      <c r="N4391" t="s">
        <v>1453</v>
      </c>
      <c r="O4391" t="s">
        <v>3231</v>
      </c>
      <c r="P4391" t="s">
        <v>3577</v>
      </c>
      <c r="Q4391" t="s">
        <v>3526</v>
      </c>
      <c r="R4391" t="s">
        <v>3557</v>
      </c>
      <c r="T4391">
        <v>76152</v>
      </c>
      <c r="Y4391" t="s">
        <v>150</v>
      </c>
      <c r="Z4391">
        <v>0</v>
      </c>
      <c r="AA4391" t="str">
        <f t="shared" si="136"/>
        <v>Tuesday</v>
      </c>
      <c r="AB4391" t="str">
        <f t="shared" si="137"/>
        <v>Morning Shift</v>
      </c>
      <c r="AC4391" t="str">
        <f>IFERROR(VLOOKUP(M4391,Table13[[Equipment No.]:[Center]],4,FALSE),"")</f>
        <v/>
      </c>
    </row>
    <row r="4392" spans="1:29" x14ac:dyDescent="0.3">
      <c r="A4392">
        <v>1</v>
      </c>
      <c r="B4392" t="s">
        <v>266</v>
      </c>
      <c r="C4392" t="s">
        <v>1110</v>
      </c>
      <c r="D4392" t="s">
        <v>1109</v>
      </c>
      <c r="E4392" s="6">
        <v>45832</v>
      </c>
      <c r="F4392" s="5">
        <v>0.48472222222222222</v>
      </c>
      <c r="G4392" t="s">
        <v>3517</v>
      </c>
      <c r="H4392" t="s">
        <v>3517</v>
      </c>
      <c r="J4392">
        <v>5</v>
      </c>
      <c r="K4392">
        <v>10</v>
      </c>
      <c r="L4392" t="s">
        <v>1399</v>
      </c>
      <c r="M4392" t="s">
        <v>3585</v>
      </c>
      <c r="N4392" t="s">
        <v>1453</v>
      </c>
      <c r="O4392" t="s">
        <v>3231</v>
      </c>
      <c r="P4392" t="s">
        <v>3577</v>
      </c>
      <c r="Q4392" t="s">
        <v>3526</v>
      </c>
      <c r="R4392" t="s">
        <v>3557</v>
      </c>
      <c r="T4392">
        <v>76151</v>
      </c>
      <c r="Y4392" t="s">
        <v>150</v>
      </c>
      <c r="Z4392">
        <v>0</v>
      </c>
      <c r="AA4392" t="str">
        <f t="shared" si="136"/>
        <v>Tuesday</v>
      </c>
      <c r="AB4392" t="str">
        <f t="shared" si="137"/>
        <v>Morning Shift</v>
      </c>
      <c r="AC4392" t="str">
        <f>IFERROR(VLOOKUP(M4392,Table13[[Equipment No.]:[Center]],4,FALSE),"")</f>
        <v/>
      </c>
    </row>
    <row r="4393" spans="1:29" x14ac:dyDescent="0.3">
      <c r="A4393">
        <v>1</v>
      </c>
      <c r="B4393" t="s">
        <v>266</v>
      </c>
      <c r="C4393" t="s">
        <v>1113</v>
      </c>
      <c r="D4393" t="s">
        <v>1109</v>
      </c>
      <c r="E4393" s="6">
        <v>45832</v>
      </c>
      <c r="F4393" s="5">
        <v>0.47916666666666669</v>
      </c>
      <c r="G4393" t="s">
        <v>3517</v>
      </c>
      <c r="H4393" t="s">
        <v>3517</v>
      </c>
      <c r="J4393">
        <v>5</v>
      </c>
      <c r="K4393">
        <v>10</v>
      </c>
      <c r="L4393" t="s">
        <v>1399</v>
      </c>
      <c r="M4393" t="s">
        <v>3585</v>
      </c>
      <c r="N4393" t="s">
        <v>1453</v>
      </c>
      <c r="O4393" t="s">
        <v>3231</v>
      </c>
      <c r="P4393" t="s">
        <v>3577</v>
      </c>
      <c r="Q4393" t="s">
        <v>3526</v>
      </c>
      <c r="R4393" t="s">
        <v>3557</v>
      </c>
      <c r="T4393">
        <v>76150</v>
      </c>
      <c r="Y4393" t="s">
        <v>150</v>
      </c>
      <c r="Z4393">
        <v>0</v>
      </c>
      <c r="AA4393" t="str">
        <f t="shared" si="136"/>
        <v>Tuesday</v>
      </c>
      <c r="AB4393" t="str">
        <f t="shared" si="137"/>
        <v>Morning Shift</v>
      </c>
      <c r="AC4393" t="str">
        <f>IFERROR(VLOOKUP(M4393,Table13[[Equipment No.]:[Center]],4,FALSE),"")</f>
        <v/>
      </c>
    </row>
    <row r="4394" spans="1:29" x14ac:dyDescent="0.3">
      <c r="A4394">
        <v>1</v>
      </c>
      <c r="B4394" t="s">
        <v>266</v>
      </c>
      <c r="C4394" t="s">
        <v>1114</v>
      </c>
      <c r="D4394" t="s">
        <v>1109</v>
      </c>
      <c r="E4394" s="6">
        <v>45832</v>
      </c>
      <c r="F4394" s="5">
        <v>0.47291666666666665</v>
      </c>
      <c r="G4394" t="s">
        <v>3517</v>
      </c>
      <c r="H4394" t="s">
        <v>3517</v>
      </c>
      <c r="J4394">
        <v>5</v>
      </c>
      <c r="K4394">
        <v>10</v>
      </c>
      <c r="L4394" t="s">
        <v>1399</v>
      </c>
      <c r="M4394" t="s">
        <v>3585</v>
      </c>
      <c r="N4394" t="s">
        <v>1453</v>
      </c>
      <c r="O4394" t="s">
        <v>3231</v>
      </c>
      <c r="P4394" t="s">
        <v>3577</v>
      </c>
      <c r="Q4394" t="s">
        <v>3526</v>
      </c>
      <c r="R4394" t="s">
        <v>3557</v>
      </c>
      <c r="T4394">
        <v>76149</v>
      </c>
      <c r="Y4394" t="s">
        <v>150</v>
      </c>
      <c r="Z4394">
        <v>0</v>
      </c>
      <c r="AA4394" t="str">
        <f t="shared" si="136"/>
        <v>Tuesday</v>
      </c>
      <c r="AB4394" t="str">
        <f t="shared" si="137"/>
        <v>Morning Shift</v>
      </c>
      <c r="AC4394" t="str">
        <f>IFERROR(VLOOKUP(M4394,Table13[[Equipment No.]:[Center]],4,FALSE),"")</f>
        <v/>
      </c>
    </row>
    <row r="4395" spans="1:29" x14ac:dyDescent="0.3">
      <c r="A4395">
        <v>1</v>
      </c>
      <c r="B4395" t="s">
        <v>266</v>
      </c>
      <c r="C4395" t="s">
        <v>1115</v>
      </c>
      <c r="D4395" t="s">
        <v>1109</v>
      </c>
      <c r="E4395" s="6">
        <v>45832</v>
      </c>
      <c r="F4395" s="5">
        <v>0.46666666666666667</v>
      </c>
      <c r="G4395" t="s">
        <v>3517</v>
      </c>
      <c r="H4395" t="s">
        <v>3517</v>
      </c>
      <c r="J4395">
        <v>5</v>
      </c>
      <c r="K4395">
        <v>10</v>
      </c>
      <c r="L4395" t="s">
        <v>1399</v>
      </c>
      <c r="M4395" t="s">
        <v>3585</v>
      </c>
      <c r="N4395" t="s">
        <v>1453</v>
      </c>
      <c r="O4395" t="s">
        <v>3231</v>
      </c>
      <c r="P4395" t="s">
        <v>3577</v>
      </c>
      <c r="Q4395" t="s">
        <v>3526</v>
      </c>
      <c r="R4395" t="s">
        <v>3557</v>
      </c>
      <c r="T4395">
        <v>76148</v>
      </c>
      <c r="Y4395" t="s">
        <v>150</v>
      </c>
      <c r="Z4395">
        <v>0</v>
      </c>
      <c r="AA4395" t="str">
        <f t="shared" si="136"/>
        <v>Tuesday</v>
      </c>
      <c r="AB4395" t="str">
        <f t="shared" si="137"/>
        <v>Morning Shift</v>
      </c>
      <c r="AC4395" t="str">
        <f>IFERROR(VLOOKUP(M4395,Table13[[Equipment No.]:[Center]],4,FALSE),"")</f>
        <v/>
      </c>
    </row>
    <row r="4396" spans="1:29" x14ac:dyDescent="0.3">
      <c r="A4396">
        <v>1</v>
      </c>
      <c r="B4396" t="s">
        <v>266</v>
      </c>
      <c r="C4396" t="s">
        <v>1116</v>
      </c>
      <c r="D4396" t="s">
        <v>1109</v>
      </c>
      <c r="E4396" s="6">
        <v>45832</v>
      </c>
      <c r="F4396" s="5">
        <v>0.46041666666666664</v>
      </c>
      <c r="G4396" t="s">
        <v>3517</v>
      </c>
      <c r="H4396" t="s">
        <v>3517</v>
      </c>
      <c r="J4396">
        <v>5</v>
      </c>
      <c r="K4396">
        <v>10</v>
      </c>
      <c r="L4396" t="s">
        <v>1399</v>
      </c>
      <c r="M4396" t="s">
        <v>3585</v>
      </c>
      <c r="N4396" t="s">
        <v>1453</v>
      </c>
      <c r="O4396" t="s">
        <v>3231</v>
      </c>
      <c r="P4396" t="s">
        <v>3577</v>
      </c>
      <c r="Q4396" t="s">
        <v>3526</v>
      </c>
      <c r="R4396" t="s">
        <v>3557</v>
      </c>
      <c r="T4396">
        <v>76147</v>
      </c>
      <c r="Y4396" t="s">
        <v>150</v>
      </c>
      <c r="Z4396">
        <v>0</v>
      </c>
      <c r="AA4396" t="str">
        <f t="shared" si="136"/>
        <v>Tuesday</v>
      </c>
      <c r="AB4396" t="str">
        <f t="shared" si="137"/>
        <v>Morning Shift</v>
      </c>
      <c r="AC4396" t="str">
        <f>IFERROR(VLOOKUP(M4396,Table13[[Equipment No.]:[Center]],4,FALSE),"")</f>
        <v/>
      </c>
    </row>
    <row r="4397" spans="1:29" x14ac:dyDescent="0.3">
      <c r="A4397">
        <v>1</v>
      </c>
      <c r="B4397" t="s">
        <v>266</v>
      </c>
      <c r="C4397" t="s">
        <v>1117</v>
      </c>
      <c r="D4397" t="s">
        <v>1109</v>
      </c>
      <c r="E4397" s="6">
        <v>45832</v>
      </c>
      <c r="F4397" s="5">
        <v>0.4548611111111111</v>
      </c>
      <c r="G4397" t="s">
        <v>3517</v>
      </c>
      <c r="H4397" t="s">
        <v>3517</v>
      </c>
      <c r="J4397">
        <v>5</v>
      </c>
      <c r="K4397">
        <v>10</v>
      </c>
      <c r="L4397" t="s">
        <v>1399</v>
      </c>
      <c r="M4397" t="s">
        <v>3585</v>
      </c>
      <c r="N4397" t="s">
        <v>1453</v>
      </c>
      <c r="O4397" t="s">
        <v>3231</v>
      </c>
      <c r="P4397" t="s">
        <v>3577</v>
      </c>
      <c r="Q4397" t="s">
        <v>3526</v>
      </c>
      <c r="R4397" t="s">
        <v>3557</v>
      </c>
      <c r="T4397">
        <v>76146</v>
      </c>
      <c r="Y4397" t="s">
        <v>150</v>
      </c>
      <c r="Z4397">
        <v>0</v>
      </c>
      <c r="AA4397" t="str">
        <f t="shared" si="136"/>
        <v>Tuesday</v>
      </c>
      <c r="AB4397" t="str">
        <f t="shared" si="137"/>
        <v>Morning Shift</v>
      </c>
      <c r="AC4397" t="str">
        <f>IFERROR(VLOOKUP(M4397,Table13[[Equipment No.]:[Center]],4,FALSE),"")</f>
        <v/>
      </c>
    </row>
    <row r="4398" spans="1:29" x14ac:dyDescent="0.3">
      <c r="A4398">
        <v>1</v>
      </c>
      <c r="B4398" t="s">
        <v>266</v>
      </c>
      <c r="C4398" t="s">
        <v>1118</v>
      </c>
      <c r="D4398" t="s">
        <v>1109</v>
      </c>
      <c r="E4398" s="6">
        <v>45832</v>
      </c>
      <c r="F4398" s="5">
        <v>0.44930555555555557</v>
      </c>
      <c r="G4398" t="s">
        <v>3517</v>
      </c>
      <c r="H4398" t="s">
        <v>3517</v>
      </c>
      <c r="J4398">
        <v>5</v>
      </c>
      <c r="K4398">
        <v>10</v>
      </c>
      <c r="L4398" t="s">
        <v>1399</v>
      </c>
      <c r="M4398" t="s">
        <v>3585</v>
      </c>
      <c r="N4398" t="s">
        <v>1453</v>
      </c>
      <c r="O4398" t="s">
        <v>3231</v>
      </c>
      <c r="P4398" t="s">
        <v>3577</v>
      </c>
      <c r="Q4398" t="s">
        <v>3526</v>
      </c>
      <c r="R4398" t="s">
        <v>3557</v>
      </c>
      <c r="T4398">
        <v>76145</v>
      </c>
      <c r="Y4398" t="s">
        <v>150</v>
      </c>
      <c r="Z4398">
        <v>0</v>
      </c>
      <c r="AA4398" t="str">
        <f t="shared" si="136"/>
        <v>Tuesday</v>
      </c>
      <c r="AB4398" t="str">
        <f t="shared" si="137"/>
        <v>Morning Shift</v>
      </c>
      <c r="AC4398" t="str">
        <f>IFERROR(VLOOKUP(M4398,Table13[[Equipment No.]:[Center]],4,FALSE),"")</f>
        <v/>
      </c>
    </row>
    <row r="4399" spans="1:29" x14ac:dyDescent="0.3">
      <c r="A4399">
        <v>1</v>
      </c>
      <c r="B4399" t="s">
        <v>266</v>
      </c>
      <c r="C4399" t="s">
        <v>1119</v>
      </c>
      <c r="D4399" t="s">
        <v>1109</v>
      </c>
      <c r="E4399" s="6">
        <v>45832</v>
      </c>
      <c r="F4399" s="5">
        <v>0.44374999999999998</v>
      </c>
      <c r="G4399" t="s">
        <v>3517</v>
      </c>
      <c r="H4399" t="s">
        <v>3517</v>
      </c>
      <c r="J4399">
        <v>5</v>
      </c>
      <c r="K4399">
        <v>10</v>
      </c>
      <c r="L4399" t="s">
        <v>1399</v>
      </c>
      <c r="M4399" t="s">
        <v>3585</v>
      </c>
      <c r="N4399" t="s">
        <v>1453</v>
      </c>
      <c r="O4399" t="s">
        <v>3231</v>
      </c>
      <c r="P4399" t="s">
        <v>3577</v>
      </c>
      <c r="Q4399" t="s">
        <v>3526</v>
      </c>
      <c r="R4399" t="s">
        <v>3557</v>
      </c>
      <c r="T4399">
        <v>76144</v>
      </c>
      <c r="Y4399" t="s">
        <v>150</v>
      </c>
      <c r="Z4399">
        <v>0</v>
      </c>
      <c r="AA4399" t="str">
        <f t="shared" si="136"/>
        <v>Tuesday</v>
      </c>
      <c r="AB4399" t="str">
        <f t="shared" si="137"/>
        <v>Morning Shift</v>
      </c>
      <c r="AC4399" t="str">
        <f>IFERROR(VLOOKUP(M4399,Table13[[Equipment No.]:[Center]],4,FALSE),"")</f>
        <v/>
      </c>
    </row>
    <row r="4400" spans="1:29" x14ac:dyDescent="0.3">
      <c r="A4400">
        <v>1</v>
      </c>
      <c r="B4400" t="s">
        <v>266</v>
      </c>
      <c r="C4400" t="s">
        <v>1120</v>
      </c>
      <c r="D4400" t="s">
        <v>1109</v>
      </c>
      <c r="E4400" s="6">
        <v>45832</v>
      </c>
      <c r="F4400" s="5">
        <v>0.4375</v>
      </c>
      <c r="G4400" t="s">
        <v>3517</v>
      </c>
      <c r="H4400" t="s">
        <v>3517</v>
      </c>
      <c r="J4400">
        <v>5</v>
      </c>
      <c r="K4400">
        <v>10</v>
      </c>
      <c r="L4400" t="s">
        <v>1399</v>
      </c>
      <c r="M4400" t="s">
        <v>3585</v>
      </c>
      <c r="N4400" t="s">
        <v>1453</v>
      </c>
      <c r="O4400" t="s">
        <v>3231</v>
      </c>
      <c r="P4400" t="s">
        <v>3577</v>
      </c>
      <c r="Q4400" t="s">
        <v>3526</v>
      </c>
      <c r="R4400" t="s">
        <v>3557</v>
      </c>
      <c r="T4400">
        <v>76143</v>
      </c>
      <c r="Y4400" t="s">
        <v>150</v>
      </c>
      <c r="Z4400">
        <v>0</v>
      </c>
      <c r="AA4400" t="str">
        <f t="shared" si="136"/>
        <v>Tuesday</v>
      </c>
      <c r="AB4400" t="str">
        <f t="shared" si="137"/>
        <v>Morning Shift</v>
      </c>
      <c r="AC4400" t="str">
        <f>IFERROR(VLOOKUP(M4400,Table13[[Equipment No.]:[Center]],4,FALSE),"")</f>
        <v/>
      </c>
    </row>
    <row r="4401" spans="1:29" x14ac:dyDescent="0.3">
      <c r="A4401">
        <v>1</v>
      </c>
      <c r="B4401" t="s">
        <v>266</v>
      </c>
      <c r="C4401" t="s">
        <v>1121</v>
      </c>
      <c r="D4401" t="s">
        <v>1109</v>
      </c>
      <c r="E4401" s="6">
        <v>45832</v>
      </c>
      <c r="F4401" s="5">
        <v>0.43055555555555558</v>
      </c>
      <c r="G4401" t="s">
        <v>3517</v>
      </c>
      <c r="H4401" t="s">
        <v>3517</v>
      </c>
      <c r="J4401">
        <v>5</v>
      </c>
      <c r="K4401">
        <v>10</v>
      </c>
      <c r="L4401" t="s">
        <v>1399</v>
      </c>
      <c r="M4401" t="s">
        <v>3585</v>
      </c>
      <c r="N4401" t="s">
        <v>1453</v>
      </c>
      <c r="O4401" t="s">
        <v>3231</v>
      </c>
      <c r="P4401" t="s">
        <v>3577</v>
      </c>
      <c r="Q4401" t="s">
        <v>3526</v>
      </c>
      <c r="R4401" t="s">
        <v>3557</v>
      </c>
      <c r="T4401">
        <v>76142</v>
      </c>
      <c r="Y4401" t="s">
        <v>150</v>
      </c>
      <c r="Z4401">
        <v>0</v>
      </c>
      <c r="AA4401" t="str">
        <f t="shared" si="136"/>
        <v>Tuesday</v>
      </c>
      <c r="AB4401" t="str">
        <f t="shared" si="137"/>
        <v>Morning Shift</v>
      </c>
      <c r="AC4401" t="str">
        <f>IFERROR(VLOOKUP(M4401,Table13[[Equipment No.]:[Center]],4,FALSE),"")</f>
        <v/>
      </c>
    </row>
    <row r="4402" spans="1:29" x14ac:dyDescent="0.3">
      <c r="A4402">
        <v>1</v>
      </c>
      <c r="B4402" t="s">
        <v>266</v>
      </c>
      <c r="C4402" t="s">
        <v>1122</v>
      </c>
      <c r="D4402" t="s">
        <v>1109</v>
      </c>
      <c r="E4402" s="6">
        <v>45832</v>
      </c>
      <c r="F4402" s="5">
        <v>0.42291666666666666</v>
      </c>
      <c r="G4402" t="s">
        <v>3517</v>
      </c>
      <c r="H4402" t="s">
        <v>3517</v>
      </c>
      <c r="J4402">
        <v>5</v>
      </c>
      <c r="K4402">
        <v>10</v>
      </c>
      <c r="L4402" t="s">
        <v>1399</v>
      </c>
      <c r="M4402" t="s">
        <v>3585</v>
      </c>
      <c r="N4402" t="s">
        <v>1453</v>
      </c>
      <c r="O4402" t="s">
        <v>3231</v>
      </c>
      <c r="P4402" t="s">
        <v>3577</v>
      </c>
      <c r="Q4402" t="s">
        <v>3526</v>
      </c>
      <c r="R4402" t="s">
        <v>3557</v>
      </c>
      <c r="T4402">
        <v>76141</v>
      </c>
      <c r="Y4402" t="s">
        <v>150</v>
      </c>
      <c r="Z4402">
        <v>0</v>
      </c>
      <c r="AA4402" t="str">
        <f t="shared" si="136"/>
        <v>Tuesday</v>
      </c>
      <c r="AB4402" t="str">
        <f t="shared" si="137"/>
        <v>Morning Shift</v>
      </c>
      <c r="AC4402" t="str">
        <f>IFERROR(VLOOKUP(M4402,Table13[[Equipment No.]:[Center]],4,FALSE),"")</f>
        <v/>
      </c>
    </row>
    <row r="4403" spans="1:29" x14ac:dyDescent="0.3">
      <c r="A4403">
        <v>1</v>
      </c>
      <c r="B4403" t="s">
        <v>266</v>
      </c>
      <c r="C4403" t="s">
        <v>1130</v>
      </c>
      <c r="D4403" t="s">
        <v>1109</v>
      </c>
      <c r="E4403" s="6">
        <v>45832</v>
      </c>
      <c r="F4403" s="5">
        <v>0.41458333333333336</v>
      </c>
      <c r="G4403" t="s">
        <v>3517</v>
      </c>
      <c r="H4403" t="s">
        <v>3517</v>
      </c>
      <c r="J4403">
        <v>5</v>
      </c>
      <c r="K4403">
        <v>10</v>
      </c>
      <c r="L4403" t="s">
        <v>1399</v>
      </c>
      <c r="M4403" t="s">
        <v>3585</v>
      </c>
      <c r="N4403" t="s">
        <v>1453</v>
      </c>
      <c r="O4403" t="s">
        <v>3231</v>
      </c>
      <c r="P4403" t="s">
        <v>3577</v>
      </c>
      <c r="Q4403" t="s">
        <v>3526</v>
      </c>
      <c r="R4403" t="s">
        <v>3557</v>
      </c>
      <c r="T4403">
        <v>76140</v>
      </c>
      <c r="Y4403" t="s">
        <v>150</v>
      </c>
      <c r="Z4403">
        <v>0</v>
      </c>
      <c r="AA4403" t="str">
        <f t="shared" si="136"/>
        <v>Tuesday</v>
      </c>
      <c r="AB4403" t="str">
        <f t="shared" si="137"/>
        <v>Morning Shift</v>
      </c>
      <c r="AC4403" t="str">
        <f>IFERROR(VLOOKUP(M4403,Table13[[Equipment No.]:[Center]],4,FALSE),"")</f>
        <v/>
      </c>
    </row>
    <row r="4404" spans="1:29" x14ac:dyDescent="0.3">
      <c r="A4404">
        <v>1</v>
      </c>
      <c r="B4404" t="s">
        <v>266</v>
      </c>
      <c r="C4404" t="s">
        <v>2712</v>
      </c>
      <c r="D4404" t="s">
        <v>1230</v>
      </c>
      <c r="E4404" s="6">
        <v>45833</v>
      </c>
      <c r="F4404" s="5">
        <v>0.55069444444444449</v>
      </c>
      <c r="G4404" t="s">
        <v>3517</v>
      </c>
      <c r="H4404" t="s">
        <v>3517</v>
      </c>
      <c r="J4404">
        <v>5</v>
      </c>
      <c r="K4404">
        <v>10</v>
      </c>
      <c r="L4404" t="s">
        <v>1399</v>
      </c>
      <c r="M4404" t="s">
        <v>3585</v>
      </c>
      <c r="N4404" t="s">
        <v>1453</v>
      </c>
      <c r="O4404" t="s">
        <v>3231</v>
      </c>
      <c r="P4404" t="s">
        <v>3580</v>
      </c>
      <c r="Q4404" t="s">
        <v>3526</v>
      </c>
      <c r="R4404" t="s">
        <v>3519</v>
      </c>
      <c r="T4404">
        <v>76176</v>
      </c>
      <c r="Y4404" t="s">
        <v>150</v>
      </c>
      <c r="Z4404">
        <v>0</v>
      </c>
      <c r="AA4404" t="str">
        <f t="shared" si="136"/>
        <v>Wednesday</v>
      </c>
      <c r="AB4404" t="str">
        <f t="shared" si="137"/>
        <v>Morning Shift</v>
      </c>
      <c r="AC4404" t="str">
        <f>IFERROR(VLOOKUP(M4404,Table13[[Equipment No.]:[Center]],4,FALSE),"")</f>
        <v/>
      </c>
    </row>
    <row r="4405" spans="1:29" x14ac:dyDescent="0.3">
      <c r="A4405">
        <v>1</v>
      </c>
      <c r="B4405" t="s">
        <v>266</v>
      </c>
      <c r="C4405" t="s">
        <v>2713</v>
      </c>
      <c r="D4405" t="s">
        <v>1230</v>
      </c>
      <c r="E4405" s="6">
        <v>45833</v>
      </c>
      <c r="F4405" s="5">
        <v>0.54374999999999996</v>
      </c>
      <c r="G4405" t="s">
        <v>3517</v>
      </c>
      <c r="H4405" t="s">
        <v>3517</v>
      </c>
      <c r="J4405">
        <v>5</v>
      </c>
      <c r="K4405">
        <v>10</v>
      </c>
      <c r="L4405" t="s">
        <v>1399</v>
      </c>
      <c r="M4405" t="s">
        <v>3585</v>
      </c>
      <c r="N4405" t="s">
        <v>1453</v>
      </c>
      <c r="O4405" t="s">
        <v>3231</v>
      </c>
      <c r="P4405" t="s">
        <v>3580</v>
      </c>
      <c r="Q4405" t="s">
        <v>3526</v>
      </c>
      <c r="R4405" t="s">
        <v>3519</v>
      </c>
      <c r="T4405">
        <v>76175</v>
      </c>
      <c r="Y4405" t="s">
        <v>150</v>
      </c>
      <c r="Z4405">
        <v>0</v>
      </c>
      <c r="AA4405" t="str">
        <f t="shared" si="136"/>
        <v>Wednesday</v>
      </c>
      <c r="AB4405" t="str">
        <f t="shared" si="137"/>
        <v>Morning Shift</v>
      </c>
      <c r="AC4405" t="str">
        <f>IFERROR(VLOOKUP(M4405,Table13[[Equipment No.]:[Center]],4,FALSE),"")</f>
        <v/>
      </c>
    </row>
    <row r="4406" spans="1:29" x14ac:dyDescent="0.3">
      <c r="A4406">
        <v>1</v>
      </c>
      <c r="B4406" t="s">
        <v>266</v>
      </c>
      <c r="C4406" t="s">
        <v>2714</v>
      </c>
      <c r="D4406" t="s">
        <v>1230</v>
      </c>
      <c r="E4406" s="6">
        <v>45833</v>
      </c>
      <c r="F4406" s="5">
        <v>0.53680555555555554</v>
      </c>
      <c r="G4406" t="s">
        <v>3517</v>
      </c>
      <c r="H4406" t="s">
        <v>3517</v>
      </c>
      <c r="J4406">
        <v>5</v>
      </c>
      <c r="K4406">
        <v>10</v>
      </c>
      <c r="L4406" t="s">
        <v>1399</v>
      </c>
      <c r="M4406" t="s">
        <v>3585</v>
      </c>
      <c r="N4406" t="s">
        <v>1453</v>
      </c>
      <c r="O4406" t="s">
        <v>3231</v>
      </c>
      <c r="P4406" t="s">
        <v>3580</v>
      </c>
      <c r="Q4406" t="s">
        <v>3526</v>
      </c>
      <c r="R4406" t="s">
        <v>3519</v>
      </c>
      <c r="T4406">
        <v>76174</v>
      </c>
      <c r="Y4406" t="s">
        <v>150</v>
      </c>
      <c r="Z4406">
        <v>0</v>
      </c>
      <c r="AA4406" t="str">
        <f t="shared" si="136"/>
        <v>Wednesday</v>
      </c>
      <c r="AB4406" t="str">
        <f t="shared" si="137"/>
        <v>Morning Shift</v>
      </c>
      <c r="AC4406" t="str">
        <f>IFERROR(VLOOKUP(M4406,Table13[[Equipment No.]:[Center]],4,FALSE),"")</f>
        <v/>
      </c>
    </row>
    <row r="4407" spans="1:29" x14ac:dyDescent="0.3">
      <c r="A4407">
        <v>1</v>
      </c>
      <c r="B4407" t="s">
        <v>266</v>
      </c>
      <c r="C4407" t="s">
        <v>2715</v>
      </c>
      <c r="D4407" t="s">
        <v>1230</v>
      </c>
      <c r="E4407" s="6">
        <v>45833</v>
      </c>
      <c r="F4407" s="5">
        <v>0.52986111111111112</v>
      </c>
      <c r="G4407" t="s">
        <v>3517</v>
      </c>
      <c r="H4407" t="s">
        <v>3517</v>
      </c>
      <c r="J4407">
        <v>5</v>
      </c>
      <c r="K4407">
        <v>10</v>
      </c>
      <c r="L4407" t="s">
        <v>1399</v>
      </c>
      <c r="M4407" t="s">
        <v>3585</v>
      </c>
      <c r="N4407" t="s">
        <v>1453</v>
      </c>
      <c r="O4407" t="s">
        <v>3231</v>
      </c>
      <c r="P4407" t="s">
        <v>3580</v>
      </c>
      <c r="Q4407" t="s">
        <v>3526</v>
      </c>
      <c r="R4407" t="s">
        <v>3519</v>
      </c>
      <c r="T4407">
        <v>76173</v>
      </c>
      <c r="Y4407" t="s">
        <v>150</v>
      </c>
      <c r="Z4407">
        <v>0</v>
      </c>
      <c r="AA4407" t="str">
        <f t="shared" si="136"/>
        <v>Wednesday</v>
      </c>
      <c r="AB4407" t="str">
        <f t="shared" si="137"/>
        <v>Morning Shift</v>
      </c>
      <c r="AC4407" t="str">
        <f>IFERROR(VLOOKUP(M4407,Table13[[Equipment No.]:[Center]],4,FALSE),"")</f>
        <v/>
      </c>
    </row>
    <row r="4408" spans="1:29" x14ac:dyDescent="0.3">
      <c r="A4408">
        <v>1</v>
      </c>
      <c r="B4408" t="s">
        <v>266</v>
      </c>
      <c r="C4408" t="s">
        <v>1993</v>
      </c>
      <c r="D4408" t="s">
        <v>1230</v>
      </c>
      <c r="E4408" s="6">
        <v>45833</v>
      </c>
      <c r="F4408" s="5">
        <v>0.52361111111111114</v>
      </c>
      <c r="G4408" t="s">
        <v>3517</v>
      </c>
      <c r="H4408" t="s">
        <v>3517</v>
      </c>
      <c r="J4408">
        <v>5</v>
      </c>
      <c r="K4408">
        <v>10</v>
      </c>
      <c r="L4408" t="s">
        <v>1399</v>
      </c>
      <c r="M4408" t="s">
        <v>3585</v>
      </c>
      <c r="N4408" t="s">
        <v>1453</v>
      </c>
      <c r="O4408" t="s">
        <v>3231</v>
      </c>
      <c r="P4408" t="s">
        <v>3580</v>
      </c>
      <c r="Q4408" t="s">
        <v>3526</v>
      </c>
      <c r="R4408" t="s">
        <v>3519</v>
      </c>
      <c r="T4408">
        <v>76172</v>
      </c>
      <c r="Y4408" t="s">
        <v>150</v>
      </c>
      <c r="Z4408">
        <v>0</v>
      </c>
      <c r="AA4408" t="str">
        <f t="shared" si="136"/>
        <v>Wednesday</v>
      </c>
      <c r="AB4408" t="str">
        <f t="shared" si="137"/>
        <v>Morning Shift</v>
      </c>
      <c r="AC4408" t="str">
        <f>IFERROR(VLOOKUP(M4408,Table13[[Equipment No.]:[Center]],4,FALSE),"")</f>
        <v/>
      </c>
    </row>
    <row r="4409" spans="1:29" x14ac:dyDescent="0.3">
      <c r="A4409">
        <v>1</v>
      </c>
      <c r="B4409" t="s">
        <v>266</v>
      </c>
      <c r="C4409" t="s">
        <v>1996</v>
      </c>
      <c r="D4409" t="s">
        <v>1230</v>
      </c>
      <c r="E4409" s="6">
        <v>45833</v>
      </c>
      <c r="F4409" s="5">
        <v>0.51666666666666672</v>
      </c>
      <c r="G4409" t="s">
        <v>3517</v>
      </c>
      <c r="H4409" t="s">
        <v>3517</v>
      </c>
      <c r="J4409">
        <v>5</v>
      </c>
      <c r="K4409">
        <v>10</v>
      </c>
      <c r="L4409" t="s">
        <v>1399</v>
      </c>
      <c r="M4409" t="s">
        <v>3585</v>
      </c>
      <c r="N4409" t="s">
        <v>1453</v>
      </c>
      <c r="O4409" t="s">
        <v>3231</v>
      </c>
      <c r="P4409" t="s">
        <v>3580</v>
      </c>
      <c r="Q4409" t="s">
        <v>3526</v>
      </c>
      <c r="R4409" t="s">
        <v>3519</v>
      </c>
      <c r="T4409">
        <v>76171</v>
      </c>
      <c r="Y4409" t="s">
        <v>150</v>
      </c>
      <c r="Z4409">
        <v>0</v>
      </c>
      <c r="AA4409" t="str">
        <f t="shared" si="136"/>
        <v>Wednesday</v>
      </c>
      <c r="AB4409" t="str">
        <f t="shared" si="137"/>
        <v>Morning Shift</v>
      </c>
      <c r="AC4409" t="str">
        <f>IFERROR(VLOOKUP(M4409,Table13[[Equipment No.]:[Center]],4,FALSE),"")</f>
        <v/>
      </c>
    </row>
    <row r="4410" spans="1:29" x14ac:dyDescent="0.3">
      <c r="A4410">
        <v>1</v>
      </c>
      <c r="B4410" t="s">
        <v>266</v>
      </c>
      <c r="C4410" t="s">
        <v>1998</v>
      </c>
      <c r="D4410" t="s">
        <v>1230</v>
      </c>
      <c r="E4410" s="6">
        <v>45833</v>
      </c>
      <c r="F4410" s="5">
        <v>0.50902777777777775</v>
      </c>
      <c r="G4410" t="s">
        <v>3517</v>
      </c>
      <c r="H4410" t="s">
        <v>3517</v>
      </c>
      <c r="J4410">
        <v>5</v>
      </c>
      <c r="K4410">
        <v>10</v>
      </c>
      <c r="L4410" t="s">
        <v>1399</v>
      </c>
      <c r="M4410" t="s">
        <v>3585</v>
      </c>
      <c r="N4410" t="s">
        <v>1453</v>
      </c>
      <c r="O4410" t="s">
        <v>3231</v>
      </c>
      <c r="P4410" t="s">
        <v>3580</v>
      </c>
      <c r="Q4410" t="s">
        <v>3526</v>
      </c>
      <c r="R4410" t="s">
        <v>3519</v>
      </c>
      <c r="T4410">
        <v>76170</v>
      </c>
      <c r="Y4410" t="s">
        <v>150</v>
      </c>
      <c r="Z4410">
        <v>0</v>
      </c>
      <c r="AA4410" t="str">
        <f t="shared" si="136"/>
        <v>Wednesday</v>
      </c>
      <c r="AB4410" t="str">
        <f t="shared" si="137"/>
        <v>Morning Shift</v>
      </c>
      <c r="AC4410" t="str">
        <f>IFERROR(VLOOKUP(M4410,Table13[[Equipment No.]:[Center]],4,FALSE),"")</f>
        <v/>
      </c>
    </row>
    <row r="4411" spans="1:29" x14ac:dyDescent="0.3">
      <c r="A4411">
        <v>1</v>
      </c>
      <c r="B4411" t="s">
        <v>266</v>
      </c>
      <c r="C4411" t="s">
        <v>1999</v>
      </c>
      <c r="D4411" t="s">
        <v>1230</v>
      </c>
      <c r="E4411" s="6">
        <v>45833</v>
      </c>
      <c r="F4411" s="5">
        <v>0.50347222222222221</v>
      </c>
      <c r="G4411" t="s">
        <v>3517</v>
      </c>
      <c r="H4411" t="s">
        <v>3517</v>
      </c>
      <c r="J4411">
        <v>5</v>
      </c>
      <c r="K4411">
        <v>10</v>
      </c>
      <c r="L4411" t="s">
        <v>1399</v>
      </c>
      <c r="M4411" t="s">
        <v>3585</v>
      </c>
      <c r="N4411" t="s">
        <v>1453</v>
      </c>
      <c r="O4411" t="s">
        <v>3231</v>
      </c>
      <c r="P4411" t="s">
        <v>3580</v>
      </c>
      <c r="Q4411" t="s">
        <v>3526</v>
      </c>
      <c r="R4411" t="s">
        <v>3519</v>
      </c>
      <c r="T4411">
        <v>76169</v>
      </c>
      <c r="Y4411" t="s">
        <v>150</v>
      </c>
      <c r="Z4411">
        <v>0</v>
      </c>
      <c r="AA4411" t="str">
        <f t="shared" si="136"/>
        <v>Wednesday</v>
      </c>
      <c r="AB4411" t="str">
        <f t="shared" si="137"/>
        <v>Morning Shift</v>
      </c>
      <c r="AC4411" t="str">
        <f>IFERROR(VLOOKUP(M4411,Table13[[Equipment No.]:[Center]],4,FALSE),"")</f>
        <v/>
      </c>
    </row>
    <row r="4412" spans="1:29" x14ac:dyDescent="0.3">
      <c r="A4412">
        <v>1</v>
      </c>
      <c r="B4412" t="s">
        <v>266</v>
      </c>
      <c r="C4412" t="s">
        <v>2000</v>
      </c>
      <c r="D4412" t="s">
        <v>1230</v>
      </c>
      <c r="E4412" s="6">
        <v>45833</v>
      </c>
      <c r="F4412" s="5">
        <v>0.49652777777777779</v>
      </c>
      <c r="G4412" t="s">
        <v>3517</v>
      </c>
      <c r="H4412" t="s">
        <v>3517</v>
      </c>
      <c r="J4412">
        <v>5</v>
      </c>
      <c r="K4412">
        <v>10</v>
      </c>
      <c r="L4412" t="s">
        <v>1399</v>
      </c>
      <c r="M4412" t="s">
        <v>3585</v>
      </c>
      <c r="N4412" t="s">
        <v>1453</v>
      </c>
      <c r="O4412" t="s">
        <v>3231</v>
      </c>
      <c r="P4412" t="s">
        <v>3580</v>
      </c>
      <c r="Q4412" t="s">
        <v>3526</v>
      </c>
      <c r="R4412" t="s">
        <v>3519</v>
      </c>
      <c r="T4412">
        <v>76168</v>
      </c>
      <c r="Y4412" t="s">
        <v>150</v>
      </c>
      <c r="Z4412">
        <v>0</v>
      </c>
      <c r="AA4412" t="str">
        <f t="shared" si="136"/>
        <v>Wednesday</v>
      </c>
      <c r="AB4412" t="str">
        <f t="shared" si="137"/>
        <v>Morning Shift</v>
      </c>
      <c r="AC4412" t="str">
        <f>IFERROR(VLOOKUP(M4412,Table13[[Equipment No.]:[Center]],4,FALSE),"")</f>
        <v/>
      </c>
    </row>
    <row r="4413" spans="1:29" x14ac:dyDescent="0.3">
      <c r="A4413">
        <v>1</v>
      </c>
      <c r="B4413" t="s">
        <v>266</v>
      </c>
      <c r="C4413" t="s">
        <v>2001</v>
      </c>
      <c r="D4413" t="s">
        <v>1230</v>
      </c>
      <c r="E4413" s="6">
        <v>45833</v>
      </c>
      <c r="F4413" s="5">
        <v>0.49027777777777776</v>
      </c>
      <c r="G4413" t="s">
        <v>3517</v>
      </c>
      <c r="H4413" t="s">
        <v>3517</v>
      </c>
      <c r="J4413">
        <v>5</v>
      </c>
      <c r="K4413">
        <v>10</v>
      </c>
      <c r="L4413" t="s">
        <v>1399</v>
      </c>
      <c r="M4413" t="s">
        <v>3585</v>
      </c>
      <c r="N4413" t="s">
        <v>1453</v>
      </c>
      <c r="O4413" t="s">
        <v>3231</v>
      </c>
      <c r="P4413" t="s">
        <v>3580</v>
      </c>
      <c r="Q4413" t="s">
        <v>3526</v>
      </c>
      <c r="R4413" t="s">
        <v>3519</v>
      </c>
      <c r="T4413">
        <v>76167</v>
      </c>
      <c r="Y4413" t="s">
        <v>150</v>
      </c>
      <c r="Z4413">
        <v>0</v>
      </c>
      <c r="AA4413" t="str">
        <f t="shared" si="136"/>
        <v>Wednesday</v>
      </c>
      <c r="AB4413" t="str">
        <f t="shared" si="137"/>
        <v>Morning Shift</v>
      </c>
      <c r="AC4413" t="str">
        <f>IFERROR(VLOOKUP(M4413,Table13[[Equipment No.]:[Center]],4,FALSE),"")</f>
        <v/>
      </c>
    </row>
    <row r="4414" spans="1:29" x14ac:dyDescent="0.3">
      <c r="A4414">
        <v>1</v>
      </c>
      <c r="B4414" t="s">
        <v>266</v>
      </c>
      <c r="C4414" t="s">
        <v>2002</v>
      </c>
      <c r="D4414" t="s">
        <v>1230</v>
      </c>
      <c r="E4414" s="6">
        <v>45833</v>
      </c>
      <c r="F4414" s="5">
        <v>0.48472222222222222</v>
      </c>
      <c r="G4414" t="s">
        <v>3517</v>
      </c>
      <c r="H4414" t="s">
        <v>3517</v>
      </c>
      <c r="J4414">
        <v>5</v>
      </c>
      <c r="K4414">
        <v>10</v>
      </c>
      <c r="L4414" t="s">
        <v>1399</v>
      </c>
      <c r="M4414" t="s">
        <v>3585</v>
      </c>
      <c r="N4414" t="s">
        <v>1453</v>
      </c>
      <c r="O4414" t="s">
        <v>3231</v>
      </c>
      <c r="P4414" t="s">
        <v>3580</v>
      </c>
      <c r="Q4414" t="s">
        <v>3526</v>
      </c>
      <c r="R4414" t="s">
        <v>3519</v>
      </c>
      <c r="T4414">
        <v>76166</v>
      </c>
      <c r="Y4414" t="s">
        <v>150</v>
      </c>
      <c r="Z4414">
        <v>0</v>
      </c>
      <c r="AA4414" t="str">
        <f t="shared" si="136"/>
        <v>Wednesday</v>
      </c>
      <c r="AB4414" t="str">
        <f t="shared" si="137"/>
        <v>Morning Shift</v>
      </c>
      <c r="AC4414" t="str">
        <f>IFERROR(VLOOKUP(M4414,Table13[[Equipment No.]:[Center]],4,FALSE),"")</f>
        <v/>
      </c>
    </row>
    <row r="4415" spans="1:29" x14ac:dyDescent="0.3">
      <c r="A4415">
        <v>1</v>
      </c>
      <c r="B4415" t="s">
        <v>266</v>
      </c>
      <c r="C4415" t="s">
        <v>2003</v>
      </c>
      <c r="D4415" t="s">
        <v>1230</v>
      </c>
      <c r="E4415" s="6">
        <v>45833</v>
      </c>
      <c r="F4415" s="5">
        <v>0.47847222222222224</v>
      </c>
      <c r="G4415" t="s">
        <v>3517</v>
      </c>
      <c r="H4415" t="s">
        <v>3517</v>
      </c>
      <c r="J4415">
        <v>5</v>
      </c>
      <c r="K4415">
        <v>10</v>
      </c>
      <c r="L4415" t="s">
        <v>1399</v>
      </c>
      <c r="M4415" t="s">
        <v>3585</v>
      </c>
      <c r="N4415" t="s">
        <v>1453</v>
      </c>
      <c r="O4415" t="s">
        <v>3231</v>
      </c>
      <c r="P4415" t="s">
        <v>3580</v>
      </c>
      <c r="Q4415" t="s">
        <v>3526</v>
      </c>
      <c r="R4415" t="s">
        <v>3519</v>
      </c>
      <c r="T4415">
        <v>76165</v>
      </c>
      <c r="Y4415" t="s">
        <v>150</v>
      </c>
      <c r="Z4415">
        <v>0</v>
      </c>
      <c r="AA4415" t="str">
        <f t="shared" si="136"/>
        <v>Wednesday</v>
      </c>
      <c r="AB4415" t="str">
        <f t="shared" si="137"/>
        <v>Morning Shift</v>
      </c>
      <c r="AC4415" t="str">
        <f>IFERROR(VLOOKUP(M4415,Table13[[Equipment No.]:[Center]],4,FALSE),"")</f>
        <v/>
      </c>
    </row>
    <row r="4416" spans="1:29" x14ac:dyDescent="0.3">
      <c r="A4416">
        <v>1</v>
      </c>
      <c r="B4416" t="s">
        <v>266</v>
      </c>
      <c r="C4416" t="s">
        <v>1188</v>
      </c>
      <c r="D4416" t="s">
        <v>1230</v>
      </c>
      <c r="E4416" s="6">
        <v>45833</v>
      </c>
      <c r="F4416" s="5">
        <v>0.47291666666666665</v>
      </c>
      <c r="G4416" t="s">
        <v>3517</v>
      </c>
      <c r="H4416" t="s">
        <v>3517</v>
      </c>
      <c r="J4416">
        <v>5</v>
      </c>
      <c r="K4416">
        <v>10</v>
      </c>
      <c r="L4416" t="s">
        <v>1399</v>
      </c>
      <c r="M4416" t="s">
        <v>3585</v>
      </c>
      <c r="N4416" t="s">
        <v>1453</v>
      </c>
      <c r="O4416" t="s">
        <v>3231</v>
      </c>
      <c r="P4416" t="s">
        <v>3580</v>
      </c>
      <c r="Q4416" t="s">
        <v>3526</v>
      </c>
      <c r="R4416" t="s">
        <v>3519</v>
      </c>
      <c r="T4416">
        <v>76164</v>
      </c>
      <c r="Y4416" t="s">
        <v>150</v>
      </c>
      <c r="Z4416">
        <v>0</v>
      </c>
      <c r="AA4416" t="str">
        <f t="shared" si="136"/>
        <v>Wednesday</v>
      </c>
      <c r="AB4416" t="str">
        <f t="shared" si="137"/>
        <v>Morning Shift</v>
      </c>
      <c r="AC4416" t="str">
        <f>IFERROR(VLOOKUP(M4416,Table13[[Equipment No.]:[Center]],4,FALSE),"")</f>
        <v/>
      </c>
    </row>
    <row r="4417" spans="1:29" x14ac:dyDescent="0.3">
      <c r="A4417">
        <v>1</v>
      </c>
      <c r="B4417" t="s">
        <v>266</v>
      </c>
      <c r="C4417" t="s">
        <v>1194</v>
      </c>
      <c r="D4417" t="s">
        <v>1230</v>
      </c>
      <c r="E4417" s="6">
        <v>45833</v>
      </c>
      <c r="F4417" s="5">
        <v>0.46736111111111112</v>
      </c>
      <c r="G4417" t="s">
        <v>3517</v>
      </c>
      <c r="H4417" t="s">
        <v>3517</v>
      </c>
      <c r="J4417">
        <v>5</v>
      </c>
      <c r="K4417">
        <v>10</v>
      </c>
      <c r="L4417" t="s">
        <v>1399</v>
      </c>
      <c r="M4417" t="s">
        <v>3585</v>
      </c>
      <c r="N4417" t="s">
        <v>1453</v>
      </c>
      <c r="O4417" t="s">
        <v>3231</v>
      </c>
      <c r="P4417" t="s">
        <v>3580</v>
      </c>
      <c r="Q4417" t="s">
        <v>3526</v>
      </c>
      <c r="R4417" t="s">
        <v>3519</v>
      </c>
      <c r="T4417">
        <v>76163</v>
      </c>
      <c r="Y4417" t="s">
        <v>150</v>
      </c>
      <c r="Z4417">
        <v>0</v>
      </c>
      <c r="AA4417" t="str">
        <f t="shared" si="136"/>
        <v>Wednesday</v>
      </c>
      <c r="AB4417" t="str">
        <f t="shared" si="137"/>
        <v>Morning Shift</v>
      </c>
      <c r="AC4417" t="str">
        <f>IFERROR(VLOOKUP(M4417,Table13[[Equipment No.]:[Center]],4,FALSE),"")</f>
        <v/>
      </c>
    </row>
    <row r="4418" spans="1:29" x14ac:dyDescent="0.3">
      <c r="A4418">
        <v>1</v>
      </c>
      <c r="B4418" t="s">
        <v>266</v>
      </c>
      <c r="C4418" t="s">
        <v>1198</v>
      </c>
      <c r="D4418" t="s">
        <v>1230</v>
      </c>
      <c r="E4418" s="6">
        <v>45833</v>
      </c>
      <c r="F4418" s="5">
        <v>0.4597222222222222</v>
      </c>
      <c r="G4418" t="s">
        <v>3517</v>
      </c>
      <c r="H4418" t="s">
        <v>3517</v>
      </c>
      <c r="J4418">
        <v>5</v>
      </c>
      <c r="K4418">
        <v>10</v>
      </c>
      <c r="L4418" t="s">
        <v>1399</v>
      </c>
      <c r="M4418" t="s">
        <v>3585</v>
      </c>
      <c r="N4418" t="s">
        <v>1453</v>
      </c>
      <c r="O4418" t="s">
        <v>3231</v>
      </c>
      <c r="P4418" t="s">
        <v>3580</v>
      </c>
      <c r="Q4418" t="s">
        <v>3526</v>
      </c>
      <c r="R4418" t="s">
        <v>3519</v>
      </c>
      <c r="T4418">
        <v>76162</v>
      </c>
      <c r="Y4418" t="s">
        <v>150</v>
      </c>
      <c r="Z4418">
        <v>0</v>
      </c>
      <c r="AA4418" t="str">
        <f t="shared" si="136"/>
        <v>Wednesday</v>
      </c>
      <c r="AB4418" t="str">
        <f t="shared" si="137"/>
        <v>Morning Shift</v>
      </c>
      <c r="AC4418" t="str">
        <f>IFERROR(VLOOKUP(M4418,Table13[[Equipment No.]:[Center]],4,FALSE),"")</f>
        <v/>
      </c>
    </row>
    <row r="4419" spans="1:29" x14ac:dyDescent="0.3">
      <c r="A4419">
        <v>1</v>
      </c>
      <c r="B4419" t="s">
        <v>266</v>
      </c>
      <c r="C4419">
        <v>25062700001</v>
      </c>
      <c r="D4419" t="s">
        <v>3581</v>
      </c>
      <c r="E4419" s="6">
        <v>45835</v>
      </c>
      <c r="F4419" s="5">
        <v>0.61736111111111114</v>
      </c>
      <c r="G4419" t="s">
        <v>2620</v>
      </c>
      <c r="J4419">
        <v>2</v>
      </c>
      <c r="K4419">
        <v>3</v>
      </c>
      <c r="L4419" t="s">
        <v>1399</v>
      </c>
      <c r="M4419" t="s">
        <v>3585</v>
      </c>
      <c r="N4419" t="s">
        <v>1453</v>
      </c>
      <c r="O4419" t="s">
        <v>3231</v>
      </c>
      <c r="P4419" t="s">
        <v>3582</v>
      </c>
      <c r="Q4419" t="s">
        <v>3583</v>
      </c>
      <c r="R4419" t="s">
        <v>3584</v>
      </c>
      <c r="T4419">
        <v>76177</v>
      </c>
      <c r="Y4419" t="s">
        <v>150</v>
      </c>
      <c r="Z4419">
        <v>0</v>
      </c>
      <c r="AA4419" t="str">
        <f t="shared" si="136"/>
        <v>Friday</v>
      </c>
      <c r="AB4419" t="str">
        <f t="shared" si="137"/>
        <v>Morning Shift</v>
      </c>
      <c r="AC4419" t="str">
        <f>IFERROR(VLOOKUP(M4419,Table13[[Equipment No.]:[Center]],4,FALSE),"")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6F55-B78C-48EE-9429-7A45F3D150EC}">
  <dimension ref="A1:E186"/>
  <sheetViews>
    <sheetView workbookViewId="0">
      <pane ySplit="1" topLeftCell="A159" activePane="bottomLeft" state="frozen"/>
      <selection pane="bottomLeft" activeCell="D1" sqref="D1"/>
    </sheetView>
  </sheetViews>
  <sheetFormatPr defaultRowHeight="13.8" x14ac:dyDescent="0.3"/>
  <cols>
    <col min="1" max="1" width="15" style="2" bestFit="1" customWidth="1"/>
    <col min="2" max="2" width="10.109375" style="2" customWidth="1"/>
    <col min="3" max="3" width="12.109375" style="2" bestFit="1" customWidth="1"/>
    <col min="4" max="4" width="17.21875" style="2" customWidth="1"/>
    <col min="5" max="5" width="10.5546875" style="2" bestFit="1" customWidth="1"/>
    <col min="6" max="16384" width="8.88671875" style="2"/>
  </cols>
  <sheetData>
    <row r="1" spans="1:5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4</v>
      </c>
    </row>
    <row r="2" spans="1:5" x14ac:dyDescent="0.3">
      <c r="A2" s="2" t="s">
        <v>29</v>
      </c>
      <c r="B2" s="2" t="s">
        <v>30</v>
      </c>
      <c r="C2" s="2" t="s">
        <v>30</v>
      </c>
      <c r="D2" s="2" t="s">
        <v>31</v>
      </c>
      <c r="E2" s="3">
        <v>45808</v>
      </c>
    </row>
    <row r="3" spans="1:5" x14ac:dyDescent="0.3">
      <c r="A3" s="2" t="s">
        <v>32</v>
      </c>
      <c r="B3" s="2" t="s">
        <v>33</v>
      </c>
      <c r="C3" s="2" t="s">
        <v>34</v>
      </c>
      <c r="D3" s="2" t="s">
        <v>31</v>
      </c>
      <c r="E3" s="3">
        <v>45808</v>
      </c>
    </row>
    <row r="4" spans="1:5" x14ac:dyDescent="0.3">
      <c r="A4" s="2" t="s">
        <v>35</v>
      </c>
      <c r="B4" s="2" t="s">
        <v>33</v>
      </c>
      <c r="C4" s="2" t="s">
        <v>36</v>
      </c>
      <c r="D4" s="2" t="s">
        <v>31</v>
      </c>
      <c r="E4" s="3">
        <v>45808</v>
      </c>
    </row>
    <row r="5" spans="1:5" x14ac:dyDescent="0.3">
      <c r="A5" s="2" t="s">
        <v>37</v>
      </c>
      <c r="B5" s="2" t="s">
        <v>33</v>
      </c>
      <c r="C5" s="2" t="s">
        <v>38</v>
      </c>
      <c r="D5" s="2" t="s">
        <v>31</v>
      </c>
      <c r="E5" s="3">
        <v>45808</v>
      </c>
    </row>
    <row r="6" spans="1:5" x14ac:dyDescent="0.3">
      <c r="A6" s="2" t="s">
        <v>39</v>
      </c>
      <c r="B6" s="2" t="s">
        <v>33</v>
      </c>
      <c r="C6" s="2" t="s">
        <v>40</v>
      </c>
      <c r="D6" s="2" t="s">
        <v>31</v>
      </c>
      <c r="E6" s="3">
        <v>45808</v>
      </c>
    </row>
    <row r="7" spans="1:5" x14ac:dyDescent="0.3">
      <c r="A7" s="2" t="s">
        <v>41</v>
      </c>
      <c r="B7" s="2" t="s">
        <v>33</v>
      </c>
      <c r="C7" s="2" t="s">
        <v>42</v>
      </c>
      <c r="D7" s="2" t="s">
        <v>31</v>
      </c>
      <c r="E7" s="3">
        <v>45808</v>
      </c>
    </row>
    <row r="8" spans="1:5" x14ac:dyDescent="0.3">
      <c r="A8" s="2" t="s">
        <v>43</v>
      </c>
      <c r="B8" s="2" t="s">
        <v>33</v>
      </c>
      <c r="C8" s="2" t="s">
        <v>44</v>
      </c>
      <c r="D8" s="2" t="s">
        <v>45</v>
      </c>
      <c r="E8" s="3">
        <v>45808</v>
      </c>
    </row>
    <row r="9" spans="1:5" x14ac:dyDescent="0.3">
      <c r="A9" s="2" t="s">
        <v>46</v>
      </c>
      <c r="B9" s="2" t="s">
        <v>33</v>
      </c>
      <c r="C9" s="2" t="s">
        <v>47</v>
      </c>
      <c r="D9" s="2" t="s">
        <v>45</v>
      </c>
      <c r="E9" s="3">
        <v>45808</v>
      </c>
    </row>
    <row r="10" spans="1:5" x14ac:dyDescent="0.3">
      <c r="A10" s="2" t="s">
        <v>48</v>
      </c>
      <c r="B10" s="2" t="s">
        <v>33</v>
      </c>
      <c r="C10" s="2" t="s">
        <v>49</v>
      </c>
      <c r="D10" s="2" t="s">
        <v>50</v>
      </c>
      <c r="E10" s="3">
        <v>45808</v>
      </c>
    </row>
    <row r="11" spans="1:5" x14ac:dyDescent="0.3">
      <c r="A11" s="2" t="s">
        <v>51</v>
      </c>
      <c r="B11" s="2" t="s">
        <v>33</v>
      </c>
      <c r="C11" s="2" t="s">
        <v>52</v>
      </c>
      <c r="D11" s="2" t="s">
        <v>53</v>
      </c>
      <c r="E11" s="3">
        <v>45808</v>
      </c>
    </row>
    <row r="12" spans="1:5" x14ac:dyDescent="0.3">
      <c r="A12" s="2" t="s">
        <v>54</v>
      </c>
      <c r="B12" s="2" t="s">
        <v>33</v>
      </c>
      <c r="C12" s="2" t="s">
        <v>55</v>
      </c>
      <c r="D12" s="2" t="s">
        <v>45</v>
      </c>
      <c r="E12" s="3">
        <v>45808</v>
      </c>
    </row>
    <row r="13" spans="1:5" x14ac:dyDescent="0.3">
      <c r="A13" s="2" t="s">
        <v>56</v>
      </c>
      <c r="B13" s="2" t="s">
        <v>33</v>
      </c>
      <c r="C13" s="2" t="s">
        <v>57</v>
      </c>
      <c r="D13" s="2" t="s">
        <v>45</v>
      </c>
      <c r="E13" s="3">
        <v>45808</v>
      </c>
    </row>
    <row r="14" spans="1:5" x14ac:dyDescent="0.3">
      <c r="A14" s="2" t="s">
        <v>58</v>
      </c>
      <c r="B14" s="2" t="s">
        <v>59</v>
      </c>
      <c r="C14" s="2" t="s">
        <v>60</v>
      </c>
      <c r="D14" s="2" t="s">
        <v>31</v>
      </c>
      <c r="E14" s="3">
        <v>45808</v>
      </c>
    </row>
    <row r="15" spans="1:5" x14ac:dyDescent="0.3">
      <c r="A15" s="2" t="s">
        <v>61</v>
      </c>
      <c r="B15" s="2" t="s">
        <v>59</v>
      </c>
      <c r="C15" s="2" t="s">
        <v>60</v>
      </c>
      <c r="D15" s="2" t="s">
        <v>62</v>
      </c>
      <c r="E15" s="3">
        <v>45808</v>
      </c>
    </row>
    <row r="16" spans="1:5" x14ac:dyDescent="0.3">
      <c r="A16" s="2" t="s">
        <v>63</v>
      </c>
      <c r="B16" s="2" t="s">
        <v>59</v>
      </c>
      <c r="C16" s="2" t="s">
        <v>60</v>
      </c>
      <c r="D16" s="2" t="s">
        <v>62</v>
      </c>
      <c r="E16" s="3">
        <v>45808</v>
      </c>
    </row>
    <row r="17" spans="1:5" x14ac:dyDescent="0.3">
      <c r="A17" s="2" t="s">
        <v>64</v>
      </c>
      <c r="B17" s="2" t="s">
        <v>59</v>
      </c>
      <c r="C17" s="2" t="s">
        <v>60</v>
      </c>
      <c r="D17" s="2" t="s">
        <v>62</v>
      </c>
      <c r="E17" s="3">
        <v>45808</v>
      </c>
    </row>
    <row r="18" spans="1:5" x14ac:dyDescent="0.3">
      <c r="A18" s="2" t="s">
        <v>65</v>
      </c>
      <c r="B18" s="2" t="s">
        <v>30</v>
      </c>
      <c r="C18" s="2" t="s">
        <v>30</v>
      </c>
      <c r="D18" s="2" t="s">
        <v>31</v>
      </c>
      <c r="E18" s="3">
        <v>45808</v>
      </c>
    </row>
    <row r="19" spans="1:5" x14ac:dyDescent="0.3">
      <c r="A19" s="2" t="s">
        <v>66</v>
      </c>
      <c r="B19" s="2" t="s">
        <v>30</v>
      </c>
      <c r="C19" s="2" t="s">
        <v>30</v>
      </c>
      <c r="D19" s="2" t="s">
        <v>67</v>
      </c>
      <c r="E19" s="3">
        <v>45808</v>
      </c>
    </row>
    <row r="20" spans="1:5" x14ac:dyDescent="0.3">
      <c r="A20" s="2" t="s">
        <v>68</v>
      </c>
      <c r="B20" s="2" t="s">
        <v>59</v>
      </c>
      <c r="C20" s="2" t="s">
        <v>69</v>
      </c>
      <c r="D20" s="2" t="s">
        <v>31</v>
      </c>
      <c r="E20" s="3">
        <v>45808</v>
      </c>
    </row>
    <row r="21" spans="1:5" x14ac:dyDescent="0.3">
      <c r="A21" s="2" t="s">
        <v>70</v>
      </c>
      <c r="B21" s="2" t="s">
        <v>30</v>
      </c>
      <c r="C21" s="2" t="s">
        <v>30</v>
      </c>
      <c r="D21" s="2" t="s">
        <v>67</v>
      </c>
      <c r="E21" s="3">
        <v>45808</v>
      </c>
    </row>
    <row r="22" spans="1:5" x14ac:dyDescent="0.3">
      <c r="A22" s="2" t="s">
        <v>71</v>
      </c>
      <c r="B22" s="2" t="s">
        <v>72</v>
      </c>
      <c r="C22" s="2" t="s">
        <v>72</v>
      </c>
      <c r="D22" s="2" t="s">
        <v>73</v>
      </c>
      <c r="E22" s="3">
        <v>45808</v>
      </c>
    </row>
    <row r="23" spans="1:5" x14ac:dyDescent="0.3">
      <c r="A23" s="2" t="s">
        <v>74</v>
      </c>
      <c r="B23" s="2" t="s">
        <v>72</v>
      </c>
      <c r="C23" s="2" t="s">
        <v>72</v>
      </c>
      <c r="D23" s="2" t="s">
        <v>73</v>
      </c>
      <c r="E23" s="3">
        <v>45808</v>
      </c>
    </row>
    <row r="24" spans="1:5" x14ac:dyDescent="0.3">
      <c r="A24" s="2" t="s">
        <v>75</v>
      </c>
      <c r="B24" s="2" t="s">
        <v>13</v>
      </c>
      <c r="C24" s="2" t="s">
        <v>76</v>
      </c>
      <c r="D24" s="2" t="s">
        <v>73</v>
      </c>
      <c r="E24" s="3">
        <v>45808</v>
      </c>
    </row>
    <row r="25" spans="1:5" x14ac:dyDescent="0.3">
      <c r="A25" s="2" t="s">
        <v>77</v>
      </c>
      <c r="B25" s="2" t="s">
        <v>72</v>
      </c>
      <c r="C25" s="2" t="s">
        <v>72</v>
      </c>
      <c r="D25" s="2" t="s">
        <v>73</v>
      </c>
      <c r="E25" s="3">
        <v>45808</v>
      </c>
    </row>
    <row r="26" spans="1:5" x14ac:dyDescent="0.3">
      <c r="A26" s="2" t="s">
        <v>78</v>
      </c>
      <c r="B26" s="2" t="s">
        <v>72</v>
      </c>
      <c r="C26" s="2" t="s">
        <v>72</v>
      </c>
      <c r="D26" s="2" t="s">
        <v>73</v>
      </c>
      <c r="E26" s="3">
        <v>45808</v>
      </c>
    </row>
    <row r="27" spans="1:5" x14ac:dyDescent="0.3">
      <c r="A27" s="2" t="s">
        <v>79</v>
      </c>
      <c r="B27" s="2" t="s">
        <v>72</v>
      </c>
      <c r="C27" s="2" t="s">
        <v>72</v>
      </c>
      <c r="D27" s="2" t="s">
        <v>73</v>
      </c>
      <c r="E27" s="3">
        <v>45808</v>
      </c>
    </row>
    <row r="28" spans="1:5" x14ac:dyDescent="0.3">
      <c r="A28" s="2" t="s">
        <v>80</v>
      </c>
      <c r="B28" s="2" t="s">
        <v>33</v>
      </c>
      <c r="C28" s="2" t="s">
        <v>34</v>
      </c>
      <c r="D28" s="2" t="s">
        <v>31</v>
      </c>
      <c r="E28" s="3">
        <v>45808</v>
      </c>
    </row>
    <row r="29" spans="1:5" x14ac:dyDescent="0.3">
      <c r="A29" s="2" t="s">
        <v>81</v>
      </c>
      <c r="B29" s="2" t="s">
        <v>33</v>
      </c>
      <c r="C29" s="2" t="s">
        <v>34</v>
      </c>
      <c r="D29" s="2" t="s">
        <v>31</v>
      </c>
      <c r="E29" s="3">
        <v>45808</v>
      </c>
    </row>
    <row r="30" spans="1:5" x14ac:dyDescent="0.3">
      <c r="A30" s="2" t="s">
        <v>82</v>
      </c>
      <c r="B30" s="2" t="s">
        <v>33</v>
      </c>
      <c r="C30" s="2" t="s">
        <v>34</v>
      </c>
      <c r="D30" s="2" t="s">
        <v>31</v>
      </c>
      <c r="E30" s="3">
        <v>45808</v>
      </c>
    </row>
    <row r="31" spans="1:5" x14ac:dyDescent="0.3">
      <c r="A31" s="2" t="s">
        <v>83</v>
      </c>
      <c r="B31" s="2" t="s">
        <v>33</v>
      </c>
      <c r="C31" s="2" t="s">
        <v>34</v>
      </c>
      <c r="D31" s="2" t="s">
        <v>73</v>
      </c>
      <c r="E31" s="3">
        <v>45808</v>
      </c>
    </row>
    <row r="32" spans="1:5" x14ac:dyDescent="0.3">
      <c r="A32" s="2" t="s">
        <v>84</v>
      </c>
      <c r="B32" s="2" t="s">
        <v>72</v>
      </c>
      <c r="C32" s="2" t="s">
        <v>72</v>
      </c>
      <c r="D32" s="2" t="s">
        <v>31</v>
      </c>
      <c r="E32" s="3">
        <v>45808</v>
      </c>
    </row>
    <row r="33" spans="1:5" x14ac:dyDescent="0.3">
      <c r="A33" s="2" t="s">
        <v>85</v>
      </c>
      <c r="B33" s="2" t="s">
        <v>59</v>
      </c>
      <c r="C33" s="2" t="s">
        <v>60</v>
      </c>
      <c r="D33" s="2" t="s">
        <v>31</v>
      </c>
      <c r="E33" s="3">
        <v>45808</v>
      </c>
    </row>
    <row r="34" spans="1:5" ht="14.4" x14ac:dyDescent="0.3">
      <c r="A34" s="2" t="s">
        <v>86</v>
      </c>
      <c r="B34" s="2" t="s">
        <v>13</v>
      </c>
      <c r="C34" s="4" t="s">
        <v>87</v>
      </c>
      <c r="D34" s="2" t="s">
        <v>31</v>
      </c>
      <c r="E34" s="3">
        <v>45808</v>
      </c>
    </row>
    <row r="35" spans="1:5" x14ac:dyDescent="0.3">
      <c r="A35" s="2" t="s">
        <v>88</v>
      </c>
      <c r="B35" s="2" t="s">
        <v>89</v>
      </c>
      <c r="C35" s="2" t="s">
        <v>89</v>
      </c>
      <c r="D35" s="2" t="s">
        <v>31</v>
      </c>
      <c r="E35" s="3">
        <v>45808</v>
      </c>
    </row>
    <row r="36" spans="1:5" x14ac:dyDescent="0.3">
      <c r="A36" s="2" t="s">
        <v>90</v>
      </c>
      <c r="B36" s="2" t="s">
        <v>33</v>
      </c>
      <c r="C36" s="2" t="s">
        <v>91</v>
      </c>
      <c r="D36" s="2" t="s">
        <v>92</v>
      </c>
      <c r="E36" s="3">
        <v>45808</v>
      </c>
    </row>
    <row r="37" spans="1:5" x14ac:dyDescent="0.3">
      <c r="A37" s="2" t="s">
        <v>93</v>
      </c>
      <c r="B37" s="2" t="s">
        <v>33</v>
      </c>
      <c r="C37" s="2" t="s">
        <v>91</v>
      </c>
      <c r="D37" s="2" t="s">
        <v>92</v>
      </c>
      <c r="E37" s="3">
        <v>45808</v>
      </c>
    </row>
    <row r="38" spans="1:5" ht="14.4" x14ac:dyDescent="0.3">
      <c r="A38" s="2" t="s">
        <v>94</v>
      </c>
      <c r="B38" s="2" t="s">
        <v>13</v>
      </c>
      <c r="C38" s="4" t="s">
        <v>95</v>
      </c>
      <c r="D38" s="2" t="s">
        <v>92</v>
      </c>
      <c r="E38" s="3">
        <v>45808</v>
      </c>
    </row>
    <row r="39" spans="1:5" x14ac:dyDescent="0.3">
      <c r="A39" s="2" t="s">
        <v>96</v>
      </c>
      <c r="B39" s="2" t="s">
        <v>89</v>
      </c>
      <c r="C39" s="2" t="s">
        <v>89</v>
      </c>
      <c r="D39" s="2" t="s">
        <v>92</v>
      </c>
      <c r="E39" s="3">
        <v>45808</v>
      </c>
    </row>
    <row r="40" spans="1:5" x14ac:dyDescent="0.3">
      <c r="A40" s="2" t="s">
        <v>97</v>
      </c>
      <c r="B40" s="2" t="s">
        <v>30</v>
      </c>
      <c r="C40" s="2" t="s">
        <v>30</v>
      </c>
      <c r="D40" s="2" t="s">
        <v>92</v>
      </c>
      <c r="E40" s="3">
        <v>45808</v>
      </c>
    </row>
    <row r="41" spans="1:5" x14ac:dyDescent="0.3">
      <c r="A41" s="2" t="s">
        <v>98</v>
      </c>
      <c r="B41" s="2" t="s">
        <v>72</v>
      </c>
      <c r="C41" s="2" t="s">
        <v>72</v>
      </c>
      <c r="D41" s="2" t="s">
        <v>92</v>
      </c>
      <c r="E41" s="3">
        <v>45808</v>
      </c>
    </row>
    <row r="42" spans="1:5" x14ac:dyDescent="0.3">
      <c r="A42" s="2" t="s">
        <v>99</v>
      </c>
      <c r="B42" s="2" t="s">
        <v>59</v>
      </c>
      <c r="C42" s="2" t="s">
        <v>60</v>
      </c>
      <c r="D42" s="2" t="s">
        <v>92</v>
      </c>
      <c r="E42" s="3">
        <v>45808</v>
      </c>
    </row>
    <row r="43" spans="1:5" x14ac:dyDescent="0.3">
      <c r="A43" s="2" t="s">
        <v>100</v>
      </c>
      <c r="B43" s="2" t="s">
        <v>59</v>
      </c>
      <c r="C43" s="2" t="s">
        <v>60</v>
      </c>
      <c r="D43" s="2" t="s">
        <v>92</v>
      </c>
      <c r="E43" s="3">
        <v>45808</v>
      </c>
    </row>
    <row r="44" spans="1:5" x14ac:dyDescent="0.3">
      <c r="A44" s="2" t="s">
        <v>101</v>
      </c>
      <c r="B44" s="2" t="s">
        <v>33</v>
      </c>
      <c r="C44" s="2" t="s">
        <v>91</v>
      </c>
      <c r="D44" s="2" t="s">
        <v>92</v>
      </c>
      <c r="E44" s="3">
        <v>45808</v>
      </c>
    </row>
    <row r="45" spans="1:5" x14ac:dyDescent="0.3">
      <c r="A45" s="2" t="s">
        <v>102</v>
      </c>
      <c r="B45" s="2" t="s">
        <v>59</v>
      </c>
      <c r="C45" s="2" t="s">
        <v>69</v>
      </c>
      <c r="D45" s="2" t="s">
        <v>92</v>
      </c>
      <c r="E45" s="3">
        <v>45808</v>
      </c>
    </row>
    <row r="46" spans="1:5" x14ac:dyDescent="0.3">
      <c r="A46" s="2" t="s">
        <v>103</v>
      </c>
      <c r="B46" s="2" t="s">
        <v>33</v>
      </c>
      <c r="C46" s="2" t="s">
        <v>91</v>
      </c>
      <c r="D46" s="2" t="s">
        <v>92</v>
      </c>
      <c r="E46" s="3">
        <v>45808</v>
      </c>
    </row>
    <row r="47" spans="1:5" x14ac:dyDescent="0.3">
      <c r="A47" s="2" t="s">
        <v>104</v>
      </c>
      <c r="B47" s="2" t="s">
        <v>33</v>
      </c>
      <c r="C47" s="2" t="s">
        <v>91</v>
      </c>
      <c r="D47" s="2" t="s">
        <v>92</v>
      </c>
      <c r="E47" s="3">
        <v>45808</v>
      </c>
    </row>
    <row r="48" spans="1:5" x14ac:dyDescent="0.3">
      <c r="A48" s="2" t="s">
        <v>105</v>
      </c>
      <c r="B48" s="2" t="s">
        <v>33</v>
      </c>
      <c r="C48" s="2" t="s">
        <v>91</v>
      </c>
      <c r="D48" s="2" t="s">
        <v>92</v>
      </c>
      <c r="E48" s="3">
        <v>45808</v>
      </c>
    </row>
    <row r="49" spans="1:5" x14ac:dyDescent="0.3">
      <c r="A49" s="2" t="s">
        <v>106</v>
      </c>
      <c r="B49" s="2" t="s">
        <v>33</v>
      </c>
      <c r="C49" s="2" t="s">
        <v>91</v>
      </c>
      <c r="D49" s="2" t="s">
        <v>92</v>
      </c>
      <c r="E49" s="3">
        <v>45808</v>
      </c>
    </row>
    <row r="50" spans="1:5" x14ac:dyDescent="0.3">
      <c r="A50" s="2" t="s">
        <v>107</v>
      </c>
      <c r="B50" s="2" t="s">
        <v>33</v>
      </c>
      <c r="C50" s="2" t="s">
        <v>91</v>
      </c>
      <c r="D50" s="2" t="s">
        <v>92</v>
      </c>
      <c r="E50" s="3">
        <v>45808</v>
      </c>
    </row>
    <row r="51" spans="1:5" x14ac:dyDescent="0.3">
      <c r="A51" s="2" t="s">
        <v>108</v>
      </c>
      <c r="B51" s="2" t="s">
        <v>89</v>
      </c>
      <c r="C51" s="2" t="s">
        <v>89</v>
      </c>
      <c r="D51" s="2" t="s">
        <v>109</v>
      </c>
      <c r="E51" s="3">
        <v>45808</v>
      </c>
    </row>
    <row r="52" spans="1:5" x14ac:dyDescent="0.3">
      <c r="A52" s="2" t="s">
        <v>110</v>
      </c>
      <c r="B52" s="2" t="s">
        <v>59</v>
      </c>
      <c r="C52" s="2" t="s">
        <v>60</v>
      </c>
      <c r="D52" s="2" t="s">
        <v>73</v>
      </c>
      <c r="E52" s="3">
        <v>45808</v>
      </c>
    </row>
    <row r="53" spans="1:5" x14ac:dyDescent="0.3">
      <c r="A53" s="2" t="s">
        <v>111</v>
      </c>
      <c r="B53" s="2" t="s">
        <v>33</v>
      </c>
      <c r="C53" s="2" t="s">
        <v>34</v>
      </c>
      <c r="D53" s="2" t="s">
        <v>109</v>
      </c>
      <c r="E53" s="3">
        <v>45808</v>
      </c>
    </row>
    <row r="54" spans="1:5" x14ac:dyDescent="0.3">
      <c r="A54" s="2" t="s">
        <v>112</v>
      </c>
      <c r="B54" s="2" t="s">
        <v>33</v>
      </c>
      <c r="C54" s="2" t="s">
        <v>34</v>
      </c>
      <c r="D54" s="2" t="s">
        <v>109</v>
      </c>
      <c r="E54" s="3">
        <v>45808</v>
      </c>
    </row>
    <row r="55" spans="1:5" x14ac:dyDescent="0.3">
      <c r="A55" s="2" t="s">
        <v>113</v>
      </c>
      <c r="B55" s="2" t="s">
        <v>33</v>
      </c>
      <c r="C55" s="2" t="s">
        <v>34</v>
      </c>
      <c r="D55" s="2" t="s">
        <v>109</v>
      </c>
      <c r="E55" s="3">
        <v>45808</v>
      </c>
    </row>
    <row r="56" spans="1:5" x14ac:dyDescent="0.3">
      <c r="A56" s="2" t="s">
        <v>114</v>
      </c>
      <c r="B56" s="2" t="s">
        <v>33</v>
      </c>
      <c r="C56" s="2" t="s">
        <v>34</v>
      </c>
      <c r="D56" s="2" t="s">
        <v>109</v>
      </c>
      <c r="E56" s="3">
        <v>45808</v>
      </c>
    </row>
    <row r="57" spans="1:5" ht="14.4" x14ac:dyDescent="0.3">
      <c r="A57" s="2" t="s">
        <v>115</v>
      </c>
      <c r="B57" s="2" t="s">
        <v>13</v>
      </c>
      <c r="C57" s="4" t="s">
        <v>116</v>
      </c>
      <c r="D57" s="2" t="s">
        <v>117</v>
      </c>
      <c r="E57" s="3">
        <v>45808</v>
      </c>
    </row>
    <row r="58" spans="1:5" ht="14.4" x14ac:dyDescent="0.3">
      <c r="A58" s="2" t="s">
        <v>118</v>
      </c>
      <c r="B58" s="2" t="s">
        <v>13</v>
      </c>
      <c r="C58" s="4" t="s">
        <v>119</v>
      </c>
      <c r="D58" s="2" t="s">
        <v>117</v>
      </c>
      <c r="E58" s="3">
        <v>45808</v>
      </c>
    </row>
    <row r="59" spans="1:5" x14ac:dyDescent="0.3">
      <c r="A59" s="2" t="s">
        <v>120</v>
      </c>
      <c r="B59" s="2" t="s">
        <v>30</v>
      </c>
      <c r="C59" s="2" t="s">
        <v>30</v>
      </c>
      <c r="D59" s="2" t="s">
        <v>109</v>
      </c>
      <c r="E59" s="3">
        <v>45808</v>
      </c>
    </row>
    <row r="60" spans="1:5" x14ac:dyDescent="0.3">
      <c r="A60" s="2" t="s">
        <v>121</v>
      </c>
      <c r="B60" s="2" t="s">
        <v>72</v>
      </c>
      <c r="C60" s="2" t="s">
        <v>72</v>
      </c>
      <c r="D60" s="2" t="s">
        <v>109</v>
      </c>
      <c r="E60" s="3">
        <v>45808</v>
      </c>
    </row>
    <row r="61" spans="1:5" x14ac:dyDescent="0.3">
      <c r="A61" s="2" t="s">
        <v>122</v>
      </c>
      <c r="B61" s="2" t="s">
        <v>59</v>
      </c>
      <c r="C61" s="2" t="s">
        <v>60</v>
      </c>
      <c r="D61" s="2" t="s">
        <v>109</v>
      </c>
      <c r="E61" s="3">
        <v>45808</v>
      </c>
    </row>
    <row r="62" spans="1:5" x14ac:dyDescent="0.3">
      <c r="A62" s="2" t="s">
        <v>123</v>
      </c>
      <c r="B62" s="2" t="s">
        <v>33</v>
      </c>
      <c r="C62" s="2" t="s">
        <v>34</v>
      </c>
      <c r="D62" s="2" t="s">
        <v>109</v>
      </c>
      <c r="E62" s="3">
        <v>45808</v>
      </c>
    </row>
    <row r="63" spans="1:5" x14ac:dyDescent="0.3">
      <c r="A63" s="2" t="s">
        <v>124</v>
      </c>
      <c r="B63" s="2" t="s">
        <v>33</v>
      </c>
      <c r="C63" s="2" t="s">
        <v>34</v>
      </c>
      <c r="D63" s="2" t="s">
        <v>53</v>
      </c>
      <c r="E63" s="3">
        <v>45808</v>
      </c>
    </row>
    <row r="64" spans="1:5" x14ac:dyDescent="0.3">
      <c r="A64" s="2" t="s">
        <v>125</v>
      </c>
      <c r="B64" s="2" t="s">
        <v>33</v>
      </c>
      <c r="C64" s="2" t="s">
        <v>34</v>
      </c>
      <c r="D64" s="2" t="s">
        <v>62</v>
      </c>
      <c r="E64" s="3">
        <v>45808</v>
      </c>
    </row>
    <row r="65" spans="1:5" x14ac:dyDescent="0.3">
      <c r="A65" s="2" t="s">
        <v>126</v>
      </c>
      <c r="B65" s="2" t="s">
        <v>33</v>
      </c>
      <c r="C65" s="2" t="s">
        <v>34</v>
      </c>
      <c r="D65" s="2" t="s">
        <v>109</v>
      </c>
      <c r="E65" s="3">
        <v>45808</v>
      </c>
    </row>
    <row r="66" spans="1:5" x14ac:dyDescent="0.3">
      <c r="A66" s="2" t="s">
        <v>127</v>
      </c>
      <c r="B66" s="2" t="s">
        <v>33</v>
      </c>
      <c r="C66" s="2" t="s">
        <v>34</v>
      </c>
      <c r="D66" s="2" t="s">
        <v>109</v>
      </c>
      <c r="E66" s="3">
        <v>45808</v>
      </c>
    </row>
    <row r="67" spans="1:5" x14ac:dyDescent="0.3">
      <c r="A67" s="2" t="s">
        <v>128</v>
      </c>
      <c r="B67" s="2" t="s">
        <v>33</v>
      </c>
      <c r="C67" s="2" t="s">
        <v>34</v>
      </c>
      <c r="D67" s="2" t="s">
        <v>62</v>
      </c>
      <c r="E67" s="3">
        <v>45808</v>
      </c>
    </row>
    <row r="68" spans="1:5" x14ac:dyDescent="0.3">
      <c r="A68" s="2" t="s">
        <v>129</v>
      </c>
      <c r="B68" s="2" t="s">
        <v>33</v>
      </c>
      <c r="C68" s="2" t="s">
        <v>34</v>
      </c>
      <c r="D68" s="2" t="s">
        <v>109</v>
      </c>
      <c r="E68" s="3">
        <v>45808</v>
      </c>
    </row>
    <row r="69" spans="1:5" x14ac:dyDescent="0.3">
      <c r="A69" s="2" t="s">
        <v>130</v>
      </c>
      <c r="B69" s="2" t="s">
        <v>33</v>
      </c>
      <c r="C69" s="2" t="s">
        <v>34</v>
      </c>
      <c r="D69" s="2" t="s">
        <v>53</v>
      </c>
      <c r="E69" s="3">
        <v>45808</v>
      </c>
    </row>
    <row r="70" spans="1:5" x14ac:dyDescent="0.3">
      <c r="A70" s="2" t="s">
        <v>131</v>
      </c>
      <c r="B70" s="2" t="s">
        <v>33</v>
      </c>
      <c r="C70" s="2" t="s">
        <v>34</v>
      </c>
      <c r="D70" s="2" t="s">
        <v>62</v>
      </c>
      <c r="E70" s="3">
        <v>45808</v>
      </c>
    </row>
    <row r="71" spans="1:5" x14ac:dyDescent="0.3">
      <c r="A71" s="2" t="s">
        <v>132</v>
      </c>
      <c r="B71" s="2" t="s">
        <v>33</v>
      </c>
      <c r="C71" s="2" t="s">
        <v>34</v>
      </c>
      <c r="D71" s="2" t="s">
        <v>109</v>
      </c>
      <c r="E71" s="3">
        <v>45808</v>
      </c>
    </row>
    <row r="72" spans="1:5" x14ac:dyDescent="0.3">
      <c r="A72" s="2" t="s">
        <v>133</v>
      </c>
      <c r="B72" s="2" t="s">
        <v>33</v>
      </c>
      <c r="C72" s="2" t="s">
        <v>34</v>
      </c>
      <c r="D72" s="2" t="s">
        <v>62</v>
      </c>
      <c r="E72" s="3">
        <v>45808</v>
      </c>
    </row>
    <row r="73" spans="1:5" x14ac:dyDescent="0.3">
      <c r="A73" s="2" t="s">
        <v>134</v>
      </c>
      <c r="B73" s="2" t="s">
        <v>33</v>
      </c>
      <c r="C73" s="2" t="s">
        <v>34</v>
      </c>
      <c r="D73" s="2" t="s">
        <v>62</v>
      </c>
      <c r="E73" s="3">
        <v>45808</v>
      </c>
    </row>
    <row r="74" spans="1:5" x14ac:dyDescent="0.3">
      <c r="A74" s="2" t="s">
        <v>135</v>
      </c>
      <c r="B74" s="2" t="s">
        <v>59</v>
      </c>
      <c r="C74" s="2" t="s">
        <v>69</v>
      </c>
      <c r="D74" s="2" t="s">
        <v>73</v>
      </c>
      <c r="E74" s="3">
        <v>45808</v>
      </c>
    </row>
    <row r="75" spans="1:5" x14ac:dyDescent="0.3">
      <c r="A75" s="2" t="s">
        <v>136</v>
      </c>
      <c r="B75" s="2" t="s">
        <v>33</v>
      </c>
      <c r="C75" s="2" t="s">
        <v>34</v>
      </c>
      <c r="D75" s="2" t="s">
        <v>53</v>
      </c>
      <c r="E75" s="3">
        <v>45808</v>
      </c>
    </row>
    <row r="76" spans="1:5" ht="14.4" x14ac:dyDescent="0.3">
      <c r="A76" s="2" t="s">
        <v>137</v>
      </c>
      <c r="B76" s="2" t="s">
        <v>13</v>
      </c>
      <c r="C76" s="4" t="s">
        <v>138</v>
      </c>
      <c r="D76" s="2" t="s">
        <v>109</v>
      </c>
      <c r="E76" s="3">
        <v>45808</v>
      </c>
    </row>
    <row r="77" spans="1:5" x14ac:dyDescent="0.3">
      <c r="A77" s="2" t="s">
        <v>139</v>
      </c>
      <c r="B77" s="2" t="s">
        <v>33</v>
      </c>
      <c r="C77" s="2" t="s">
        <v>34</v>
      </c>
      <c r="D77" s="2" t="s">
        <v>53</v>
      </c>
      <c r="E77" s="3">
        <v>45808</v>
      </c>
    </row>
    <row r="78" spans="1:5" x14ac:dyDescent="0.3">
      <c r="A78" s="2" t="s">
        <v>140</v>
      </c>
      <c r="B78" s="2" t="s">
        <v>33</v>
      </c>
      <c r="C78" s="2" t="s">
        <v>34</v>
      </c>
      <c r="D78" s="2" t="s">
        <v>62</v>
      </c>
      <c r="E78" s="3">
        <v>45808</v>
      </c>
    </row>
    <row r="79" spans="1:5" x14ac:dyDescent="0.3">
      <c r="A79" s="2" t="s">
        <v>141</v>
      </c>
      <c r="B79" s="2" t="s">
        <v>13</v>
      </c>
      <c r="C79" s="2" t="s">
        <v>142</v>
      </c>
      <c r="D79" s="2" t="s">
        <v>62</v>
      </c>
      <c r="E79" s="3">
        <v>45808</v>
      </c>
    </row>
    <row r="80" spans="1:5" ht="14.4" x14ac:dyDescent="0.3">
      <c r="A80" s="2" t="s">
        <v>143</v>
      </c>
      <c r="B80" s="2" t="s">
        <v>13</v>
      </c>
      <c r="C80" s="4" t="s">
        <v>144</v>
      </c>
      <c r="D80" s="2" t="s">
        <v>53</v>
      </c>
      <c r="E80" s="3">
        <v>45808</v>
      </c>
    </row>
    <row r="81" spans="1:5" x14ac:dyDescent="0.3">
      <c r="A81" s="2" t="s">
        <v>145</v>
      </c>
      <c r="B81" s="2" t="s">
        <v>89</v>
      </c>
      <c r="C81" s="2" t="s">
        <v>89</v>
      </c>
      <c r="D81" s="2" t="s">
        <v>73</v>
      </c>
      <c r="E81" s="3">
        <v>45808</v>
      </c>
    </row>
    <row r="82" spans="1:5" x14ac:dyDescent="0.3">
      <c r="A82" s="2" t="s">
        <v>146</v>
      </c>
      <c r="B82" s="2" t="s">
        <v>30</v>
      </c>
      <c r="C82" s="2" t="s">
        <v>30</v>
      </c>
      <c r="D82" s="2" t="s">
        <v>53</v>
      </c>
      <c r="E82" s="3">
        <v>45808</v>
      </c>
    </row>
    <row r="83" spans="1:5" x14ac:dyDescent="0.3">
      <c r="A83" s="2" t="s">
        <v>147</v>
      </c>
      <c r="B83" s="2" t="s">
        <v>59</v>
      </c>
      <c r="C83" s="2" t="s">
        <v>60</v>
      </c>
      <c r="D83" s="2" t="s">
        <v>53</v>
      </c>
      <c r="E83" s="3">
        <v>45808</v>
      </c>
    </row>
    <row r="84" spans="1:5" x14ac:dyDescent="0.3">
      <c r="A84" s="2" t="s">
        <v>148</v>
      </c>
      <c r="B84" s="2" t="s">
        <v>59</v>
      </c>
      <c r="C84" s="2" t="s">
        <v>60</v>
      </c>
      <c r="D84" s="2" t="s">
        <v>53</v>
      </c>
      <c r="E84" s="3">
        <v>45808</v>
      </c>
    </row>
    <row r="85" spans="1:5" x14ac:dyDescent="0.3">
      <c r="A85" s="2" t="s">
        <v>149</v>
      </c>
      <c r="B85" s="2" t="s">
        <v>72</v>
      </c>
      <c r="C85" s="2" t="s">
        <v>72</v>
      </c>
      <c r="D85" s="2" t="s">
        <v>150</v>
      </c>
      <c r="E85" s="3">
        <v>45808</v>
      </c>
    </row>
    <row r="86" spans="1:5" x14ac:dyDescent="0.3">
      <c r="A86" s="2" t="s">
        <v>151</v>
      </c>
      <c r="B86" s="2" t="s">
        <v>59</v>
      </c>
      <c r="C86" s="2" t="s">
        <v>69</v>
      </c>
      <c r="D86" s="2" t="s">
        <v>53</v>
      </c>
      <c r="E86" s="3">
        <v>45808</v>
      </c>
    </row>
    <row r="87" spans="1:5" x14ac:dyDescent="0.3">
      <c r="A87" s="2" t="s">
        <v>152</v>
      </c>
      <c r="B87" s="2" t="s">
        <v>33</v>
      </c>
      <c r="C87" s="2" t="s">
        <v>34</v>
      </c>
      <c r="D87" s="2" t="s">
        <v>109</v>
      </c>
      <c r="E87" s="3">
        <v>45808</v>
      </c>
    </row>
    <row r="88" spans="1:5" x14ac:dyDescent="0.3">
      <c r="A88" s="2" t="s">
        <v>153</v>
      </c>
      <c r="B88" s="2" t="s">
        <v>30</v>
      </c>
      <c r="C88" s="2" t="s">
        <v>30</v>
      </c>
      <c r="D88" s="2" t="s">
        <v>154</v>
      </c>
      <c r="E88" s="3">
        <v>45808</v>
      </c>
    </row>
    <row r="89" spans="1:5" x14ac:dyDescent="0.3">
      <c r="A89" s="2" t="s">
        <v>155</v>
      </c>
      <c r="B89" s="2" t="s">
        <v>13</v>
      </c>
      <c r="C89" s="2" t="s">
        <v>76</v>
      </c>
      <c r="D89" s="2" t="s">
        <v>31</v>
      </c>
      <c r="E89" s="3">
        <v>45808</v>
      </c>
    </row>
    <row r="90" spans="1:5" x14ac:dyDescent="0.3">
      <c r="A90" s="2" t="s">
        <v>156</v>
      </c>
      <c r="B90" s="2" t="s">
        <v>13</v>
      </c>
      <c r="C90" s="2" t="s">
        <v>157</v>
      </c>
      <c r="D90" s="2" t="s">
        <v>109</v>
      </c>
      <c r="E90" s="3">
        <v>45808</v>
      </c>
    </row>
    <row r="91" spans="1:5" x14ac:dyDescent="0.3">
      <c r="A91" s="2" t="s">
        <v>158</v>
      </c>
      <c r="B91" s="2" t="s">
        <v>30</v>
      </c>
      <c r="C91" s="2" t="s">
        <v>30</v>
      </c>
      <c r="D91" s="2" t="s">
        <v>117</v>
      </c>
      <c r="E91" s="3">
        <v>45808</v>
      </c>
    </row>
    <row r="92" spans="1:5" x14ac:dyDescent="0.3">
      <c r="A92" s="2" t="s">
        <v>159</v>
      </c>
      <c r="B92" s="2" t="s">
        <v>30</v>
      </c>
      <c r="C92" s="2" t="s">
        <v>30</v>
      </c>
      <c r="D92" s="2" t="s">
        <v>45</v>
      </c>
      <c r="E92" s="3">
        <v>45808</v>
      </c>
    </row>
    <row r="93" spans="1:5" x14ac:dyDescent="0.3">
      <c r="A93" s="2" t="s">
        <v>160</v>
      </c>
      <c r="B93" s="2" t="s">
        <v>30</v>
      </c>
      <c r="C93" s="2" t="s">
        <v>30</v>
      </c>
      <c r="D93" s="2" t="s">
        <v>161</v>
      </c>
      <c r="E93" s="3">
        <v>45808</v>
      </c>
    </row>
    <row r="94" spans="1:5" x14ac:dyDescent="0.3">
      <c r="A94" s="2" t="s">
        <v>162</v>
      </c>
      <c r="B94" s="2" t="s">
        <v>33</v>
      </c>
      <c r="C94" s="2" t="s">
        <v>34</v>
      </c>
      <c r="D94" s="2" t="s">
        <v>45</v>
      </c>
      <c r="E94" s="3">
        <v>45808</v>
      </c>
    </row>
    <row r="95" spans="1:5" x14ac:dyDescent="0.3">
      <c r="A95" s="2" t="s">
        <v>163</v>
      </c>
      <c r="B95" s="2" t="s">
        <v>33</v>
      </c>
      <c r="C95" s="2" t="s">
        <v>34</v>
      </c>
      <c r="D95" s="2" t="s">
        <v>50</v>
      </c>
      <c r="E95" s="3">
        <v>45808</v>
      </c>
    </row>
    <row r="96" spans="1:5" x14ac:dyDescent="0.3">
      <c r="A96" s="2" t="s">
        <v>164</v>
      </c>
      <c r="B96" s="2" t="s">
        <v>33</v>
      </c>
      <c r="C96" s="2" t="s">
        <v>34</v>
      </c>
      <c r="D96" s="2" t="s">
        <v>117</v>
      </c>
      <c r="E96" s="3">
        <v>45808</v>
      </c>
    </row>
    <row r="97" spans="1:5" x14ac:dyDescent="0.3">
      <c r="A97" s="2" t="s">
        <v>165</v>
      </c>
      <c r="B97" s="2" t="s">
        <v>33</v>
      </c>
      <c r="C97" s="2" t="s">
        <v>34</v>
      </c>
      <c r="D97" s="2" t="s">
        <v>117</v>
      </c>
      <c r="E97" s="3">
        <v>45808</v>
      </c>
    </row>
    <row r="98" spans="1:5" x14ac:dyDescent="0.3">
      <c r="A98" s="2" t="s">
        <v>166</v>
      </c>
      <c r="B98" s="2" t="s">
        <v>33</v>
      </c>
      <c r="C98" s="2" t="s">
        <v>34</v>
      </c>
      <c r="D98" s="2" t="s">
        <v>117</v>
      </c>
      <c r="E98" s="3">
        <v>45808</v>
      </c>
    </row>
    <row r="99" spans="1:5" x14ac:dyDescent="0.3">
      <c r="A99" s="2" t="s">
        <v>167</v>
      </c>
      <c r="B99" s="2" t="s">
        <v>33</v>
      </c>
      <c r="C99" s="2" t="s">
        <v>34</v>
      </c>
      <c r="D99" s="2" t="s">
        <v>117</v>
      </c>
      <c r="E99" s="3">
        <v>45808</v>
      </c>
    </row>
    <row r="100" spans="1:5" x14ac:dyDescent="0.3">
      <c r="A100" s="2" t="s">
        <v>168</v>
      </c>
      <c r="B100" s="2" t="s">
        <v>33</v>
      </c>
      <c r="C100" s="2" t="s">
        <v>34</v>
      </c>
      <c r="D100" s="2" t="s">
        <v>117</v>
      </c>
      <c r="E100" s="3">
        <v>45808</v>
      </c>
    </row>
    <row r="101" spans="1:5" x14ac:dyDescent="0.3">
      <c r="A101" s="2" t="s">
        <v>169</v>
      </c>
      <c r="B101" s="2" t="s">
        <v>33</v>
      </c>
      <c r="C101" s="2" t="s">
        <v>34</v>
      </c>
      <c r="D101" s="2" t="s">
        <v>31</v>
      </c>
      <c r="E101" s="3">
        <v>45808</v>
      </c>
    </row>
    <row r="102" spans="1:5" x14ac:dyDescent="0.3">
      <c r="A102" s="2" t="s">
        <v>170</v>
      </c>
      <c r="B102" s="2" t="s">
        <v>33</v>
      </c>
      <c r="C102" s="2" t="s">
        <v>34</v>
      </c>
      <c r="D102" s="2" t="s">
        <v>31</v>
      </c>
      <c r="E102" s="3">
        <v>45808</v>
      </c>
    </row>
    <row r="103" spans="1:5" x14ac:dyDescent="0.3">
      <c r="A103" s="2" t="s">
        <v>171</v>
      </c>
      <c r="B103" s="2" t="s">
        <v>33</v>
      </c>
      <c r="C103" s="2" t="s">
        <v>34</v>
      </c>
      <c r="D103" s="2" t="s">
        <v>117</v>
      </c>
      <c r="E103" s="3">
        <v>45808</v>
      </c>
    </row>
    <row r="104" spans="1:5" x14ac:dyDescent="0.3">
      <c r="A104" s="2" t="s">
        <v>172</v>
      </c>
      <c r="B104" s="2" t="s">
        <v>33</v>
      </c>
      <c r="C104" s="2" t="s">
        <v>34</v>
      </c>
      <c r="D104" s="2" t="s">
        <v>109</v>
      </c>
      <c r="E104" s="3">
        <v>45808</v>
      </c>
    </row>
    <row r="105" spans="1:5" x14ac:dyDescent="0.3">
      <c r="A105" s="2" t="s">
        <v>173</v>
      </c>
      <c r="B105" s="2" t="s">
        <v>33</v>
      </c>
      <c r="C105" s="2" t="s">
        <v>34</v>
      </c>
      <c r="D105" s="2" t="s">
        <v>117</v>
      </c>
      <c r="E105" s="3">
        <v>45808</v>
      </c>
    </row>
    <row r="106" spans="1:5" x14ac:dyDescent="0.3">
      <c r="A106" s="2" t="s">
        <v>174</v>
      </c>
      <c r="B106" s="2" t="s">
        <v>33</v>
      </c>
      <c r="C106" s="2" t="s">
        <v>34</v>
      </c>
      <c r="D106" s="2" t="s">
        <v>117</v>
      </c>
      <c r="E106" s="3">
        <v>45808</v>
      </c>
    </row>
    <row r="107" spans="1:5" x14ac:dyDescent="0.3">
      <c r="A107" s="2" t="s">
        <v>175</v>
      </c>
      <c r="B107" s="2" t="s">
        <v>33</v>
      </c>
      <c r="C107" s="2" t="s">
        <v>34</v>
      </c>
      <c r="D107" s="2" t="s">
        <v>50</v>
      </c>
      <c r="E107" s="3">
        <v>45808</v>
      </c>
    </row>
    <row r="108" spans="1:5" x14ac:dyDescent="0.3">
      <c r="A108" s="2" t="s">
        <v>176</v>
      </c>
      <c r="B108" s="2" t="s">
        <v>33</v>
      </c>
      <c r="C108" s="2" t="s">
        <v>34</v>
      </c>
      <c r="D108" s="2" t="s">
        <v>50</v>
      </c>
      <c r="E108" s="3">
        <v>45808</v>
      </c>
    </row>
    <row r="109" spans="1:5" x14ac:dyDescent="0.3">
      <c r="A109" s="2" t="s">
        <v>177</v>
      </c>
      <c r="B109" s="2" t="s">
        <v>30</v>
      </c>
      <c r="C109" s="2" t="s">
        <v>30</v>
      </c>
      <c r="D109" s="2" t="s">
        <v>178</v>
      </c>
      <c r="E109" s="3">
        <v>45808</v>
      </c>
    </row>
    <row r="110" spans="1:5" x14ac:dyDescent="0.3">
      <c r="A110" s="2" t="s">
        <v>179</v>
      </c>
      <c r="B110" s="2" t="s">
        <v>13</v>
      </c>
      <c r="C110" s="2" t="s">
        <v>180</v>
      </c>
      <c r="D110" s="2" t="s">
        <v>45</v>
      </c>
      <c r="E110" s="3">
        <v>45808</v>
      </c>
    </row>
    <row r="111" spans="1:5" x14ac:dyDescent="0.3">
      <c r="A111" s="2" t="s">
        <v>181</v>
      </c>
      <c r="B111" s="2" t="s">
        <v>33</v>
      </c>
      <c r="C111" s="2" t="s">
        <v>34</v>
      </c>
      <c r="D111" s="2" t="s">
        <v>117</v>
      </c>
      <c r="E111" s="3">
        <v>45808</v>
      </c>
    </row>
    <row r="112" spans="1:5" x14ac:dyDescent="0.3">
      <c r="A112" s="2" t="s">
        <v>182</v>
      </c>
      <c r="B112" s="2" t="s">
        <v>33</v>
      </c>
      <c r="C112" s="2" t="s">
        <v>34</v>
      </c>
      <c r="D112" s="2" t="s">
        <v>117</v>
      </c>
      <c r="E112" s="3">
        <v>45808</v>
      </c>
    </row>
    <row r="113" spans="1:5" x14ac:dyDescent="0.3">
      <c r="A113" s="2" t="s">
        <v>183</v>
      </c>
      <c r="B113" s="2" t="s">
        <v>33</v>
      </c>
      <c r="C113" s="2" t="s">
        <v>34</v>
      </c>
      <c r="D113" s="2" t="s">
        <v>117</v>
      </c>
      <c r="E113" s="3">
        <v>45808</v>
      </c>
    </row>
    <row r="114" spans="1:5" x14ac:dyDescent="0.3">
      <c r="A114" s="2" t="s">
        <v>184</v>
      </c>
      <c r="B114" s="2" t="s">
        <v>33</v>
      </c>
      <c r="C114" s="2" t="s">
        <v>34</v>
      </c>
      <c r="D114" s="2" t="s">
        <v>117</v>
      </c>
      <c r="E114" s="3">
        <v>45808</v>
      </c>
    </row>
    <row r="115" spans="1:5" x14ac:dyDescent="0.3">
      <c r="A115" s="2" t="s">
        <v>185</v>
      </c>
      <c r="B115" s="2" t="s">
        <v>33</v>
      </c>
      <c r="C115" s="2" t="s">
        <v>34</v>
      </c>
      <c r="D115" s="2" t="s">
        <v>117</v>
      </c>
      <c r="E115" s="3">
        <v>45808</v>
      </c>
    </row>
    <row r="116" spans="1:5" x14ac:dyDescent="0.3">
      <c r="A116" s="2" t="s">
        <v>186</v>
      </c>
      <c r="B116" s="2" t="s">
        <v>33</v>
      </c>
      <c r="C116" s="2" t="s">
        <v>34</v>
      </c>
      <c r="D116" s="2" t="s">
        <v>117</v>
      </c>
      <c r="E116" s="3">
        <v>45808</v>
      </c>
    </row>
    <row r="117" spans="1:5" x14ac:dyDescent="0.3">
      <c r="A117" s="2" t="s">
        <v>187</v>
      </c>
      <c r="B117" s="2" t="s">
        <v>30</v>
      </c>
      <c r="C117" s="2" t="s">
        <v>30</v>
      </c>
      <c r="D117" s="2" t="s">
        <v>161</v>
      </c>
      <c r="E117" s="3">
        <v>45808</v>
      </c>
    </row>
    <row r="118" spans="1:5" x14ac:dyDescent="0.3">
      <c r="A118" s="2" t="s">
        <v>188</v>
      </c>
      <c r="B118" s="2" t="s">
        <v>59</v>
      </c>
      <c r="C118" s="2" t="s">
        <v>69</v>
      </c>
      <c r="D118" s="2" t="s">
        <v>67</v>
      </c>
      <c r="E118" s="3">
        <v>45808</v>
      </c>
    </row>
    <row r="119" spans="1:5" x14ac:dyDescent="0.3">
      <c r="A119" s="2" t="s">
        <v>189</v>
      </c>
      <c r="B119" s="2" t="s">
        <v>33</v>
      </c>
      <c r="C119" s="2" t="s">
        <v>34</v>
      </c>
      <c r="D119" s="2" t="s">
        <v>109</v>
      </c>
      <c r="E119" s="3">
        <v>45808</v>
      </c>
    </row>
    <row r="120" spans="1:5" x14ac:dyDescent="0.3">
      <c r="A120" s="2" t="s">
        <v>190</v>
      </c>
      <c r="B120" s="2" t="s">
        <v>30</v>
      </c>
      <c r="C120" s="2" t="s">
        <v>30</v>
      </c>
      <c r="D120" s="2" t="s">
        <v>161</v>
      </c>
      <c r="E120" s="3">
        <v>45808</v>
      </c>
    </row>
    <row r="121" spans="1:5" x14ac:dyDescent="0.3">
      <c r="A121" s="2" t="s">
        <v>191</v>
      </c>
      <c r="B121" s="2" t="s">
        <v>30</v>
      </c>
      <c r="C121" s="2" t="s">
        <v>30</v>
      </c>
      <c r="D121" s="2" t="s">
        <v>67</v>
      </c>
      <c r="E121" s="3">
        <v>45808</v>
      </c>
    </row>
    <row r="122" spans="1:5" x14ac:dyDescent="0.3">
      <c r="A122" s="2" t="s">
        <v>192</v>
      </c>
      <c r="B122" s="2" t="s">
        <v>72</v>
      </c>
      <c r="C122" s="2" t="s">
        <v>72</v>
      </c>
      <c r="D122" s="2" t="s">
        <v>117</v>
      </c>
      <c r="E122" s="3">
        <v>45808</v>
      </c>
    </row>
    <row r="123" spans="1:5" x14ac:dyDescent="0.3">
      <c r="A123" s="2" t="s">
        <v>193</v>
      </c>
      <c r="B123" s="2" t="s">
        <v>33</v>
      </c>
      <c r="C123" s="2" t="s">
        <v>34</v>
      </c>
      <c r="D123" s="2" t="s">
        <v>73</v>
      </c>
      <c r="E123" s="3">
        <v>45808</v>
      </c>
    </row>
    <row r="124" spans="1:5" x14ac:dyDescent="0.3">
      <c r="A124" s="2" t="s">
        <v>194</v>
      </c>
      <c r="B124" s="2" t="s">
        <v>33</v>
      </c>
      <c r="C124" s="2" t="s">
        <v>34</v>
      </c>
      <c r="D124" s="2" t="s">
        <v>73</v>
      </c>
      <c r="E124" s="3">
        <v>45808</v>
      </c>
    </row>
    <row r="125" spans="1:5" x14ac:dyDescent="0.3">
      <c r="A125" s="2" t="s">
        <v>195</v>
      </c>
      <c r="B125" s="2" t="s">
        <v>33</v>
      </c>
      <c r="C125" s="2" t="s">
        <v>34</v>
      </c>
      <c r="D125" s="2" t="s">
        <v>73</v>
      </c>
      <c r="E125" s="3">
        <v>45808</v>
      </c>
    </row>
    <row r="126" spans="1:5" x14ac:dyDescent="0.3">
      <c r="A126" s="2" t="s">
        <v>196</v>
      </c>
      <c r="B126" s="2" t="s">
        <v>33</v>
      </c>
      <c r="C126" s="2" t="s">
        <v>34</v>
      </c>
      <c r="D126" s="2" t="s">
        <v>73</v>
      </c>
      <c r="E126" s="3">
        <v>45808</v>
      </c>
    </row>
    <row r="127" spans="1:5" x14ac:dyDescent="0.3">
      <c r="A127" s="2" t="s">
        <v>197</v>
      </c>
      <c r="B127" s="2" t="s">
        <v>89</v>
      </c>
      <c r="C127" s="2" t="s">
        <v>89</v>
      </c>
      <c r="D127" s="2" t="s">
        <v>62</v>
      </c>
      <c r="E127" s="3">
        <v>45808</v>
      </c>
    </row>
    <row r="128" spans="1:5" x14ac:dyDescent="0.3">
      <c r="A128" s="2" t="s">
        <v>198</v>
      </c>
      <c r="B128" s="2" t="s">
        <v>33</v>
      </c>
      <c r="C128" s="2" t="s">
        <v>34</v>
      </c>
      <c r="D128" s="2" t="s">
        <v>73</v>
      </c>
      <c r="E128" s="3">
        <v>45808</v>
      </c>
    </row>
    <row r="129" spans="1:5" x14ac:dyDescent="0.3">
      <c r="A129" s="2" t="s">
        <v>199</v>
      </c>
      <c r="B129" s="2" t="s">
        <v>89</v>
      </c>
      <c r="C129" s="2" t="s">
        <v>89</v>
      </c>
      <c r="D129" s="2" t="s">
        <v>50</v>
      </c>
      <c r="E129" s="3">
        <v>45808</v>
      </c>
    </row>
    <row r="130" spans="1:5" x14ac:dyDescent="0.3">
      <c r="A130" s="2" t="s">
        <v>200</v>
      </c>
      <c r="B130" s="2" t="s">
        <v>13</v>
      </c>
      <c r="C130" s="2" t="s">
        <v>201</v>
      </c>
      <c r="D130" s="2" t="s">
        <v>73</v>
      </c>
      <c r="E130" s="3">
        <v>45808</v>
      </c>
    </row>
    <row r="131" spans="1:5" x14ac:dyDescent="0.3">
      <c r="A131" s="2" t="s">
        <v>202</v>
      </c>
      <c r="B131" s="2" t="s">
        <v>89</v>
      </c>
      <c r="C131" s="2" t="s">
        <v>89</v>
      </c>
      <c r="D131" s="2" t="s">
        <v>117</v>
      </c>
      <c r="E131" s="3">
        <v>45808</v>
      </c>
    </row>
    <row r="132" spans="1:5" x14ac:dyDescent="0.3">
      <c r="A132" s="2" t="s">
        <v>203</v>
      </c>
      <c r="B132" s="2" t="s">
        <v>89</v>
      </c>
      <c r="C132" s="2" t="s">
        <v>89</v>
      </c>
      <c r="D132" s="2" t="s">
        <v>117</v>
      </c>
      <c r="E132" s="3">
        <v>45808</v>
      </c>
    </row>
    <row r="133" spans="1:5" x14ac:dyDescent="0.3">
      <c r="A133" s="2" t="s">
        <v>204</v>
      </c>
      <c r="B133" s="2" t="s">
        <v>59</v>
      </c>
      <c r="C133" s="2" t="s">
        <v>60</v>
      </c>
      <c r="D133" s="2" t="s">
        <v>117</v>
      </c>
      <c r="E133" s="3">
        <v>45808</v>
      </c>
    </row>
    <row r="134" spans="1:5" x14ac:dyDescent="0.3">
      <c r="A134" s="2" t="s">
        <v>205</v>
      </c>
      <c r="B134" s="2" t="s">
        <v>33</v>
      </c>
      <c r="C134" s="2" t="s">
        <v>34</v>
      </c>
      <c r="D134" s="2" t="s">
        <v>45</v>
      </c>
      <c r="E134" s="3">
        <v>45808</v>
      </c>
    </row>
    <row r="135" spans="1:5" x14ac:dyDescent="0.3">
      <c r="A135" s="2" t="s">
        <v>206</v>
      </c>
      <c r="B135" s="2" t="s">
        <v>59</v>
      </c>
      <c r="C135" s="2" t="s">
        <v>60</v>
      </c>
      <c r="D135" s="2" t="s">
        <v>45</v>
      </c>
      <c r="E135" s="3">
        <v>45808</v>
      </c>
    </row>
    <row r="136" spans="1:5" x14ac:dyDescent="0.3">
      <c r="A136" s="2" t="s">
        <v>207</v>
      </c>
      <c r="B136" s="2" t="s">
        <v>89</v>
      </c>
      <c r="C136" s="2" t="s">
        <v>89</v>
      </c>
      <c r="D136" s="2" t="s">
        <v>45</v>
      </c>
      <c r="E136" s="3">
        <v>45808</v>
      </c>
    </row>
    <row r="137" spans="1:5" x14ac:dyDescent="0.3">
      <c r="A137" s="2" t="s">
        <v>208</v>
      </c>
      <c r="B137" s="2" t="s">
        <v>33</v>
      </c>
      <c r="C137" s="2" t="s">
        <v>34</v>
      </c>
      <c r="D137" s="2" t="s">
        <v>45</v>
      </c>
      <c r="E137" s="3">
        <v>45808</v>
      </c>
    </row>
    <row r="138" spans="1:5" x14ac:dyDescent="0.3">
      <c r="A138" s="2" t="s">
        <v>209</v>
      </c>
      <c r="B138" s="2" t="s">
        <v>30</v>
      </c>
      <c r="C138" s="2" t="s">
        <v>30</v>
      </c>
      <c r="D138" s="2" t="s">
        <v>45</v>
      </c>
      <c r="E138" s="3">
        <v>45808</v>
      </c>
    </row>
    <row r="139" spans="1:5" x14ac:dyDescent="0.3">
      <c r="A139" s="2" t="s">
        <v>210</v>
      </c>
      <c r="B139" s="2" t="s">
        <v>33</v>
      </c>
      <c r="C139" s="2" t="s">
        <v>34</v>
      </c>
      <c r="D139" s="2" t="s">
        <v>109</v>
      </c>
      <c r="E139" s="3">
        <v>45808</v>
      </c>
    </row>
    <row r="140" spans="1:5" x14ac:dyDescent="0.3">
      <c r="A140" s="2" t="s">
        <v>211</v>
      </c>
      <c r="B140" s="2" t="s">
        <v>59</v>
      </c>
      <c r="C140" s="2" t="s">
        <v>60</v>
      </c>
      <c r="D140" s="2" t="s">
        <v>45</v>
      </c>
      <c r="E140" s="3">
        <v>45808</v>
      </c>
    </row>
    <row r="141" spans="1:5" x14ac:dyDescent="0.3">
      <c r="A141" s="2" t="s">
        <v>212</v>
      </c>
      <c r="B141" s="2" t="s">
        <v>72</v>
      </c>
      <c r="C141" s="2" t="s">
        <v>72</v>
      </c>
      <c r="D141" s="2" t="s">
        <v>45</v>
      </c>
      <c r="E141" s="3">
        <v>45808</v>
      </c>
    </row>
    <row r="142" spans="1:5" x14ac:dyDescent="0.3">
      <c r="A142" s="2" t="s">
        <v>213</v>
      </c>
      <c r="B142" s="2" t="s">
        <v>33</v>
      </c>
      <c r="C142" s="2" t="s">
        <v>34</v>
      </c>
      <c r="D142" s="2" t="s">
        <v>50</v>
      </c>
      <c r="E142" s="3">
        <v>45808</v>
      </c>
    </row>
    <row r="143" spans="1:5" x14ac:dyDescent="0.3">
      <c r="A143" s="2" t="s">
        <v>214</v>
      </c>
      <c r="B143" s="2" t="s">
        <v>33</v>
      </c>
      <c r="C143" s="2" t="s">
        <v>34</v>
      </c>
      <c r="D143" s="2" t="s">
        <v>50</v>
      </c>
      <c r="E143" s="3">
        <v>45808</v>
      </c>
    </row>
    <row r="144" spans="1:5" x14ac:dyDescent="0.3">
      <c r="A144" s="2" t="s">
        <v>215</v>
      </c>
      <c r="B144" s="2" t="s">
        <v>33</v>
      </c>
      <c r="C144" s="2" t="s">
        <v>34</v>
      </c>
      <c r="D144" s="2" t="s">
        <v>50</v>
      </c>
      <c r="E144" s="3">
        <v>45808</v>
      </c>
    </row>
    <row r="145" spans="1:5" x14ac:dyDescent="0.3">
      <c r="A145" s="2" t="s">
        <v>216</v>
      </c>
      <c r="B145" s="2" t="s">
        <v>33</v>
      </c>
      <c r="C145" s="2" t="s">
        <v>34</v>
      </c>
      <c r="D145" s="2" t="s">
        <v>45</v>
      </c>
      <c r="E145" s="3">
        <v>45808</v>
      </c>
    </row>
    <row r="146" spans="1:5" x14ac:dyDescent="0.3">
      <c r="A146" s="2" t="s">
        <v>217</v>
      </c>
      <c r="B146" s="2" t="s">
        <v>33</v>
      </c>
      <c r="C146" s="2" t="s">
        <v>34</v>
      </c>
      <c r="D146" s="2" t="s">
        <v>50</v>
      </c>
      <c r="E146" s="3">
        <v>45808</v>
      </c>
    </row>
    <row r="147" spans="1:5" x14ac:dyDescent="0.3">
      <c r="A147" s="2" t="s">
        <v>218</v>
      </c>
      <c r="B147" s="2" t="s">
        <v>30</v>
      </c>
      <c r="C147" s="2" t="s">
        <v>30</v>
      </c>
      <c r="D147" s="2" t="s">
        <v>50</v>
      </c>
      <c r="E147" s="3">
        <v>45808</v>
      </c>
    </row>
    <row r="148" spans="1:5" x14ac:dyDescent="0.3">
      <c r="A148" s="2" t="s">
        <v>219</v>
      </c>
      <c r="B148" s="2" t="s">
        <v>59</v>
      </c>
      <c r="C148" s="2" t="s">
        <v>69</v>
      </c>
      <c r="D148" s="2" t="s">
        <v>45</v>
      </c>
      <c r="E148" s="3">
        <v>45808</v>
      </c>
    </row>
    <row r="149" spans="1:5" x14ac:dyDescent="0.3">
      <c r="A149" s="2" t="s">
        <v>220</v>
      </c>
      <c r="B149" s="2" t="s">
        <v>30</v>
      </c>
      <c r="C149" s="2" t="s">
        <v>30</v>
      </c>
      <c r="D149" s="2" t="s">
        <v>50</v>
      </c>
      <c r="E149" s="3">
        <v>45808</v>
      </c>
    </row>
    <row r="150" spans="1:5" x14ac:dyDescent="0.3">
      <c r="A150" s="2" t="s">
        <v>221</v>
      </c>
      <c r="B150" s="2" t="s">
        <v>33</v>
      </c>
      <c r="C150" s="2" t="s">
        <v>34</v>
      </c>
      <c r="D150" s="2" t="s">
        <v>50</v>
      </c>
      <c r="E150" s="3">
        <v>45808</v>
      </c>
    </row>
    <row r="151" spans="1:5" ht="14.4" x14ac:dyDescent="0.3">
      <c r="A151" s="2" t="s">
        <v>222</v>
      </c>
      <c r="B151" s="2" t="s">
        <v>13</v>
      </c>
      <c r="C151" s="4" t="s">
        <v>223</v>
      </c>
      <c r="D151" s="2" t="s">
        <v>45</v>
      </c>
      <c r="E151" s="3">
        <v>45808</v>
      </c>
    </row>
    <row r="152" spans="1:5" x14ac:dyDescent="0.3">
      <c r="A152" s="2" t="s">
        <v>224</v>
      </c>
      <c r="B152" s="2" t="s">
        <v>33</v>
      </c>
      <c r="C152" s="2" t="s">
        <v>34</v>
      </c>
      <c r="D152" s="2" t="s">
        <v>45</v>
      </c>
      <c r="E152" s="3">
        <v>45808</v>
      </c>
    </row>
    <row r="153" spans="1:5" x14ac:dyDescent="0.3">
      <c r="A153" s="2" t="s">
        <v>225</v>
      </c>
      <c r="B153" s="2" t="s">
        <v>72</v>
      </c>
      <c r="C153" s="2" t="s">
        <v>72</v>
      </c>
      <c r="D153" s="2" t="s">
        <v>73</v>
      </c>
      <c r="E153" s="3">
        <v>45808</v>
      </c>
    </row>
    <row r="154" spans="1:5" x14ac:dyDescent="0.3">
      <c r="A154" s="2" t="s">
        <v>226</v>
      </c>
      <c r="B154" s="2" t="s">
        <v>59</v>
      </c>
      <c r="C154" s="2" t="s">
        <v>60</v>
      </c>
      <c r="D154" s="2" t="s">
        <v>50</v>
      </c>
      <c r="E154" s="3">
        <v>45808</v>
      </c>
    </row>
    <row r="155" spans="1:5" x14ac:dyDescent="0.3">
      <c r="A155" s="2" t="s">
        <v>227</v>
      </c>
      <c r="B155" s="2" t="s">
        <v>59</v>
      </c>
      <c r="C155" s="2" t="s">
        <v>60</v>
      </c>
      <c r="D155" s="2" t="s">
        <v>50</v>
      </c>
      <c r="E155" s="3">
        <v>45808</v>
      </c>
    </row>
    <row r="156" spans="1:5" x14ac:dyDescent="0.3">
      <c r="A156" s="2" t="s">
        <v>228</v>
      </c>
      <c r="B156" s="2" t="s">
        <v>13</v>
      </c>
      <c r="C156" s="2" t="s">
        <v>229</v>
      </c>
      <c r="D156" s="2" t="s">
        <v>45</v>
      </c>
      <c r="E156" s="3">
        <v>45808</v>
      </c>
    </row>
    <row r="157" spans="1:5" x14ac:dyDescent="0.3">
      <c r="A157" s="2" t="s">
        <v>230</v>
      </c>
      <c r="B157" s="2" t="s">
        <v>59</v>
      </c>
      <c r="C157" s="2" t="s">
        <v>69</v>
      </c>
      <c r="D157" s="2" t="s">
        <v>50</v>
      </c>
      <c r="E157" s="3">
        <v>45808</v>
      </c>
    </row>
    <row r="158" spans="1:5" x14ac:dyDescent="0.3">
      <c r="A158" s="2" t="s">
        <v>231</v>
      </c>
      <c r="B158" s="2" t="s">
        <v>30</v>
      </c>
      <c r="C158" s="2" t="s">
        <v>30</v>
      </c>
      <c r="D158" s="2" t="s">
        <v>62</v>
      </c>
      <c r="E158" s="3">
        <v>45808</v>
      </c>
    </row>
    <row r="159" spans="1:5" x14ac:dyDescent="0.3">
      <c r="A159" s="2" t="s">
        <v>232</v>
      </c>
      <c r="B159" s="2" t="s">
        <v>59</v>
      </c>
      <c r="C159" s="2" t="s">
        <v>69</v>
      </c>
      <c r="D159" s="2" t="s">
        <v>150</v>
      </c>
      <c r="E159" s="3">
        <v>45808</v>
      </c>
    </row>
    <row r="160" spans="1:5" x14ac:dyDescent="0.3">
      <c r="A160" s="2" t="s">
        <v>233</v>
      </c>
      <c r="B160" s="2" t="s">
        <v>30</v>
      </c>
      <c r="C160" s="2" t="s">
        <v>30</v>
      </c>
      <c r="D160" s="2" t="s">
        <v>73</v>
      </c>
      <c r="E160" s="3">
        <v>45808</v>
      </c>
    </row>
    <row r="161" spans="1:5" x14ac:dyDescent="0.3">
      <c r="A161" s="2" t="s">
        <v>234</v>
      </c>
      <c r="B161" s="2" t="s">
        <v>13</v>
      </c>
      <c r="C161" s="2" t="s">
        <v>235</v>
      </c>
      <c r="D161" s="2" t="s">
        <v>117</v>
      </c>
      <c r="E161" s="3">
        <v>45808</v>
      </c>
    </row>
    <row r="162" spans="1:5" x14ac:dyDescent="0.3">
      <c r="A162" s="2" t="s">
        <v>236</v>
      </c>
      <c r="B162" s="2" t="s">
        <v>59</v>
      </c>
      <c r="C162" s="2" t="s">
        <v>60</v>
      </c>
      <c r="D162" s="2" t="s">
        <v>150</v>
      </c>
      <c r="E162" s="3">
        <v>45808</v>
      </c>
    </row>
    <row r="163" spans="1:5" x14ac:dyDescent="0.3">
      <c r="A163" s="2" t="s">
        <v>237</v>
      </c>
      <c r="B163" s="2" t="s">
        <v>59</v>
      </c>
      <c r="C163" s="2" t="s">
        <v>60</v>
      </c>
      <c r="D163" s="2" t="s">
        <v>109</v>
      </c>
      <c r="E163" s="3">
        <v>45808</v>
      </c>
    </row>
    <row r="164" spans="1:5" x14ac:dyDescent="0.3">
      <c r="A164" s="2" t="s">
        <v>238</v>
      </c>
      <c r="B164" s="2" t="s">
        <v>89</v>
      </c>
      <c r="C164" s="2" t="s">
        <v>89</v>
      </c>
      <c r="D164" s="2" t="s">
        <v>53</v>
      </c>
      <c r="E164" s="3">
        <v>45808</v>
      </c>
    </row>
    <row r="165" spans="1:5" x14ac:dyDescent="0.3">
      <c r="A165" s="2" t="s">
        <v>239</v>
      </c>
      <c r="B165" s="2" t="s">
        <v>72</v>
      </c>
      <c r="C165" s="2" t="s">
        <v>72</v>
      </c>
      <c r="D165" s="2" t="s">
        <v>50</v>
      </c>
      <c r="E165" s="3">
        <v>45808</v>
      </c>
    </row>
    <row r="166" spans="1:5" x14ac:dyDescent="0.3">
      <c r="A166" s="2" t="s">
        <v>240</v>
      </c>
      <c r="B166" s="2" t="s">
        <v>33</v>
      </c>
      <c r="C166" s="2" t="s">
        <v>34</v>
      </c>
      <c r="D166" s="2" t="s">
        <v>45</v>
      </c>
      <c r="E166" s="3">
        <v>45808</v>
      </c>
    </row>
    <row r="167" spans="1:5" x14ac:dyDescent="0.3">
      <c r="A167" s="2" t="s">
        <v>241</v>
      </c>
      <c r="B167" s="2" t="s">
        <v>33</v>
      </c>
      <c r="C167" s="2" t="s">
        <v>34</v>
      </c>
      <c r="D167" s="2" t="s">
        <v>45</v>
      </c>
      <c r="E167" s="3">
        <v>45808</v>
      </c>
    </row>
    <row r="168" spans="1:5" x14ac:dyDescent="0.3">
      <c r="A168" s="2" t="s">
        <v>242</v>
      </c>
      <c r="B168" s="2" t="s">
        <v>33</v>
      </c>
      <c r="C168" s="2" t="s">
        <v>34</v>
      </c>
      <c r="D168" s="2" t="s">
        <v>45</v>
      </c>
      <c r="E168" s="3">
        <v>45808</v>
      </c>
    </row>
    <row r="169" spans="1:5" x14ac:dyDescent="0.3">
      <c r="A169" s="2" t="s">
        <v>243</v>
      </c>
      <c r="B169" s="2" t="s">
        <v>13</v>
      </c>
      <c r="C169" s="2" t="s">
        <v>244</v>
      </c>
      <c r="D169" s="2" t="s">
        <v>73</v>
      </c>
      <c r="E169" s="3">
        <v>45808</v>
      </c>
    </row>
    <row r="170" spans="1:5" x14ac:dyDescent="0.3">
      <c r="A170" s="2" t="s">
        <v>245</v>
      </c>
      <c r="B170" s="2" t="s">
        <v>72</v>
      </c>
      <c r="C170" s="2" t="s">
        <v>72</v>
      </c>
      <c r="D170" s="2" t="s">
        <v>73</v>
      </c>
      <c r="E170" s="3">
        <v>45808</v>
      </c>
    </row>
    <row r="171" spans="1:5" x14ac:dyDescent="0.3">
      <c r="A171" s="2" t="s">
        <v>246</v>
      </c>
      <c r="B171" s="2" t="s">
        <v>72</v>
      </c>
      <c r="C171" s="2" t="s">
        <v>72</v>
      </c>
      <c r="D171" s="2" t="s">
        <v>73</v>
      </c>
      <c r="E171" s="3">
        <v>45808</v>
      </c>
    </row>
    <row r="172" spans="1:5" x14ac:dyDescent="0.3">
      <c r="A172" s="2" t="s">
        <v>247</v>
      </c>
      <c r="B172" s="2" t="s">
        <v>13</v>
      </c>
      <c r="C172" s="2" t="s">
        <v>248</v>
      </c>
      <c r="D172" s="2" t="s">
        <v>73</v>
      </c>
      <c r="E172" s="3">
        <v>45808</v>
      </c>
    </row>
    <row r="173" spans="1:5" x14ac:dyDescent="0.3">
      <c r="A173" s="2" t="s">
        <v>249</v>
      </c>
      <c r="B173" s="2" t="s">
        <v>72</v>
      </c>
      <c r="C173" s="2" t="s">
        <v>72</v>
      </c>
      <c r="D173" s="2" t="s">
        <v>50</v>
      </c>
      <c r="E173" s="3">
        <v>45808</v>
      </c>
    </row>
    <row r="174" spans="1:5" x14ac:dyDescent="0.3">
      <c r="A174" s="2" t="s">
        <v>250</v>
      </c>
      <c r="B174" s="2" t="s">
        <v>59</v>
      </c>
      <c r="C174" s="2" t="s">
        <v>60</v>
      </c>
      <c r="D174" s="2" t="s">
        <v>73</v>
      </c>
      <c r="E174" s="3">
        <v>45808</v>
      </c>
    </row>
    <row r="175" spans="1:5" x14ac:dyDescent="0.3">
      <c r="A175" s="2" t="s">
        <v>251</v>
      </c>
      <c r="B175" s="2" t="s">
        <v>89</v>
      </c>
      <c r="C175" s="2" t="s">
        <v>89</v>
      </c>
      <c r="D175" s="2" t="s">
        <v>73</v>
      </c>
      <c r="E175" s="3">
        <v>45808</v>
      </c>
    </row>
    <row r="176" spans="1:5" x14ac:dyDescent="0.3">
      <c r="A176" s="2" t="s">
        <v>252</v>
      </c>
      <c r="B176" s="2" t="s">
        <v>59</v>
      </c>
      <c r="C176" s="2" t="s">
        <v>60</v>
      </c>
      <c r="D176" s="2" t="s">
        <v>62</v>
      </c>
      <c r="E176" s="3">
        <v>45808</v>
      </c>
    </row>
    <row r="177" spans="1:5" x14ac:dyDescent="0.3">
      <c r="A177" s="2" t="s">
        <v>253</v>
      </c>
      <c r="B177" s="2" t="s">
        <v>72</v>
      </c>
      <c r="C177" s="2" t="s">
        <v>72</v>
      </c>
      <c r="D177" s="2" t="s">
        <v>117</v>
      </c>
      <c r="E177" s="3">
        <v>45808</v>
      </c>
    </row>
    <row r="178" spans="1:5" x14ac:dyDescent="0.3">
      <c r="A178" s="2" t="s">
        <v>254</v>
      </c>
      <c r="B178" s="2" t="s">
        <v>72</v>
      </c>
      <c r="C178" s="2" t="s">
        <v>72</v>
      </c>
      <c r="D178" s="2" t="s">
        <v>117</v>
      </c>
      <c r="E178" s="3">
        <v>45808</v>
      </c>
    </row>
    <row r="179" spans="1:5" x14ac:dyDescent="0.3">
      <c r="A179" s="2" t="s">
        <v>255</v>
      </c>
      <c r="B179" s="2" t="s">
        <v>13</v>
      </c>
      <c r="C179" s="2" t="s">
        <v>256</v>
      </c>
      <c r="D179" s="2" t="s">
        <v>117</v>
      </c>
      <c r="E179" s="3">
        <v>45808</v>
      </c>
    </row>
    <row r="180" spans="1:5" x14ac:dyDescent="0.3">
      <c r="A180" s="2" t="s">
        <v>257</v>
      </c>
      <c r="B180" s="2" t="s">
        <v>13</v>
      </c>
      <c r="C180" s="2" t="s">
        <v>258</v>
      </c>
      <c r="D180" s="2" t="s">
        <v>117</v>
      </c>
      <c r="E180" s="3">
        <v>45808</v>
      </c>
    </row>
    <row r="181" spans="1:5" x14ac:dyDescent="0.3">
      <c r="A181" s="2" t="s">
        <v>259</v>
      </c>
      <c r="B181" s="2" t="s">
        <v>33</v>
      </c>
      <c r="C181" s="2" t="s">
        <v>34</v>
      </c>
      <c r="D181" s="2" t="s">
        <v>73</v>
      </c>
      <c r="E181" s="3">
        <v>45808</v>
      </c>
    </row>
    <row r="182" spans="1:5" x14ac:dyDescent="0.3">
      <c r="A182" s="2" t="s">
        <v>260</v>
      </c>
      <c r="B182" s="2" t="s">
        <v>72</v>
      </c>
      <c r="C182" s="2" t="s">
        <v>72</v>
      </c>
      <c r="D182" s="2" t="s">
        <v>53</v>
      </c>
      <c r="E182" s="3">
        <v>45808</v>
      </c>
    </row>
    <row r="183" spans="1:5" x14ac:dyDescent="0.3">
      <c r="A183" s="2" t="s">
        <v>261</v>
      </c>
      <c r="B183" s="2" t="s">
        <v>30</v>
      </c>
      <c r="C183" s="2" t="s">
        <v>262</v>
      </c>
      <c r="D183" s="2" t="s">
        <v>154</v>
      </c>
      <c r="E183" s="3">
        <v>45808</v>
      </c>
    </row>
    <row r="184" spans="1:5" x14ac:dyDescent="0.3">
      <c r="A184" s="2" t="s">
        <v>263</v>
      </c>
      <c r="B184" s="2" t="s">
        <v>13</v>
      </c>
      <c r="C184" s="2" t="s">
        <v>248</v>
      </c>
      <c r="D184" s="2" t="s">
        <v>45</v>
      </c>
      <c r="E184" s="3">
        <v>45808</v>
      </c>
    </row>
    <row r="185" spans="1:5" x14ac:dyDescent="0.3">
      <c r="A185" s="2" t="s">
        <v>264</v>
      </c>
      <c r="B185" s="2" t="s">
        <v>30</v>
      </c>
      <c r="C185" s="2" t="s">
        <v>30</v>
      </c>
      <c r="D185" s="2" t="s">
        <v>150</v>
      </c>
      <c r="E185" s="3">
        <v>45808</v>
      </c>
    </row>
    <row r="186" spans="1:5" x14ac:dyDescent="0.3">
      <c r="A186" s="2" t="s">
        <v>265</v>
      </c>
      <c r="B186" s="2" t="s">
        <v>59</v>
      </c>
      <c r="C186" s="2" t="s">
        <v>69</v>
      </c>
      <c r="D186" s="2" t="s">
        <v>109</v>
      </c>
      <c r="E186" s="3">
        <v>45808</v>
      </c>
    </row>
  </sheetData>
  <conditionalFormatting sqref="A2:A175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Fouad Wahib</dc:creator>
  <cp:lastModifiedBy>Ahmed Elnahas</cp:lastModifiedBy>
  <dcterms:created xsi:type="dcterms:W3CDTF">2025-07-01T12:18:21Z</dcterms:created>
  <dcterms:modified xsi:type="dcterms:W3CDTF">2025-07-29T09:10:18Z</dcterms:modified>
</cp:coreProperties>
</file>