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<sst xmlns="http://schemas.openxmlformats.org/spreadsheetml/2006/main" count="25" uniqueCount="21">
  <si>
    <t xml:space="preserve">Problema #4 Fashion Things</t>
  </si>
  <si>
    <t xml:space="preserve">Recursos</t>
  </si>
  <si>
    <t xml:space="preserve">Padrão(A)</t>
  </si>
  <si>
    <t xml:space="preserve">Luxo(B)</t>
  </si>
  <si>
    <t xml:space="preserve">Total</t>
  </si>
  <si>
    <t xml:space="preserve">Corte e coloração</t>
  </si>
  <si>
    <t xml:space="preserve">Costura</t>
  </si>
  <si>
    <t xml:space="preserve">Acabamento</t>
  </si>
  <si>
    <t xml:space="preserve">Inspeção e empacotamento</t>
  </si>
  <si>
    <t xml:space="preserve">Lucro</t>
  </si>
  <si>
    <t xml:space="preserve">Variável | Valor</t>
  </si>
  <si>
    <t xml:space="preserve">Restrições</t>
  </si>
  <si>
    <t xml:space="preserve">5A/7+B &lt;= 630</t>
  </si>
  <si>
    <t xml:space="preserve">&lt;=</t>
  </si>
  <si>
    <t xml:space="preserve">A/2+5B/6 &lt;= 600</t>
  </si>
  <si>
    <t xml:space="preserve">A+2B/3 &lt;= 700</t>
  </si>
  <si>
    <t xml:space="preserve">A/9+B/4 &lt;= 135</t>
  </si>
  <si>
    <t xml:space="preserve">A &gt;= 0</t>
  </si>
  <si>
    <t xml:space="preserve">&gt;=</t>
  </si>
  <si>
    <t xml:space="preserve">B &gt;= 0</t>
  </si>
  <si>
    <t xml:space="preserve">Função objeto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</si>
</sst>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&quot; m³&quot;"/>
    <numFmt numFmtId="166" formatCode="# ?/?"/>
    <numFmt numFmtId="167" formatCode="[$R$-416]\ #,##0.00;[RED]\-[$R$-416]\ #,##0.00"/>
    <numFmt numFmtId="168" formatCode="0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6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9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453240</xdr:colOff>
      <xdr:row>0</xdr:row>
      <xdr:rowOff>182520</xdr:rowOff>
    </xdr:from>
    <xdr:to>
      <xdr:col>11</xdr:col>
      <xdr:colOff>44640</xdr:colOff>
      <xdr:row>12</xdr:row>
      <xdr:rowOff>61560</xdr:rowOff>
    </xdr:to>
    <xdr:sp>
      <xdr:nvSpPr>
        <xdr:cNvPr id="0" name="TextShape 1"/>
        <xdr:cNvSpPr txBox="1"/>
      </xdr:nvSpPr>
      <xdr:spPr>
        <a:xfrm>
          <a:off x="5841720" y="182520"/>
          <a:ext cx="5638320" cy="23400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-90000" rIns="-90000" tIns="-90000" bIns="-90000" anchor="ctr"/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A Fashion Things Ltda. é uma pequena empresa fabricante de diversos tipos de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acessórios femininos, entre eles bolsas de modelos diferentes. A empresa foi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convencida, pelo seu distribuidor, de que existe mercado tanto para bolsas do modelo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padrão (preço médio) quanto para as bolsas do modelo luxo (preço alto). A confiança do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distribuidor é tão acentuada que ele garante que ele irá comprar todas as bolsas que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forem produzidas nos próximos três meses. Uma análise detalhada dos requisitos de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fabricação resultaram na especificação da tabela abaixo, a qual apresenta o tempo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despendido (em horas) para a realização das quatro operações que constituem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/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o processo produtivo, assim como o lucro estimado por tipo de bolsa: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496080</xdr:colOff>
      <xdr:row>12</xdr:row>
      <xdr:rowOff>161640</xdr:rowOff>
    </xdr:from>
    <xdr:to>
      <xdr:col>10</xdr:col>
      <xdr:colOff>738360</xdr:colOff>
      <xdr:row>17</xdr:row>
      <xdr:rowOff>83880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5884560" y="2622600"/>
          <a:ext cx="5476680" cy="947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0.2170542635659"/>
    <col collapsed="false" hidden="false" max="5" min="2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 t="s">
        <v>1</v>
      </c>
      <c r="B3" s="2" t="s">
        <v>2</v>
      </c>
      <c r="C3" s="2" t="s">
        <v>3</v>
      </c>
      <c r="D3" s="3" t="s">
        <v>4</v>
      </c>
    </row>
    <row r="4" customFormat="false" ht="16.15" hidden="false" customHeight="false" outlineLevel="0" collapsed="false">
      <c r="A4" s="4" t="s">
        <v>5</v>
      </c>
      <c r="B4" s="5" t="n">
        <f aca="false">7/10</f>
        <v>0.7</v>
      </c>
      <c r="C4" s="5" t="n">
        <v>1</v>
      </c>
      <c r="D4" s="5" t="n">
        <v>630</v>
      </c>
    </row>
    <row r="5" customFormat="false" ht="16.15" hidden="false" customHeight="false" outlineLevel="0" collapsed="false">
      <c r="A5" s="4" t="s">
        <v>6</v>
      </c>
      <c r="B5" s="6" t="n">
        <f aca="false">1/2</f>
        <v>0.5</v>
      </c>
      <c r="C5" s="6" t="n">
        <f aca="false">5/6</f>
        <v>0.833333333333333</v>
      </c>
      <c r="D5" s="6" t="n">
        <v>600</v>
      </c>
      <c r="E5" s="7"/>
    </row>
    <row r="6" customFormat="false" ht="16.15" hidden="false" customHeight="false" outlineLevel="0" collapsed="false">
      <c r="A6" s="4" t="s">
        <v>7</v>
      </c>
      <c r="B6" s="6" t="n">
        <f aca="false">1</f>
        <v>1</v>
      </c>
      <c r="C6" s="6" t="n">
        <f aca="false">2/3</f>
        <v>0.666666666666667</v>
      </c>
      <c r="D6" s="6" t="n">
        <v>700</v>
      </c>
      <c r="E6" s="7"/>
    </row>
    <row r="7" customFormat="false" ht="16.15" hidden="false" customHeight="false" outlineLevel="0" collapsed="false">
      <c r="A7" s="4" t="s">
        <v>8</v>
      </c>
      <c r="B7" s="6" t="n">
        <f aca="false">(1/10)</f>
        <v>0.1</v>
      </c>
      <c r="C7" s="6" t="n">
        <f aca="false">1/4</f>
        <v>0.25</v>
      </c>
      <c r="D7" s="6" t="n">
        <v>135</v>
      </c>
      <c r="E7" s="7"/>
    </row>
    <row r="8" customFormat="false" ht="16.15" hidden="false" customHeight="false" outlineLevel="0" collapsed="false">
      <c r="A8" s="8" t="s">
        <v>9</v>
      </c>
      <c r="B8" s="9" t="n">
        <v>9</v>
      </c>
      <c r="C8" s="9" t="n">
        <v>10</v>
      </c>
      <c r="D8" s="9" t="n">
        <f aca="false">B23</f>
        <v>7292.72727272582</v>
      </c>
      <c r="E8" s="7"/>
    </row>
    <row r="9" customFormat="false" ht="16.15" hidden="false" customHeight="false" outlineLevel="0" collapsed="false">
      <c r="C9" s="10"/>
      <c r="D9" s="10"/>
      <c r="E9" s="10"/>
    </row>
    <row r="10" customFormat="false" ht="16.15" hidden="false" customHeight="false" outlineLevel="0" collapsed="false">
      <c r="A10" s="11" t="s">
        <v>10</v>
      </c>
      <c r="B10" s="11"/>
      <c r="C10" s="11"/>
      <c r="D10" s="11"/>
    </row>
    <row r="11" customFormat="false" ht="16.15" hidden="false" customHeight="false" outlineLevel="0" collapsed="false">
      <c r="A11" s="12" t="str">
        <f aca="false">B3</f>
        <v>Padrão(A)</v>
      </c>
      <c r="B11" s="13" t="n">
        <v>534.545454545491</v>
      </c>
      <c r="D11" s="14"/>
    </row>
    <row r="12" customFormat="false" ht="16.15" hidden="false" customHeight="false" outlineLevel="0" collapsed="false">
      <c r="A12" s="15" t="str">
        <f aca="false">C3</f>
        <v>Luxo(B)</v>
      </c>
      <c r="B12" s="16" t="n">
        <v>248.181818181639</v>
      </c>
      <c r="C12" s="17"/>
      <c r="D12" s="18"/>
    </row>
    <row r="13" customFormat="false" ht="16.15" hidden="false" customHeight="false" outlineLevel="0" collapsed="false">
      <c r="A13" s="10"/>
    </row>
    <row r="14" customFormat="false" ht="16.15" hidden="false" customHeight="false" outlineLevel="0" collapsed="false">
      <c r="A14" s="11" t="s">
        <v>11</v>
      </c>
      <c r="B14" s="11"/>
      <c r="C14" s="11"/>
      <c r="D14" s="11"/>
    </row>
    <row r="15" customFormat="false" ht="16.15" hidden="false" customHeight="false" outlineLevel="0" collapsed="false">
      <c r="A15" s="19" t="s">
        <v>12</v>
      </c>
      <c r="B15" s="20" t="n">
        <f aca="false">5*B11/7+B12</f>
        <v>629.999999999847</v>
      </c>
      <c r="C15" s="20" t="s">
        <v>13</v>
      </c>
      <c r="D15" s="21" t="n">
        <f aca="false">D4</f>
        <v>630</v>
      </c>
    </row>
    <row r="16" customFormat="false" ht="16.15" hidden="false" customHeight="false" outlineLevel="0" collapsed="false">
      <c r="A16" s="22" t="s">
        <v>14</v>
      </c>
      <c r="B16" s="22" t="n">
        <f aca="false">B11/2+5*B12/6</f>
        <v>474.090909090779</v>
      </c>
      <c r="C16" s="22" t="s">
        <v>13</v>
      </c>
      <c r="D16" s="23" t="n">
        <f aca="false">D5</f>
        <v>600</v>
      </c>
    </row>
    <row r="17" customFormat="false" ht="16.15" hidden="false" customHeight="false" outlineLevel="0" collapsed="false">
      <c r="A17" s="22" t="s">
        <v>15</v>
      </c>
      <c r="B17" s="22" t="n">
        <f aca="false">B11+2*B12/3</f>
        <v>699.999999999918</v>
      </c>
      <c r="C17" s="22" t="s">
        <v>13</v>
      </c>
      <c r="D17" s="23" t="n">
        <f aca="false">D6</f>
        <v>700</v>
      </c>
    </row>
    <row r="18" customFormat="false" ht="16.15" hidden="false" customHeight="false" outlineLevel="0" collapsed="false">
      <c r="A18" s="22" t="s">
        <v>16</v>
      </c>
      <c r="B18" s="22" t="n">
        <f aca="false">B11/9+B12/4</f>
        <v>121.439393939353</v>
      </c>
      <c r="C18" s="22" t="s">
        <v>13</v>
      </c>
      <c r="D18" s="23" t="n">
        <f aca="false">D7</f>
        <v>135</v>
      </c>
    </row>
    <row r="19" customFormat="false" ht="16.15" hidden="false" customHeight="false" outlineLevel="0" collapsed="false">
      <c r="A19" s="22" t="s">
        <v>17</v>
      </c>
      <c r="B19" s="22" t="n">
        <f aca="false">B11</f>
        <v>534.545454545491</v>
      </c>
      <c r="C19" s="22" t="s">
        <v>18</v>
      </c>
      <c r="D19" s="22" t="n">
        <v>0</v>
      </c>
    </row>
    <row r="20" customFormat="false" ht="16.15" hidden="false" customHeight="false" outlineLevel="0" collapsed="false">
      <c r="A20" s="24" t="s">
        <v>19</v>
      </c>
      <c r="B20" s="24" t="n">
        <f aca="false">B12</f>
        <v>248.181818181639</v>
      </c>
      <c r="C20" s="24" t="s">
        <v>18</v>
      </c>
      <c r="D20" s="24" t="n">
        <v>0</v>
      </c>
    </row>
    <row r="22" customFormat="false" ht="16.15" hidden="false" customHeight="false" outlineLevel="0" collapsed="false">
      <c r="A22" s="11" t="s">
        <v>20</v>
      </c>
      <c r="B22" s="11"/>
      <c r="C22" s="11"/>
      <c r="D22" s="11"/>
    </row>
    <row r="23" customFormat="false" ht="16.15" hidden="false" customHeight="false" outlineLevel="0" collapsed="false">
      <c r="A23" s="25" t="str">
        <f aca="false">CONCATENATE("Z=",B8,"*a + ",C8,"*b")</f>
        <v>Z=9*a + 10*b</v>
      </c>
      <c r="B23" s="26" t="n">
        <f aca="false">9*B11+10*B12</f>
        <v>7292.72727272582</v>
      </c>
      <c r="C23" s="17"/>
      <c r="D23" s="18"/>
    </row>
  </sheetData>
  <mergeCells count="4">
    <mergeCell ref="A1:D1"/>
    <mergeCell ref="A10:D10"/>
    <mergeCell ref="A14:D14"/>
    <mergeCell ref="A22:D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2017-03-10T02:16:09Z</dcterms:modified>
  <cp:revision>18</cp:revision>
  <dc:subject/>
  <dc:title/>
</cp:coreProperties>
</file>