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<sst xmlns="http://schemas.openxmlformats.org/spreadsheetml/2006/main" count="26" uniqueCount="22">
  <si>
    <t xml:space="preserve">Problema #16 Refinaria</t>
  </si>
  <si>
    <t xml:space="preserve">Verde(A)</t>
  </si>
  <si>
    <t xml:space="preserve">Azul(B)</t>
  </si>
  <si>
    <t xml:space="preserve">Comum(C)</t>
  </si>
  <si>
    <t xml:space="preserve">Estoque</t>
  </si>
  <si>
    <t xml:space="preserve">Gasolina</t>
  </si>
  <si>
    <t xml:space="preserve">Octana</t>
  </si>
  <si>
    <t xml:space="preserve">Aditivo</t>
  </si>
  <si>
    <t xml:space="preserve">Mínimo(L)</t>
  </si>
  <si>
    <t xml:space="preserve">16*A</t>
  </si>
  <si>
    <t xml:space="preserve">Lucro</t>
  </si>
  <si>
    <t xml:space="preserve">Variável</t>
  </si>
  <si>
    <t xml:space="preserve">Restrições</t>
  </si>
  <si>
    <t xml:space="preserve">0,22A+0,52B+0,74C &gt;= 9.600.000</t>
  </si>
  <si>
    <t xml:space="preserve">&gt;=</t>
  </si>
  <si>
    <t xml:space="preserve">0,5A+0,34B+0,2C &gt;= 4.800.000</t>
  </si>
  <si>
    <t xml:space="preserve">0,28A+0,14B+0,6C &gt;= 2.200.000</t>
  </si>
  <si>
    <t xml:space="preserve">A &lt;= 0</t>
  </si>
  <si>
    <t xml:space="preserve">&lt;=</t>
  </si>
  <si>
    <t xml:space="preserve">B &lt;= 600.000</t>
  </si>
  <si>
    <t xml:space="preserve">C &lt;= 16*A</t>
  </si>
  <si>
    <t xml:space="preserve">Função objeto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</si>
</sst>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\g"/>
    <numFmt numFmtId="166" formatCode="0%"/>
    <numFmt numFmtId="167" formatCode="#,##0"/>
    <numFmt numFmtId="168" formatCode="#,##0.00"/>
    <numFmt numFmtId="169" formatCode="[$$-409]#,##0.00;[RED]\-[$$-409]#,##0.00"/>
    <numFmt numFmtId="170" formatCode="[$R$-416]\ #,##0.00;[RED]\-[$R$-416]\ #,##0.00"/>
  </numFmts>
  <fonts count="7">
    <font>
      <sz val="13"/>
      <name val="Roboto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Roboto"/>
      <family val="0"/>
    </font>
    <font>
      <b val="true"/>
      <sz val="13"/>
      <name val="Roboto Condensed"/>
      <family val="0"/>
    </font>
    <font>
      <sz val="10.5"/>
      <name val="Roboto"/>
      <family val="0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66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center" vertical="center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4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4" borderId="0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7" fontId="0" fillId="4" borderId="4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4" borderId="5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7" fontId="0" fillId="4" borderId="5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7" fontId="0" fillId="4" borderId="0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8" fontId="0" fillId="4" borderId="4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1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9" fontId="0" fillId="4" borderId="2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70" fontId="0" fillId="4" borderId="1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5" fontId="4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Fernando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209160</xdr:colOff>
      <xdr:row>0</xdr:row>
      <xdr:rowOff>127080</xdr:rowOff>
    </xdr:from>
    <xdr:to>
      <xdr:col>10</xdr:col>
      <xdr:colOff>280800</xdr:colOff>
      <xdr:row>22</xdr:row>
      <xdr:rowOff>9720</xdr:rowOff>
    </xdr:to>
    <xdr:sp>
      <xdr:nvSpPr>
        <xdr:cNvPr id="0" name="TextShape 1"/>
        <xdr:cNvSpPr txBox="1"/>
      </xdr:nvSpPr>
      <xdr:spPr>
        <a:xfrm>
          <a:off x="7714080" y="127080"/>
          <a:ext cx="4135680" cy="439488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txBody>
        <a:bodyPr lIns="144000" rIns="144000" tIns="-90000" bIns="-90000" anchor="ctr" anchorCtr="1"/>
        <a:p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Uma refinaria produz três tipos de gasolina: verde, azul e comum. Cada tipo requer gasolina pura, octana e aditivo que são disponíveis nas quantidades de 9.600.000, 4.800.000 e 2.200.000 litros por semana, respectivamente. As especificações de cada tipo são:- um litro de gasolina verde 0,22 litro de gasolina pura, 0,50 litro de octana e 0,28 litro de aditivo;- um litro de gasolina azul requer 0,52 litro de gasolina pura, 0,34 litro de octana e 0,14 litro de aditivo;- um litro de gasolina comum requer 0,74 litro de gasolina pura, 0,20 litro de octana e 0,06 litro de aditivo.Como regra de produção, baseada em demanda de mercado, o planejamento da refinaria estipulou que a quantidade de gasolina comum deve ser no mínimo igual a 16 vezes a quantidade de gasolina verde e que a quantidade de gasolina azul seja no máximo igual a 600.000 litros por semana. A empresa sabe que cada litro de gasolina verde, azul e comum dá uma margem de contribuição para o lucro de $0,30,$0,25 e $0,20 respectivamente, e seu objetivo é determinar o programa de produção que maximiza a margem total de contribuição para o lucro. Construa o modelo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6.15"/>
  <cols>
    <col collapsed="false" hidden="false" max="1" min="1" style="0" width="27.5193798449612"/>
    <col collapsed="false" hidden="false" max="2" min="2" style="0" width="14.0426356589147"/>
    <col collapsed="false" hidden="false" max="4" min="3" style="0" width="12.6007751937985"/>
    <col collapsed="false" hidden="false" max="5" min="5" style="0" width="14.0426356589147"/>
    <col collapsed="false" hidden="false" max="1025" min="6" style="0" width="8.7519379844961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</row>
    <row r="3" customFormat="false" ht="16.15" hidden="false" customHeight="false" outlineLevel="0" collapsed="false">
      <c r="A3" s="1"/>
      <c r="B3" s="2" t="s">
        <v>1</v>
      </c>
      <c r="C3" s="2" t="s">
        <v>2</v>
      </c>
      <c r="D3" s="3" t="s">
        <v>3</v>
      </c>
      <c r="E3" s="3" t="s">
        <v>4</v>
      </c>
    </row>
    <row r="4" customFormat="false" ht="16.15" hidden="false" customHeight="false" outlineLevel="0" collapsed="false">
      <c r="A4" s="4" t="s">
        <v>5</v>
      </c>
      <c r="B4" s="5" t="n">
        <v>0.22</v>
      </c>
      <c r="C4" s="6" t="n">
        <v>0.52</v>
      </c>
      <c r="D4" s="5" t="n">
        <v>0.74</v>
      </c>
      <c r="E4" s="7" t="n">
        <v>9600000</v>
      </c>
    </row>
    <row r="5" customFormat="false" ht="16.15" hidden="false" customHeight="false" outlineLevel="0" collapsed="false">
      <c r="A5" s="4" t="s">
        <v>6</v>
      </c>
      <c r="B5" s="5" t="n">
        <v>0.5</v>
      </c>
      <c r="C5" s="6" t="n">
        <v>0.34</v>
      </c>
      <c r="D5" s="5" t="n">
        <v>0.2</v>
      </c>
      <c r="E5" s="7" t="n">
        <v>4800000</v>
      </c>
    </row>
    <row r="6" customFormat="false" ht="16.15" hidden="false" customHeight="false" outlineLevel="0" collapsed="false">
      <c r="A6" s="4" t="s">
        <v>7</v>
      </c>
      <c r="B6" s="8" t="n">
        <v>0.28</v>
      </c>
      <c r="C6" s="6" t="n">
        <v>0.14</v>
      </c>
      <c r="D6" s="5" t="n">
        <v>0.06</v>
      </c>
      <c r="E6" s="7" t="n">
        <v>2200000</v>
      </c>
    </row>
    <row r="7" customFormat="false" ht="16.15" hidden="false" customHeight="false" outlineLevel="0" collapsed="false">
      <c r="A7" s="4" t="s">
        <v>8</v>
      </c>
      <c r="B7" s="9" t="n">
        <v>0</v>
      </c>
      <c r="C7" s="10" t="n">
        <v>600000</v>
      </c>
      <c r="D7" s="11" t="s">
        <v>9</v>
      </c>
      <c r="E7" s="7"/>
    </row>
    <row r="8" customFormat="false" ht="16.15" hidden="false" customHeight="false" outlineLevel="0" collapsed="false">
      <c r="A8" s="12" t="s">
        <v>10</v>
      </c>
      <c r="B8" s="13" t="n">
        <v>0.3</v>
      </c>
      <c r="C8" s="14" t="n">
        <v>0.25</v>
      </c>
      <c r="D8" s="15" t="n">
        <v>0.2</v>
      </c>
      <c r="E8" s="15" t="n">
        <f aca="false">B24</f>
        <v>2660270.27027027</v>
      </c>
    </row>
    <row r="9" customFormat="false" ht="16.15" hidden="false" customHeight="false" outlineLevel="0" collapsed="false">
      <c r="C9" s="16"/>
      <c r="D9" s="16"/>
      <c r="E9" s="16"/>
    </row>
    <row r="10" customFormat="false" ht="16.15" hidden="false" customHeight="false" outlineLevel="0" collapsed="false">
      <c r="A10" s="17" t="s">
        <v>11</v>
      </c>
      <c r="B10" s="17"/>
      <c r="C10" s="17"/>
      <c r="D10" s="17"/>
    </row>
    <row r="11" customFormat="false" ht="16.15" hidden="false" customHeight="false" outlineLevel="0" collapsed="false">
      <c r="A11" s="18" t="str">
        <f aca="false">B3</f>
        <v>Verde(A)</v>
      </c>
      <c r="B11" s="19" t="n">
        <v>0</v>
      </c>
      <c r="D11" s="20"/>
    </row>
    <row r="12" customFormat="false" ht="16.15" hidden="false" customHeight="false" outlineLevel="0" collapsed="false">
      <c r="A12" s="18" t="str">
        <f aca="false">C3</f>
        <v>Azul(B)</v>
      </c>
      <c r="B12" s="19" t="n">
        <v>600000</v>
      </c>
      <c r="D12" s="20"/>
    </row>
    <row r="13" customFormat="false" ht="16.15" hidden="false" customHeight="false" outlineLevel="0" collapsed="false">
      <c r="A13" s="18" t="str">
        <f aca="false">D3</f>
        <v>Comum(C)</v>
      </c>
      <c r="B13" s="19" t="n">
        <v>12551351.3513514</v>
      </c>
      <c r="D13" s="20"/>
    </row>
    <row r="14" customFormat="false" ht="16.15" hidden="false" customHeight="false" outlineLevel="0" collapsed="false">
      <c r="A14" s="21"/>
      <c r="B14" s="21"/>
      <c r="C14" s="21"/>
      <c r="D14" s="21"/>
    </row>
    <row r="15" customFormat="false" ht="16.15" hidden="false" customHeight="false" outlineLevel="0" collapsed="false">
      <c r="A15" s="17" t="s">
        <v>12</v>
      </c>
      <c r="B15" s="17"/>
      <c r="C15" s="17"/>
      <c r="D15" s="17"/>
    </row>
    <row r="16" customFormat="false" ht="16.15" hidden="false" customHeight="false" outlineLevel="0" collapsed="false">
      <c r="A16" s="22" t="s">
        <v>13</v>
      </c>
      <c r="B16" s="23" t="n">
        <f aca="false">B4*B$11+C4*B$12+D4*B$13</f>
        <v>9600000</v>
      </c>
      <c r="C16" s="24" t="s">
        <v>14</v>
      </c>
      <c r="D16" s="25" t="n">
        <f aca="false">E4</f>
        <v>9600000</v>
      </c>
    </row>
    <row r="17" customFormat="false" ht="16.15" hidden="false" customHeight="false" outlineLevel="0" collapsed="false">
      <c r="A17" s="24" t="s">
        <v>15</v>
      </c>
      <c r="B17" s="23" t="n">
        <f aca="false">B5*B$11+C5*B$12+D5*B$13</f>
        <v>2714270.27027027</v>
      </c>
      <c r="C17" s="24" t="s">
        <v>14</v>
      </c>
      <c r="D17" s="25" t="n">
        <f aca="false">E5</f>
        <v>4800000</v>
      </c>
    </row>
    <row r="18" customFormat="false" ht="16.15" hidden="false" customHeight="false" outlineLevel="0" collapsed="false">
      <c r="A18" s="24" t="s">
        <v>16</v>
      </c>
      <c r="B18" s="23" t="n">
        <f aca="false">B6*B$11+C6*B$12+D6*B$13</f>
        <v>837081.081081081</v>
      </c>
      <c r="C18" s="24" t="s">
        <v>14</v>
      </c>
      <c r="D18" s="25" t="n">
        <f aca="false">E6</f>
        <v>2200000</v>
      </c>
    </row>
    <row r="19" customFormat="false" ht="16.15" hidden="false" customHeight="false" outlineLevel="0" collapsed="false">
      <c r="A19" s="24" t="s">
        <v>17</v>
      </c>
      <c r="B19" s="26" t="n">
        <f aca="false">B11</f>
        <v>0</v>
      </c>
      <c r="C19" s="24" t="s">
        <v>18</v>
      </c>
      <c r="D19" s="27" t="n">
        <f aca="false">B10</f>
        <v>0</v>
      </c>
    </row>
    <row r="20" customFormat="false" ht="16.15" hidden="false" customHeight="false" outlineLevel="0" collapsed="false">
      <c r="A20" s="24" t="s">
        <v>19</v>
      </c>
      <c r="B20" s="19" t="n">
        <f aca="false">B12</f>
        <v>600000</v>
      </c>
      <c r="C20" s="24" t="s">
        <v>18</v>
      </c>
      <c r="D20" s="25" t="n">
        <f aca="false">C7</f>
        <v>600000</v>
      </c>
    </row>
    <row r="21" customFormat="false" ht="16.15" hidden="false" customHeight="false" outlineLevel="0" collapsed="false">
      <c r="A21" s="24" t="s">
        <v>20</v>
      </c>
      <c r="B21" s="19" t="n">
        <f aca="false">B13</f>
        <v>12551351.3513514</v>
      </c>
      <c r="C21" s="24" t="s">
        <v>14</v>
      </c>
      <c r="D21" s="28" t="n">
        <f aca="false">16*B11</f>
        <v>0</v>
      </c>
    </row>
    <row r="22" customFormat="false" ht="16.15" hidden="false" customHeight="false" outlineLevel="0" collapsed="false">
      <c r="A22" s="21"/>
      <c r="B22" s="21"/>
      <c r="C22" s="21"/>
      <c r="D22" s="21"/>
    </row>
    <row r="23" customFormat="false" ht="16.15" hidden="false" customHeight="false" outlineLevel="0" collapsed="false">
      <c r="A23" s="17" t="s">
        <v>21</v>
      </c>
      <c r="B23" s="17"/>
      <c r="C23" s="17"/>
      <c r="D23" s="17"/>
    </row>
    <row r="24" customFormat="false" ht="16.15" hidden="false" customHeight="false" outlineLevel="0" collapsed="false">
      <c r="A24" s="29" t="str">
        <f aca="false">"Z="&amp;B8&amp;"A + "&amp;C8&amp;"B + "&amp;D8&amp;"C"</f>
        <v>Z=0,3A + 0,25B + 0,2C</v>
      </c>
      <c r="B24" s="30" t="n">
        <f aca="false">B8*B11+C8*B12+D8*B13</f>
        <v>2660270.27027027</v>
      </c>
      <c r="C24" s="31"/>
      <c r="D24" s="32"/>
    </row>
  </sheetData>
  <mergeCells count="4">
    <mergeCell ref="A1:D1"/>
    <mergeCell ref="A10:D10"/>
    <mergeCell ref="A15:D15"/>
    <mergeCell ref="A23:D2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&amp;L&amp;10a&amp;C&amp;"Arial,Regular"&amp;10&amp;F&amp;R&amp;"Arial,Regular"&amp;10a</oddHeader>
    <oddFooter>&amp;C&amp;"Arial,Regular"&amp;10Página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2017-03-08T10:41:27Z</dcterms:created>
  <dc:creator/>
  <dc:description/>
  <dc:language>pt-BR</dc:language>
  <cp:lastModifiedBy/>
  <dcterms:modified xsi:type="dcterms:W3CDTF">2017-03-24T16:31:42Z</dcterms:modified>
  <cp:revision>56</cp:revision>
  <dc:subject/>
  <dc:title/>
</cp:coreProperties>
</file>