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14055" windowHeight="711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G36" i="1" l="1"/>
  <c r="K20" i="1" s="1"/>
  <c r="K29" i="1"/>
  <c r="K16" i="1"/>
  <c r="K17" i="1"/>
  <c r="K18" i="1"/>
  <c r="K19" i="1"/>
  <c r="K14" i="1"/>
  <c r="K15" i="1"/>
  <c r="G37" i="1" a="1"/>
  <c r="G37" i="1" s="1"/>
  <c r="K21" i="1" s="1"/>
  <c r="K13" i="1"/>
  <c r="I29" i="1"/>
  <c r="H29" i="1"/>
  <c r="G29" i="1" s="1"/>
  <c r="I28" i="1"/>
  <c r="H28" i="1"/>
  <c r="I27" i="1"/>
  <c r="H27" i="1"/>
  <c r="G27" i="1" s="1"/>
  <c r="I26" i="1"/>
  <c r="H26" i="1"/>
  <c r="I25" i="1"/>
  <c r="H25" i="1"/>
  <c r="G25" i="1" s="1"/>
  <c r="I24" i="1"/>
  <c r="H24" i="1"/>
  <c r="I23" i="1"/>
  <c r="H23" i="1"/>
  <c r="G23" i="1" s="1"/>
  <c r="I22" i="1"/>
  <c r="H22" i="1"/>
  <c r="I21" i="1"/>
  <c r="H21" i="1"/>
  <c r="G21" i="1" s="1"/>
  <c r="I20" i="1"/>
  <c r="H20" i="1"/>
  <c r="I19" i="1"/>
  <c r="H19" i="1"/>
  <c r="G19" i="1" s="1"/>
  <c r="I18" i="1"/>
  <c r="H18" i="1"/>
  <c r="I17" i="1"/>
  <c r="H17" i="1"/>
  <c r="G17" i="1" s="1"/>
  <c r="I16" i="1"/>
  <c r="H16" i="1"/>
  <c r="I15" i="1"/>
  <c r="H15" i="1"/>
  <c r="G15" i="1" s="1"/>
  <c r="I14" i="1"/>
  <c r="H14" i="1"/>
  <c r="G14" i="1" s="1"/>
  <c r="I13" i="1"/>
  <c r="H13" i="1"/>
  <c r="G24" i="1" s="1"/>
  <c r="K24" i="1" l="1"/>
  <c r="K26" i="1"/>
  <c r="K22" i="1"/>
  <c r="K28" i="1"/>
  <c r="K27" i="1"/>
  <c r="K23" i="1"/>
  <c r="K25" i="1"/>
  <c r="G20" i="1"/>
  <c r="G28" i="1"/>
  <c r="G22" i="1"/>
  <c r="G16" i="1"/>
  <c r="G18" i="1"/>
  <c r="G26" i="1"/>
  <c r="G13" i="1"/>
  <c r="G35" i="1" l="1" a="1"/>
  <c r="G35" i="1" s="1"/>
  <c r="L13" i="1" a="1"/>
  <c r="L13" i="1" s="1"/>
  <c r="G53" i="1" l="1"/>
</calcChain>
</file>

<file path=xl/sharedStrings.xml><?xml version="1.0" encoding="utf-8"?>
<sst xmlns="http://schemas.openxmlformats.org/spreadsheetml/2006/main" count="47" uniqueCount="15">
  <si>
    <t>Test Data Set</t>
  </si>
  <si>
    <t>Sepal.Length</t>
  </si>
  <si>
    <t>Sepal.Width</t>
  </si>
  <si>
    <t>Petal.Length</t>
  </si>
  <si>
    <t>Petal.Width</t>
  </si>
  <si>
    <t>Species</t>
  </si>
  <si>
    <t>setosa</t>
  </si>
  <si>
    <t>virginica</t>
  </si>
  <si>
    <t>Training Dataset</t>
  </si>
  <si>
    <t>Rank</t>
  </si>
  <si>
    <t>Distance</t>
  </si>
  <si>
    <t>K = 2</t>
  </si>
  <si>
    <t>Result</t>
  </si>
  <si>
    <t>versicolor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</si>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</sst>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0" xfId="0" applyFont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4" fillId="0" borderId="0" xfId="0" applyFont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3"/>
  <sheetViews>
    <sheetView tabSelected="1" topLeftCell="A23" workbookViewId="0">
      <selection activeCell="J24" sqref="J24"/>
    </sheetView>
  </sheetViews>
  <sheetFormatPr defaultColWidth="14.42578125" defaultRowHeight="15.75" customHeight="1" x14ac:dyDescent="0.2"/>
  <sheetData>
    <row r="1" spans="1:12" ht="15.75" customHeight="1" x14ac:dyDescent="0.2">
      <c r="A1" s="1" t="s">
        <v>0</v>
      </c>
    </row>
    <row r="2" spans="1:12" ht="15.75" customHeight="1" x14ac:dyDescent="0.2">
      <c r="A2" s="2"/>
    </row>
    <row r="3" spans="1:12" ht="15.75" customHeight="1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12" ht="15.75" customHeight="1" x14ac:dyDescent="0.2">
      <c r="A4" s="3">
        <v>5.4</v>
      </c>
      <c r="B4" s="3">
        <v>3.9</v>
      </c>
      <c r="C4" s="3">
        <v>1.7</v>
      </c>
      <c r="D4" s="3">
        <v>0.4</v>
      </c>
      <c r="E4" s="3" t="s">
        <v>6</v>
      </c>
    </row>
    <row r="5" spans="1:12" ht="15.75" customHeight="1" x14ac:dyDescent="0.2">
      <c r="A5" s="3">
        <v>5.7</v>
      </c>
      <c r="B5" s="3">
        <v>2.8</v>
      </c>
      <c r="C5" s="3">
        <v>4.5</v>
      </c>
      <c r="D5" s="3">
        <v>1.3</v>
      </c>
      <c r="E5" s="3" t="s">
        <v>7</v>
      </c>
    </row>
    <row r="6" spans="1:12" ht="15.75" customHeight="1" x14ac:dyDescent="0.2">
      <c r="A6" s="3">
        <v>7.6</v>
      </c>
      <c r="B6" s="3">
        <v>3</v>
      </c>
      <c r="C6" s="3">
        <v>6.6</v>
      </c>
      <c r="D6" s="3">
        <v>2.1</v>
      </c>
      <c r="E6" s="3" t="s">
        <v>7</v>
      </c>
    </row>
    <row r="7" spans="1:12" ht="15.75" customHeight="1" x14ac:dyDescent="0.2">
      <c r="A7" s="2"/>
    </row>
    <row r="8" spans="1:12" ht="15.75" customHeight="1" x14ac:dyDescent="0.2">
      <c r="A8" s="2"/>
    </row>
    <row r="9" spans="1:12" ht="15.75" customHeight="1" x14ac:dyDescent="0.2">
      <c r="A9" s="2"/>
    </row>
    <row r="10" spans="1:12" ht="15.75" customHeight="1" x14ac:dyDescent="0.2">
      <c r="A10" s="1" t="s">
        <v>8</v>
      </c>
    </row>
    <row r="11" spans="1:12" ht="15.75" customHeight="1" x14ac:dyDescent="0.2">
      <c r="A11" s="2"/>
    </row>
    <row r="12" spans="1:12" ht="15.75" customHeight="1" x14ac:dyDescent="0.2">
      <c r="A12" s="4" t="s">
        <v>1</v>
      </c>
      <c r="B12" s="4" t="s">
        <v>2</v>
      </c>
      <c r="C12" s="4" t="s">
        <v>3</v>
      </c>
      <c r="D12" s="4" t="s">
        <v>4</v>
      </c>
      <c r="E12" s="4" t="s">
        <v>5</v>
      </c>
      <c r="G12" s="5" t="s">
        <v>9</v>
      </c>
      <c r="H12" s="5" t="s">
        <v>10</v>
      </c>
      <c r="I12" s="5" t="s">
        <v>5</v>
      </c>
      <c r="J12" s="5" t="s">
        <v>11</v>
      </c>
      <c r="K12" s="5" t="s">
        <v>5</v>
      </c>
      <c r="L12" s="5" t="s">
        <v>12</v>
      </c>
    </row>
    <row r="13" spans="1:12" ht="15.75" customHeight="1" x14ac:dyDescent="0.2">
      <c r="A13" s="6">
        <v>5.0999999999999996</v>
      </c>
      <c r="B13" s="6">
        <v>3.5</v>
      </c>
      <c r="C13" s="6">
        <v>1.4</v>
      </c>
      <c r="D13" s="6">
        <v>0.2</v>
      </c>
      <c r="E13" s="7" t="s">
        <v>6</v>
      </c>
      <c r="G13">
        <f t="shared" ref="G13:G29" si="0">RANK(H13,$H$13:$H$29, 1)</f>
        <v>9</v>
      </c>
      <c r="H13">
        <f t="shared" ref="H13:H29" si="1">SQRT(($A$35-A13)^2 + ($B$35-B13)^2 + ($C$35-C13)^2 + ($D$35-D13)^2)</f>
        <v>5.3028294334251411</v>
      </c>
      <c r="I13" s="8" t="str">
        <f t="shared" ref="I13:I29" si="2">E13</f>
        <v>setosa</v>
      </c>
      <c r="J13" s="9">
        <v>1</v>
      </c>
      <c r="K13" t="str">
        <f>VLOOKUP(J13, G13:I29, 3,FALSE())</f>
        <v>versicolor</v>
      </c>
      <c r="L13" t="str">
        <f t="array" ref="L13">INDEX(K13:K14,MODE(MATCH(K13:K14,K13:K14,0)))</f>
        <v>versicolor</v>
      </c>
    </row>
    <row r="14" spans="1:12" ht="15.75" customHeight="1" x14ac:dyDescent="0.2">
      <c r="A14" s="6">
        <v>4.9000000000000004</v>
      </c>
      <c r="B14" s="6">
        <v>3</v>
      </c>
      <c r="C14" s="6">
        <v>1.4</v>
      </c>
      <c r="D14" s="6">
        <v>0.2</v>
      </c>
      <c r="E14" s="7" t="s">
        <v>6</v>
      </c>
      <c r="G14">
        <f t="shared" si="0"/>
        <v>6</v>
      </c>
      <c r="H14">
        <f t="shared" si="1"/>
        <v>5.1058789644878981</v>
      </c>
      <c r="I14" s="8" t="str">
        <f t="shared" si="2"/>
        <v>setosa</v>
      </c>
      <c r="J14" s="9">
        <v>2</v>
      </c>
      <c r="K14" t="str">
        <f t="shared" ref="K14:K29" si="3">VLOOKUP(J14, G14:I30, 3,FALSE())</f>
        <v>versicolor</v>
      </c>
    </row>
    <row r="15" spans="1:12" ht="15.75" customHeight="1" x14ac:dyDescent="0.2">
      <c r="A15" s="6">
        <v>4.7</v>
      </c>
      <c r="B15" s="6">
        <v>3.2</v>
      </c>
      <c r="C15" s="6">
        <v>1.3</v>
      </c>
      <c r="D15" s="6">
        <v>0.2</v>
      </c>
      <c r="E15" s="7" t="s">
        <v>6</v>
      </c>
      <c r="G15">
        <f t="shared" si="0"/>
        <v>5</v>
      </c>
      <c r="H15">
        <f t="shared" si="1"/>
        <v>5.0299105359837171</v>
      </c>
      <c r="I15" s="8" t="str">
        <f t="shared" si="2"/>
        <v>setosa</v>
      </c>
      <c r="K15" t="e">
        <f t="shared" si="3"/>
        <v>#N/A</v>
      </c>
    </row>
    <row r="16" spans="1:12" ht="15.75" customHeight="1" x14ac:dyDescent="0.2">
      <c r="A16" s="6">
        <v>4.5999999999999996</v>
      </c>
      <c r="B16" s="6">
        <v>3.1</v>
      </c>
      <c r="C16" s="6">
        <v>1.5</v>
      </c>
      <c r="D16" s="6">
        <v>0.2</v>
      </c>
      <c r="E16" s="7" t="s">
        <v>6</v>
      </c>
      <c r="G16">
        <f t="shared" si="0"/>
        <v>3</v>
      </c>
      <c r="H16">
        <f t="shared" si="1"/>
        <v>4.8228622207149972</v>
      </c>
      <c r="I16" s="8" t="str">
        <f t="shared" si="2"/>
        <v>setosa</v>
      </c>
      <c r="K16" t="e">
        <f t="shared" si="3"/>
        <v>#N/A</v>
      </c>
    </row>
    <row r="17" spans="1:11" ht="15.75" customHeight="1" x14ac:dyDescent="0.2">
      <c r="A17" s="6">
        <v>5</v>
      </c>
      <c r="B17" s="6">
        <v>3.6</v>
      </c>
      <c r="C17" s="6">
        <v>1.4</v>
      </c>
      <c r="D17" s="6">
        <v>0.2</v>
      </c>
      <c r="E17" s="7" t="s">
        <v>6</v>
      </c>
      <c r="G17">
        <f t="shared" si="0"/>
        <v>8</v>
      </c>
      <c r="H17">
        <f t="shared" si="1"/>
        <v>5.2402290026295608</v>
      </c>
      <c r="I17" s="8" t="str">
        <f t="shared" si="2"/>
        <v>setosa</v>
      </c>
      <c r="K17" t="e">
        <f t="shared" si="3"/>
        <v>#N/A</v>
      </c>
    </row>
    <row r="18" spans="1:11" ht="15.75" customHeight="1" x14ac:dyDescent="0.2">
      <c r="A18" s="6">
        <v>5</v>
      </c>
      <c r="B18" s="6">
        <v>3.3</v>
      </c>
      <c r="C18" s="6">
        <v>1.4</v>
      </c>
      <c r="D18" s="6">
        <v>0.2</v>
      </c>
      <c r="E18" s="7" t="s">
        <v>6</v>
      </c>
      <c r="G18">
        <f t="shared" si="0"/>
        <v>7</v>
      </c>
      <c r="H18">
        <f t="shared" si="1"/>
        <v>5.2028838157314254</v>
      </c>
      <c r="I18" s="8" t="str">
        <f t="shared" si="2"/>
        <v>setosa</v>
      </c>
      <c r="K18" t="e">
        <f t="shared" si="3"/>
        <v>#N/A</v>
      </c>
    </row>
    <row r="19" spans="1:11" ht="15.75" customHeight="1" x14ac:dyDescent="0.2">
      <c r="A19" s="6">
        <v>7</v>
      </c>
      <c r="B19" s="6">
        <v>3.2</v>
      </c>
      <c r="C19" s="6">
        <v>4.7</v>
      </c>
      <c r="D19" s="6">
        <v>1.4</v>
      </c>
      <c r="E19" s="7" t="s">
        <v>13</v>
      </c>
      <c r="G19">
        <f t="shared" si="0"/>
        <v>16</v>
      </c>
      <c r="H19">
        <f t="shared" si="1"/>
        <v>6.0174745533321534</v>
      </c>
      <c r="I19" s="8" t="str">
        <f t="shared" si="2"/>
        <v>versicolor</v>
      </c>
      <c r="K19" t="e">
        <f t="shared" si="3"/>
        <v>#N/A</v>
      </c>
    </row>
    <row r="20" spans="1:11" ht="15.75" customHeight="1" x14ac:dyDescent="0.2">
      <c r="A20" s="6">
        <v>6.4</v>
      </c>
      <c r="B20" s="6">
        <v>3.2</v>
      </c>
      <c r="C20" s="6">
        <v>4.5</v>
      </c>
      <c r="D20" s="6">
        <v>1.5</v>
      </c>
      <c r="E20" s="7" t="s">
        <v>13</v>
      </c>
      <c r="G20">
        <f t="shared" si="0"/>
        <v>10</v>
      </c>
      <c r="H20">
        <f t="shared" si="1"/>
        <v>5.4184868736576268</v>
      </c>
      <c r="I20" s="8" t="str">
        <f t="shared" si="2"/>
        <v>versicolor</v>
      </c>
      <c r="K20" t="e">
        <f t="shared" si="3"/>
        <v>#N/A</v>
      </c>
    </row>
    <row r="21" spans="1:11" ht="15.75" customHeight="1" x14ac:dyDescent="0.2">
      <c r="A21" s="6">
        <v>6.9</v>
      </c>
      <c r="B21" s="6">
        <v>3.1</v>
      </c>
      <c r="C21" s="6">
        <v>4.9000000000000004</v>
      </c>
      <c r="D21" s="6">
        <v>1.5</v>
      </c>
      <c r="E21" s="7" t="s">
        <v>13</v>
      </c>
      <c r="G21">
        <f t="shared" si="0"/>
        <v>15</v>
      </c>
      <c r="H21">
        <f t="shared" si="1"/>
        <v>5.92452529743945</v>
      </c>
      <c r="I21" s="8" t="str">
        <f t="shared" si="2"/>
        <v>versicolor</v>
      </c>
      <c r="K21" t="e">
        <f t="shared" si="3"/>
        <v>#N/A</v>
      </c>
    </row>
    <row r="22" spans="1:11" ht="15.75" customHeight="1" x14ac:dyDescent="0.2">
      <c r="A22" s="6">
        <v>5.5</v>
      </c>
      <c r="B22" s="6">
        <v>2.2999999999999998</v>
      </c>
      <c r="C22" s="6">
        <v>4</v>
      </c>
      <c r="D22" s="6">
        <v>1.3</v>
      </c>
      <c r="E22" s="7" t="s">
        <v>13</v>
      </c>
      <c r="G22">
        <f t="shared" si="0"/>
        <v>1</v>
      </c>
      <c r="H22">
        <f t="shared" si="1"/>
        <v>4.5552167895721496</v>
      </c>
      <c r="I22" s="8" t="str">
        <f t="shared" si="2"/>
        <v>versicolor</v>
      </c>
      <c r="K22" t="e">
        <f t="shared" si="3"/>
        <v>#N/A</v>
      </c>
    </row>
    <row r="23" spans="1:11" ht="15.75" customHeight="1" x14ac:dyDescent="0.2">
      <c r="A23" s="6">
        <v>6.5</v>
      </c>
      <c r="B23" s="6">
        <v>2.8</v>
      </c>
      <c r="C23" s="6">
        <v>4.5999999999999996</v>
      </c>
      <c r="D23" s="6">
        <v>1.5</v>
      </c>
      <c r="E23" s="7" t="s">
        <v>13</v>
      </c>
      <c r="G23">
        <f t="shared" si="0"/>
        <v>12</v>
      </c>
      <c r="H23">
        <f t="shared" si="1"/>
        <v>5.5045435778091543</v>
      </c>
      <c r="I23" s="8" t="str">
        <f t="shared" si="2"/>
        <v>versicolor</v>
      </c>
      <c r="K23" t="e">
        <f t="shared" si="3"/>
        <v>#N/A</v>
      </c>
    </row>
    <row r="24" spans="1:11" ht="15.75" customHeight="1" x14ac:dyDescent="0.2">
      <c r="A24" s="6">
        <v>5.7</v>
      </c>
      <c r="B24" s="6">
        <v>2.8</v>
      </c>
      <c r="C24" s="6">
        <v>4.0999999999999996</v>
      </c>
      <c r="D24" s="6">
        <v>1.3</v>
      </c>
      <c r="E24" s="7" t="s">
        <v>13</v>
      </c>
      <c r="G24">
        <f t="shared" si="0"/>
        <v>2</v>
      </c>
      <c r="H24">
        <f t="shared" si="1"/>
        <v>4.7169905660283025</v>
      </c>
      <c r="I24" s="8" t="str">
        <f t="shared" si="2"/>
        <v>versicolor</v>
      </c>
      <c r="K24" t="e">
        <f t="shared" si="3"/>
        <v>#N/A</v>
      </c>
    </row>
    <row r="25" spans="1:11" ht="12.75" x14ac:dyDescent="0.2">
      <c r="A25" s="6">
        <v>6.3</v>
      </c>
      <c r="B25" s="6">
        <v>3.3</v>
      </c>
      <c r="C25" s="6">
        <v>6</v>
      </c>
      <c r="D25" s="6">
        <v>2.5</v>
      </c>
      <c r="E25" s="7" t="s">
        <v>7</v>
      </c>
      <c r="G25">
        <f t="shared" si="0"/>
        <v>13</v>
      </c>
      <c r="H25">
        <f t="shared" si="1"/>
        <v>5.6595052787324089</v>
      </c>
      <c r="I25" s="8" t="str">
        <f t="shared" si="2"/>
        <v>virginica</v>
      </c>
      <c r="K25" t="e">
        <f t="shared" si="3"/>
        <v>#N/A</v>
      </c>
    </row>
    <row r="26" spans="1:11" ht="12.75" x14ac:dyDescent="0.2">
      <c r="A26" s="6">
        <v>5.8</v>
      </c>
      <c r="B26" s="6">
        <v>2.7</v>
      </c>
      <c r="C26" s="6">
        <v>5.0999999999999996</v>
      </c>
      <c r="D26" s="6">
        <v>1.9</v>
      </c>
      <c r="E26" s="7" t="s">
        <v>7</v>
      </c>
      <c r="G26">
        <f t="shared" si="0"/>
        <v>4</v>
      </c>
      <c r="H26">
        <f t="shared" si="1"/>
        <v>4.8754486972995625</v>
      </c>
      <c r="I26" s="8" t="str">
        <f t="shared" si="2"/>
        <v>virginica</v>
      </c>
      <c r="K26" t="e">
        <f t="shared" si="3"/>
        <v>#N/A</v>
      </c>
    </row>
    <row r="27" spans="1:11" ht="12.75" x14ac:dyDescent="0.2">
      <c r="A27" s="6">
        <v>7.1</v>
      </c>
      <c r="B27" s="6">
        <v>3</v>
      </c>
      <c r="C27" s="6">
        <v>5.9</v>
      </c>
      <c r="D27" s="6">
        <v>2.1</v>
      </c>
      <c r="E27" s="7" t="s">
        <v>7</v>
      </c>
      <c r="G27">
        <f t="shared" si="0"/>
        <v>17</v>
      </c>
      <c r="H27">
        <f t="shared" si="1"/>
        <v>6.3126856408346512</v>
      </c>
      <c r="I27" s="8" t="str">
        <f t="shared" si="2"/>
        <v>virginica</v>
      </c>
      <c r="K27" t="e">
        <f t="shared" si="3"/>
        <v>#N/A</v>
      </c>
    </row>
    <row r="28" spans="1:11" ht="12.75" x14ac:dyDescent="0.2">
      <c r="A28" s="6">
        <v>6.3</v>
      </c>
      <c r="B28" s="6">
        <v>2.9</v>
      </c>
      <c r="C28" s="6">
        <v>5.6</v>
      </c>
      <c r="D28" s="6">
        <v>1.8</v>
      </c>
      <c r="E28" s="7" t="s">
        <v>7</v>
      </c>
      <c r="G28">
        <f t="shared" si="0"/>
        <v>11</v>
      </c>
      <c r="H28">
        <f t="shared" si="1"/>
        <v>5.4369108876272749</v>
      </c>
      <c r="I28" s="8" t="str">
        <f t="shared" si="2"/>
        <v>virginica</v>
      </c>
      <c r="K28" t="e">
        <f t="shared" si="3"/>
        <v>#N/A</v>
      </c>
    </row>
    <row r="29" spans="1:11" ht="12.75" x14ac:dyDescent="0.2">
      <c r="A29" s="6">
        <v>6.5</v>
      </c>
      <c r="B29" s="6">
        <v>3</v>
      </c>
      <c r="C29" s="6">
        <v>5.8</v>
      </c>
      <c r="D29" s="6">
        <v>2.2000000000000002</v>
      </c>
      <c r="E29" s="7" t="s">
        <v>7</v>
      </c>
      <c r="G29">
        <f t="shared" si="0"/>
        <v>14</v>
      </c>
      <c r="H29">
        <f t="shared" si="1"/>
        <v>5.7262553208881632</v>
      </c>
      <c r="I29" s="8" t="str">
        <f t="shared" si="2"/>
        <v>virginica</v>
      </c>
      <c r="K29" t="e">
        <f t="shared" si="3"/>
        <v>#N/A</v>
      </c>
    </row>
    <row r="30" spans="1:11" ht="12.75" x14ac:dyDescent="0.2">
      <c r="A30" s="2"/>
    </row>
    <row r="34" spans="1:7" ht="12.75" x14ac:dyDescent="0.2">
      <c r="A34" s="4" t="s">
        <v>1</v>
      </c>
      <c r="B34" s="4" t="s">
        <v>2</v>
      </c>
      <c r="C34" s="4" t="s">
        <v>3</v>
      </c>
      <c r="D34" s="4" t="s">
        <v>4</v>
      </c>
      <c r="E34" s="4" t="s">
        <v>5</v>
      </c>
      <c r="G34" s="9" t="s">
        <v>14</v>
      </c>
    </row>
    <row r="35" spans="1:7" ht="12.75" x14ac:dyDescent="0.2">
      <c r="A35" s="3">
        <v>1</v>
      </c>
      <c r="B35" s="3">
        <v>2.8</v>
      </c>
      <c r="C35" s="3">
        <v>4.5</v>
      </c>
      <c r="D35" s="3">
        <v>1.3</v>
      </c>
      <c r="E35" s="3" t="s">
        <v>7</v>
      </c>
      <c r="G35" t="str">
        <f t="array" ref="G35">INDEX(K13:K14,MODE(MATCH(K13:K14,K13:K14,0)))</f>
        <v>versicolor</v>
      </c>
    </row>
    <row r="36" spans="1:7" ht="12.75" x14ac:dyDescent="0.2">
      <c r="A36" s="3">
        <v>5.7</v>
      </c>
      <c r="B36" s="3">
        <v>2.8</v>
      </c>
      <c r="C36" s="3">
        <v>4.5</v>
      </c>
      <c r="D36" s="3">
        <v>1.3</v>
      </c>
      <c r="E36" s="3" t="s">
        <v>7</v>
      </c>
      <c r="G36" t="e">
        <f>INDEX(K14:K15,MODE(MATCH(K14:K15,K14:K15,1)))</f>
        <v>#N/A</v>
      </c>
    </row>
    <row r="37" spans="1:7" ht="12.75" x14ac:dyDescent="0.2">
      <c r="A37" s="3">
        <v>7.6</v>
      </c>
      <c r="B37" s="3">
        <v>3</v>
      </c>
      <c r="C37" s="3">
        <v>6.6</v>
      </c>
      <c r="D37" s="3">
        <v>2.1</v>
      </c>
      <c r="E37" s="3" t="s">
        <v>7</v>
      </c>
      <c r="G37" t="e">
        <f t="array" ref="G37">INDEX(K15:K16,MODE(MATCH(K15:K16,K15:K16,0)))</f>
        <v>#N/A</v>
      </c>
    </row>
    <row r="53" spans="7:7" ht="12.75" x14ac:dyDescent="0.2">
      <c r="G53" t="e">
        <f>MIN(G35:G51)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2018-10-17T03:52:58Z</dcterms:modified>
</cp:coreProperties>
</file>